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3\04- ABRIL\01 - PCF\PCF\EXCEL\14.1 Arquivo ZIP (TCE) - HDH Abr_2023\14.4 Arquivo ZIP Excel (Publicação) - HDH Abr_2023\"/>
    </mc:Choice>
  </mc:AlternateContent>
  <xr:revisionPtr revIDLastSave="0" documentId="8_{9C6F95DD-C961-4A83-B45B-C7B71069545F}" xr6:coauthVersionLast="47" xr6:coauthVersionMax="47" xr10:uidLastSave="{00000000-0000-0000-0000-000000000000}"/>
  <bookViews>
    <workbookView xWindow="-110" yWindow="-110" windowWidth="19420" windowHeight="10300" xr2:uid="{7046F1E0-0136-49F6-ABF0-AE0500F17EB9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AB5001" i="1" s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V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AB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AB4994" i="1" s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AB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U4985" i="1"/>
  <c r="T4985" i="1"/>
  <c r="V4985" i="1" s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U4977" i="1"/>
  <c r="T4977" i="1"/>
  <c r="V4977" i="1" s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AB4976" i="1" s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V4973" i="1"/>
  <c r="U4973" i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AB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V4965" i="1"/>
  <c r="U4965" i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AB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AB4955" i="1" s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U4953" i="1"/>
  <c r="T4953" i="1"/>
  <c r="V4953" i="1" s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M4947" i="1" s="1"/>
  <c r="K4947" i="1"/>
  <c r="J4947" i="1"/>
  <c r="I4947" i="1"/>
  <c r="AB4947" i="1" s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U4945" i="1"/>
  <c r="T4945" i="1"/>
  <c r="V4945" i="1" s="1"/>
  <c r="R4945" i="1"/>
  <c r="S4945" i="1" s="1"/>
  <c r="Q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V4944" i="1" s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P4938" i="1" s="1"/>
  <c r="N4938" i="1"/>
  <c r="L4938" i="1"/>
  <c r="K4938" i="1"/>
  <c r="M4938" i="1" s="1"/>
  <c r="AB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T4937" i="1"/>
  <c r="V4937" i="1" s="1"/>
  <c r="R4937" i="1"/>
  <c r="S4937" i="1" s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M4931" i="1" s="1"/>
  <c r="K4931" i="1"/>
  <c r="J4931" i="1"/>
  <c r="I4931" i="1"/>
  <c r="AB4931" i="1" s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O4930" i="1"/>
  <c r="P4930" i="1" s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V4928" i="1" s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V4923" i="1"/>
  <c r="U4923" i="1"/>
  <c r="T4923" i="1"/>
  <c r="R4923" i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P4922" i="1" s="1"/>
  <c r="N4922" i="1"/>
  <c r="M4922" i="1"/>
  <c r="L4922" i="1"/>
  <c r="K4922" i="1"/>
  <c r="J4922" i="1"/>
  <c r="I4922" i="1"/>
  <c r="AB4922" i="1" s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S4921" i="1" s="1"/>
  <c r="Q4921" i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V4920" i="1" s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V4919" i="1"/>
  <c r="U4919" i="1"/>
  <c r="T4919" i="1"/>
  <c r="R4919" i="1"/>
  <c r="Q4919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AB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V4908" i="1" s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M4897" i="1"/>
  <c r="L4897" i="1"/>
  <c r="K4897" i="1"/>
  <c r="J4897" i="1"/>
  <c r="AB4897" i="1" s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U4896" i="1"/>
  <c r="V4896" i="1" s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R4892" i="1"/>
  <c r="Q4892" i="1"/>
  <c r="S4892" i="1" s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V4885" i="1"/>
  <c r="U4885" i="1"/>
  <c r="T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V4884" i="1" s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V4876" i="1" s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V4873" i="1" s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V4872" i="1" s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R4868" i="1"/>
  <c r="Q4868" i="1"/>
  <c r="S4868" i="1" s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P4867" i="1" s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V4864" i="1"/>
  <c r="U4864" i="1"/>
  <c r="T4864" i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T4863" i="1"/>
  <c r="V4863" i="1" s="1"/>
  <c r="R4863" i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R4861" i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K4860" i="1"/>
  <c r="M4860" i="1" s="1"/>
  <c r="J4860" i="1"/>
  <c r="AB4860" i="1" s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V4859" i="1" s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W4856" i="1"/>
  <c r="U4856" i="1"/>
  <c r="V4856" i="1" s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V4855" i="1" s="1"/>
  <c r="S4855" i="1"/>
  <c r="R4855" i="1"/>
  <c r="Q4855" i="1"/>
  <c r="O4855" i="1"/>
  <c r="N4855" i="1"/>
  <c r="P4855" i="1" s="1"/>
  <c r="AB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R4852" i="1"/>
  <c r="Q4852" i="1"/>
  <c r="S4852" i="1" s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R4845" i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K4840" i="1"/>
  <c r="M4840" i="1" s="1"/>
  <c r="AB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AB4839" i="1" s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V4838" i="1" s="1"/>
  <c r="R4838" i="1"/>
  <c r="Q4838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S4832" i="1"/>
  <c r="R4832" i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S4829" i="1"/>
  <c r="R4829" i="1"/>
  <c r="Q4829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B4824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AB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AB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AB4807" i="1" s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AB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V4790" i="1" s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AB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M4781" i="1"/>
  <c r="L4781" i="1"/>
  <c r="K4781" i="1"/>
  <c r="J4781" i="1"/>
  <c r="I4781" i="1"/>
  <c r="AB4781" i="1" s="1"/>
  <c r="H4781" i="1"/>
  <c r="G4781" i="1"/>
  <c r="F4781" i="1"/>
  <c r="E4781" i="1"/>
  <c r="D4781" i="1"/>
  <c r="B4781" i="1"/>
  <c r="A4781" i="1"/>
  <c r="AB4780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S4772" i="1"/>
  <c r="R4772" i="1"/>
  <c r="Q4772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AB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S4767" i="1" s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R4759" i="1"/>
  <c r="S4759" i="1" s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S4756" i="1"/>
  <c r="R4756" i="1"/>
  <c r="Q4756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M4754" i="1"/>
  <c r="L4754" i="1"/>
  <c r="K4754" i="1"/>
  <c r="J4754" i="1"/>
  <c r="I4754" i="1"/>
  <c r="AB4754" i="1" s="1"/>
  <c r="H4754" i="1"/>
  <c r="G4754" i="1"/>
  <c r="F4754" i="1"/>
  <c r="E4754" i="1"/>
  <c r="D4754" i="1"/>
  <c r="B4754" i="1"/>
  <c r="A4754" i="1"/>
  <c r="AB4753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T4751" i="1"/>
  <c r="V4751" i="1" s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R4749" i="1"/>
  <c r="Q4749" i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V4746" i="1"/>
  <c r="U4746" i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AB4745" i="1" s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AB4744" i="1" s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V4742" i="1" s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R4741" i="1"/>
  <c r="Q4741" i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S4740" i="1"/>
  <c r="R4740" i="1"/>
  <c r="Q4740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P4736" i="1" s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AB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S4727" i="1" s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V4722" i="1"/>
  <c r="U4722" i="1"/>
  <c r="T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AB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S4715" i="1"/>
  <c r="R4715" i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P4712" i="1" s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B4708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S4707" i="1"/>
  <c r="R4707" i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S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V4702" i="1" s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R4695" i="1"/>
  <c r="S4695" i="1" s="1"/>
  <c r="Q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S4692" i="1"/>
  <c r="R4692" i="1"/>
  <c r="Q4692" i="1"/>
  <c r="O4692" i="1"/>
  <c r="N4692" i="1"/>
  <c r="P4692" i="1" s="1"/>
  <c r="AB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AB4689" i="1" s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P4688" i="1" s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R4687" i="1"/>
  <c r="S4687" i="1" s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AB4682" i="1" s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R4679" i="1"/>
  <c r="S4679" i="1" s="1"/>
  <c r="Q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V4676" i="1" s="1"/>
  <c r="T4676" i="1"/>
  <c r="R4676" i="1"/>
  <c r="S4676" i="1" s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L4671" i="1"/>
  <c r="M4671" i="1" s="1"/>
  <c r="K4671" i="1"/>
  <c r="J4671" i="1"/>
  <c r="I4671" i="1"/>
  <c r="AB4671" i="1" s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AB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AB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AB4662" i="1" s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AB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AB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AB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AB4646" i="1" s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AB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AB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AB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AB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AB4630" i="1" s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AB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AB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AB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M4617" i="1" s="1"/>
  <c r="AB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AB4604" i="1" s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AB4593" i="1" s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R4585" i="1"/>
  <c r="Q4585" i="1"/>
  <c r="S4585" i="1" s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P4584" i="1" s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V4575" i="1" s="1"/>
  <c r="S4575" i="1"/>
  <c r="R4575" i="1"/>
  <c r="Q4575" i="1"/>
  <c r="O4575" i="1"/>
  <c r="N4575" i="1"/>
  <c r="P4575" i="1" s="1"/>
  <c r="L4575" i="1"/>
  <c r="K4575" i="1"/>
  <c r="M4575" i="1" s="1"/>
  <c r="J4575" i="1"/>
  <c r="AB4575" i="1" s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V4574" i="1" s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AB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S4567" i="1"/>
  <c r="R4567" i="1"/>
  <c r="Q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S4564" i="1"/>
  <c r="R4564" i="1"/>
  <c r="Q4564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S4556" i="1"/>
  <c r="R4556" i="1"/>
  <c r="Q4556" i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W4553" i="1"/>
  <c r="U4553" i="1"/>
  <c r="V4553" i="1" s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V4550" i="1" s="1"/>
  <c r="T4550" i="1"/>
  <c r="R4550" i="1"/>
  <c r="Q4550" i="1"/>
  <c r="S4550" i="1" s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S4548" i="1"/>
  <c r="R4548" i="1"/>
  <c r="Q4548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T4543" i="1"/>
  <c r="V4543" i="1" s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T4541" i="1"/>
  <c r="R4541" i="1"/>
  <c r="Q4541" i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S4540" i="1"/>
  <c r="R4540" i="1"/>
  <c r="Q4540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S4535" i="1"/>
  <c r="R4535" i="1"/>
  <c r="Q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V4530" i="1" s="1"/>
  <c r="T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T4527" i="1"/>
  <c r="V4527" i="1" s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V4526" i="1"/>
  <c r="U4526" i="1"/>
  <c r="T4526" i="1"/>
  <c r="R4526" i="1"/>
  <c r="Q4526" i="1"/>
  <c r="S4526" i="1" s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S4524" i="1" s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V4523" i="1" s="1"/>
  <c r="T4523" i="1"/>
  <c r="S4523" i="1"/>
  <c r="R4523" i="1"/>
  <c r="Q4523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V4514" i="1" s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AB4511" i="1" s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U4510" i="1"/>
  <c r="V4510" i="1" s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V4508" i="1" s="1"/>
  <c r="R4508" i="1"/>
  <c r="S4508" i="1" s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V4507" i="1" s="1"/>
  <c r="T4507" i="1"/>
  <c r="S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V4506" i="1"/>
  <c r="U4506" i="1"/>
  <c r="T4506" i="1"/>
  <c r="R4506" i="1"/>
  <c r="Q4506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AB4505" i="1" s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P4501" i="1" s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O4500" i="1"/>
  <c r="P4500" i="1" s="1"/>
  <c r="N4500" i="1"/>
  <c r="L4500" i="1"/>
  <c r="K4500" i="1"/>
  <c r="M4500" i="1" s="1"/>
  <c r="J4500" i="1"/>
  <c r="AB4500" i="1" s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V4499" i="1" s="1"/>
  <c r="T4499" i="1"/>
  <c r="S4499" i="1"/>
  <c r="R4499" i="1"/>
  <c r="Q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S4496" i="1"/>
  <c r="R4496" i="1"/>
  <c r="Q4496" i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R4494" i="1"/>
  <c r="Q4494" i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O4493" i="1"/>
  <c r="P4493" i="1" s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O4492" i="1"/>
  <c r="P4492" i="1" s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N4488" i="1"/>
  <c r="P4488" i="1" s="1"/>
  <c r="L4488" i="1"/>
  <c r="K4488" i="1"/>
  <c r="M4488" i="1" s="1"/>
  <c r="J4488" i="1"/>
  <c r="AB4488" i="1" s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AB4480" i="1" s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O4478" i="1"/>
  <c r="P4478" i="1" s="1"/>
  <c r="N4478" i="1"/>
  <c r="L4478" i="1"/>
  <c r="M4478" i="1" s="1"/>
  <c r="AB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V4476" i="1" s="1"/>
  <c r="T4476" i="1"/>
  <c r="R4476" i="1"/>
  <c r="S4476" i="1" s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V4475" i="1" s="1"/>
  <c r="T4475" i="1"/>
  <c r="S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N4473" i="1"/>
  <c r="P4473" i="1" s="1"/>
  <c r="L4473" i="1"/>
  <c r="K4473" i="1"/>
  <c r="M4473" i="1" s="1"/>
  <c r="AB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O4470" i="1"/>
  <c r="P4470" i="1" s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V4468" i="1" s="1"/>
  <c r="T4468" i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V4467" i="1" s="1"/>
  <c r="T4467" i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P4462" i="1" s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O4461" i="1"/>
  <c r="P4461" i="1" s="1"/>
  <c r="N4461" i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V4460" i="1" s="1"/>
  <c r="T4460" i="1"/>
  <c r="R4460" i="1"/>
  <c r="S4460" i="1" s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V4459" i="1" s="1"/>
  <c r="T4459" i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N4457" i="1"/>
  <c r="P4457" i="1" s="1"/>
  <c r="L4457" i="1"/>
  <c r="K4457" i="1"/>
  <c r="M4457" i="1" s="1"/>
  <c r="AB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AB4455" i="1" s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P4454" i="1" s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V4452" i="1" s="1"/>
  <c r="T4452" i="1"/>
  <c r="R4452" i="1"/>
  <c r="S4452" i="1" s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V4451" i="1" s="1"/>
  <c r="T4451" i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O4446" i="1"/>
  <c r="P4446" i="1" s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O4445" i="1"/>
  <c r="P4445" i="1" s="1"/>
  <c r="N4445" i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V4444" i="1" s="1"/>
  <c r="T4444" i="1"/>
  <c r="R4444" i="1"/>
  <c r="S4444" i="1" s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V4443" i="1" s="1"/>
  <c r="T4443" i="1"/>
  <c r="S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R4442" i="1"/>
  <c r="Q4442" i="1"/>
  <c r="S4442" i="1" s="1"/>
  <c r="P4442" i="1"/>
  <c r="O4442" i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AB4440" i="1" s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M4439" i="1" s="1"/>
  <c r="K4439" i="1"/>
  <c r="J4439" i="1"/>
  <c r="I4439" i="1"/>
  <c r="AB4439" i="1" s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P4438" i="1" s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V4436" i="1" s="1"/>
  <c r="T4436" i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V4435" i="1" s="1"/>
  <c r="T4435" i="1"/>
  <c r="S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R4434" i="1"/>
  <c r="Q4434" i="1"/>
  <c r="S4434" i="1" s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N4433" i="1"/>
  <c r="P4433" i="1" s="1"/>
  <c r="L4433" i="1"/>
  <c r="K4433" i="1"/>
  <c r="M4433" i="1" s="1"/>
  <c r="AB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P4430" i="1" s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V4428" i="1" s="1"/>
  <c r="T4428" i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V4427" i="1" s="1"/>
  <c r="T4427" i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AB4424" i="1" s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P4422" i="1" s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V4420" i="1" s="1"/>
  <c r="T4420" i="1"/>
  <c r="R4420" i="1"/>
  <c r="S4420" i="1" s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V4419" i="1" s="1"/>
  <c r="T4419" i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R4418" i="1"/>
  <c r="Q4418" i="1"/>
  <c r="S4418" i="1" s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N4417" i="1"/>
  <c r="P4417" i="1" s="1"/>
  <c r="L4417" i="1"/>
  <c r="K4417" i="1"/>
  <c r="M4417" i="1" s="1"/>
  <c r="AB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V4411" i="1" s="1"/>
  <c r="T4411" i="1"/>
  <c r="S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R4410" i="1"/>
  <c r="Q4410" i="1"/>
  <c r="S4410" i="1" s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N4409" i="1"/>
  <c r="P4409" i="1" s="1"/>
  <c r="L4409" i="1"/>
  <c r="K4409" i="1"/>
  <c r="M4409" i="1" s="1"/>
  <c r="AB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AB4407" i="1" s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V4403" i="1" s="1"/>
  <c r="T4403" i="1"/>
  <c r="S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R4402" i="1"/>
  <c r="Q4402" i="1"/>
  <c r="S4402" i="1" s="1"/>
  <c r="P4402" i="1"/>
  <c r="O4402" i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AB4399" i="1" s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AB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N4393" i="1"/>
  <c r="P4393" i="1" s="1"/>
  <c r="L4393" i="1"/>
  <c r="K4393" i="1"/>
  <c r="M4393" i="1" s="1"/>
  <c r="AB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AB4391" i="1" s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AB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AB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V4379" i="1" s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L4376" i="1"/>
  <c r="K4376" i="1"/>
  <c r="M4376" i="1" s="1"/>
  <c r="J4376" i="1"/>
  <c r="AB4376" i="1" s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T4375" i="1"/>
  <c r="V4375" i="1" s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S4373" i="1"/>
  <c r="R4373" i="1"/>
  <c r="Q4373" i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V4371" i="1"/>
  <c r="U4371" i="1"/>
  <c r="T4371" i="1"/>
  <c r="S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V4363" i="1" s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Q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V4357" i="1" s="1"/>
  <c r="T4357" i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U4356" i="1"/>
  <c r="V4356" i="1" s="1"/>
  <c r="T4356" i="1"/>
  <c r="R4356" i="1"/>
  <c r="S4356" i="1" s="1"/>
  <c r="Q4356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S4354" i="1"/>
  <c r="R4354" i="1"/>
  <c r="Q4354" i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M4352" i="1"/>
  <c r="L4352" i="1"/>
  <c r="K4352" i="1"/>
  <c r="J4352" i="1"/>
  <c r="AB4352" i="1" s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P4351" i="1" s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V4349" i="1" s="1"/>
  <c r="T4349" i="1"/>
  <c r="R4349" i="1"/>
  <c r="S4349" i="1" s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V4345" i="1"/>
  <c r="U4345" i="1"/>
  <c r="T4345" i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T4344" i="1"/>
  <c r="V4344" i="1" s="1"/>
  <c r="R4344" i="1"/>
  <c r="Q4344" i="1"/>
  <c r="S4344" i="1" s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S4342" i="1" s="1"/>
  <c r="Q4342" i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V4341" i="1" s="1"/>
  <c r="T4341" i="1"/>
  <c r="R4341" i="1"/>
  <c r="S4341" i="1" s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V4340" i="1"/>
  <c r="U4340" i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R4337" i="1"/>
  <c r="S4337" i="1" s="1"/>
  <c r="Q4337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V4336" i="1" s="1"/>
  <c r="T4336" i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AB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O4331" i="1"/>
  <c r="P4331" i="1" s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S4330" i="1" s="1"/>
  <c r="Q4330" i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V4329" i="1" s="1"/>
  <c r="T4329" i="1"/>
  <c r="R4329" i="1"/>
  <c r="S4329" i="1" s="1"/>
  <c r="Q4329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V4328" i="1" s="1"/>
  <c r="T4328" i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O4323" i="1"/>
  <c r="P4323" i="1" s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S4322" i="1" s="1"/>
  <c r="Q4322" i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V4321" i="1" s="1"/>
  <c r="T4321" i="1"/>
  <c r="R4321" i="1"/>
  <c r="S4321" i="1" s="1"/>
  <c r="Q4321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V4320" i="1" s="1"/>
  <c r="T4320" i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O4315" i="1"/>
  <c r="P4315" i="1" s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S4314" i="1" s="1"/>
  <c r="Q4314" i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V4313" i="1" s="1"/>
  <c r="T4313" i="1"/>
  <c r="R4313" i="1"/>
  <c r="S4313" i="1" s="1"/>
  <c r="Q4313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V4312" i="1" s="1"/>
  <c r="T4312" i="1"/>
  <c r="S4312" i="1"/>
  <c r="R4312" i="1"/>
  <c r="Q4312" i="1"/>
  <c r="P4312" i="1"/>
  <c r="O4312" i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P4307" i="1" s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S4306" i="1" s="1"/>
  <c r="Q4306" i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V4305" i="1" s="1"/>
  <c r="T4305" i="1"/>
  <c r="R4305" i="1"/>
  <c r="S4305" i="1" s="1"/>
  <c r="Q4305" i="1"/>
  <c r="P4305" i="1"/>
  <c r="O4305" i="1"/>
  <c r="N4305" i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V4304" i="1" s="1"/>
  <c r="T4304" i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O4299" i="1"/>
  <c r="P4299" i="1" s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S4298" i="1" s="1"/>
  <c r="Q4298" i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V4297" i="1" s="1"/>
  <c r="T4297" i="1"/>
  <c r="R4297" i="1"/>
  <c r="S4297" i="1" s="1"/>
  <c r="Q4297" i="1"/>
  <c r="P4297" i="1"/>
  <c r="O4297" i="1"/>
  <c r="N4297" i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V4296" i="1" s="1"/>
  <c r="T4296" i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T4293" i="1"/>
  <c r="V4293" i="1" s="1"/>
  <c r="R4293" i="1"/>
  <c r="Q4293" i="1"/>
  <c r="S4293" i="1" s="1"/>
  <c r="AB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R4291" i="1"/>
  <c r="Q4291" i="1"/>
  <c r="O4291" i="1"/>
  <c r="P4291" i="1" s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S4290" i="1" s="1"/>
  <c r="Q4290" i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V4289" i="1" s="1"/>
  <c r="T4289" i="1"/>
  <c r="R4289" i="1"/>
  <c r="S4289" i="1" s="1"/>
  <c r="Q4289" i="1"/>
  <c r="P4289" i="1"/>
  <c r="O4289" i="1"/>
  <c r="N4289" i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V4288" i="1" s="1"/>
  <c r="T4288" i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T4285" i="1"/>
  <c r="V4285" i="1" s="1"/>
  <c r="R4285" i="1"/>
  <c r="Q4285" i="1"/>
  <c r="S4285" i="1" s="1"/>
  <c r="AB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T4284" i="1"/>
  <c r="V4284" i="1" s="1"/>
  <c r="R4284" i="1"/>
  <c r="Q4284" i="1"/>
  <c r="S4284" i="1" s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P4283" i="1" s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R4282" i="1"/>
  <c r="S4282" i="1" s="1"/>
  <c r="Q4282" i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V4281" i="1" s="1"/>
  <c r="T4281" i="1"/>
  <c r="R4281" i="1"/>
  <c r="S4281" i="1" s="1"/>
  <c r="Q4281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V4280" i="1" s="1"/>
  <c r="T4280" i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T4276" i="1"/>
  <c r="V4276" i="1" s="1"/>
  <c r="R4276" i="1"/>
  <c r="Q4276" i="1"/>
  <c r="S4276" i="1" s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Q4275" i="1"/>
  <c r="O4275" i="1"/>
  <c r="P4275" i="1" s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R4274" i="1"/>
  <c r="S4274" i="1" s="1"/>
  <c r="Q4274" i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V4273" i="1" s="1"/>
  <c r="T4273" i="1"/>
  <c r="R4273" i="1"/>
  <c r="S4273" i="1" s="1"/>
  <c r="Q4273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V4272" i="1" s="1"/>
  <c r="T4272" i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AB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R4265" i="1"/>
  <c r="S4265" i="1" s="1"/>
  <c r="Q4265" i="1"/>
  <c r="P4265" i="1"/>
  <c r="O4265" i="1"/>
  <c r="N4265" i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W4264" i="1"/>
  <c r="U4264" i="1"/>
  <c r="V4264" i="1" s="1"/>
  <c r="T4264" i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R4261" i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T4260" i="1"/>
  <c r="R4260" i="1"/>
  <c r="Q4260" i="1"/>
  <c r="S4260" i="1" s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V4257" i="1"/>
  <c r="U4257" i="1"/>
  <c r="T4257" i="1"/>
  <c r="R4257" i="1"/>
  <c r="S4257" i="1" s="1"/>
  <c r="Q4257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V4256" i="1" s="1"/>
  <c r="T4256" i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S4254" i="1"/>
  <c r="R4254" i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T4253" i="1"/>
  <c r="V4253" i="1" s="1"/>
  <c r="R4253" i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T4252" i="1"/>
  <c r="R4252" i="1"/>
  <c r="Q4252" i="1"/>
  <c r="S4252" i="1" s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R4250" i="1"/>
  <c r="S4250" i="1" s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V4248" i="1" s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S4246" i="1"/>
  <c r="R4246" i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T4244" i="1"/>
  <c r="R4244" i="1"/>
  <c r="Q4244" i="1"/>
  <c r="S4244" i="1" s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Q4243" i="1"/>
  <c r="O4243" i="1"/>
  <c r="P4243" i="1" s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R4242" i="1"/>
  <c r="S4242" i="1" s="1"/>
  <c r="Q4242" i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V4240" i="1" s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Q4235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S4234" i="1"/>
  <c r="R4234" i="1"/>
  <c r="Q4234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W4232" i="1"/>
  <c r="V4232" i="1"/>
  <c r="U4232" i="1"/>
  <c r="T4232" i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AB4219" i="1" s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V4217" i="1"/>
  <c r="U4217" i="1"/>
  <c r="T4217" i="1"/>
  <c r="S4217" i="1"/>
  <c r="R4217" i="1"/>
  <c r="Q4217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S4214" i="1"/>
  <c r="R4214" i="1"/>
  <c r="Q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R4212" i="1"/>
  <c r="Q4212" i="1"/>
  <c r="S4212" i="1" s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R4210" i="1"/>
  <c r="S4210" i="1" s="1"/>
  <c r="Q4210" i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V4209" i="1"/>
  <c r="U4209" i="1"/>
  <c r="T4209" i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V4208" i="1" s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V4205" i="1"/>
  <c r="U4205" i="1"/>
  <c r="T4205" i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T4203" i="1"/>
  <c r="R4203" i="1"/>
  <c r="Q4203" i="1"/>
  <c r="S4203" i="1" s="1"/>
  <c r="O4203" i="1"/>
  <c r="P4203" i="1" s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R4202" i="1"/>
  <c r="S4202" i="1" s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V4192" i="1" s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AB4188" i="1" s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V4184" i="1" s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AB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V4160" i="1" s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B4154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V4144" i="1" s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V4128" i="1" s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V4120" i="1" s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B4114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AB4109" i="1" s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AB4099" i="1" s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B4090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V4080" i="1" s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AB4077" i="1" s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S4064" i="1"/>
  <c r="R4064" i="1"/>
  <c r="Q4064" i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S4063" i="1"/>
  <c r="R4063" i="1"/>
  <c r="Q4063" i="1"/>
  <c r="P4063" i="1"/>
  <c r="O4063" i="1"/>
  <c r="N4063" i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S4061" i="1" s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R4060" i="1"/>
  <c r="Q4060" i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R4058" i="1"/>
  <c r="S4058" i="1" s="1"/>
  <c r="Q4058" i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V4057" i="1"/>
  <c r="U4057" i="1"/>
  <c r="T4057" i="1"/>
  <c r="R4057" i="1"/>
  <c r="S4057" i="1" s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W4055" i="1"/>
  <c r="U4055" i="1"/>
  <c r="V4055" i="1" s="1"/>
  <c r="T4055" i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V4054" i="1"/>
  <c r="U4054" i="1"/>
  <c r="T4054" i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V4052" i="1" s="1"/>
  <c r="T4052" i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T4048" i="1"/>
  <c r="V4048" i="1" s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V4044" i="1" s="1"/>
  <c r="T4044" i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AB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V4040" i="1" s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AB4040" i="1" s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W4036" i="1"/>
  <c r="U4036" i="1"/>
  <c r="V4036" i="1" s="1"/>
  <c r="T4036" i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V4032" i="1" s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W4028" i="1"/>
  <c r="U4028" i="1"/>
  <c r="V4028" i="1" s="1"/>
  <c r="T4028" i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V4024" i="1" s="1"/>
  <c r="R4024" i="1"/>
  <c r="Q4024" i="1"/>
  <c r="S4024" i="1" s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V4020" i="1" s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V4012" i="1" s="1"/>
  <c r="T4012" i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AB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V4004" i="1" s="1"/>
  <c r="T4004" i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V4000" i="1" s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V3996" i="1" s="1"/>
  <c r="T3996" i="1"/>
  <c r="R3996" i="1"/>
  <c r="Q3996" i="1"/>
  <c r="S3996" i="1" s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AB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V3988" i="1" s="1"/>
  <c r="T3988" i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V3980" i="1" s="1"/>
  <c r="T3980" i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R3979" i="1"/>
  <c r="S3979" i="1" s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U3973" i="1"/>
  <c r="T3973" i="1"/>
  <c r="V3973" i="1" s="1"/>
  <c r="R3973" i="1"/>
  <c r="S3973" i="1" s="1"/>
  <c r="Q3973" i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V3972" i="1" s="1"/>
  <c r="T3972" i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R3969" i="1"/>
  <c r="Q3969" i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M3967" i="1" s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V3964" i="1" s="1"/>
  <c r="T3964" i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R3963" i="1"/>
  <c r="S3963" i="1" s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R3961" i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U3957" i="1"/>
  <c r="T3957" i="1"/>
  <c r="V3957" i="1" s="1"/>
  <c r="R3957" i="1"/>
  <c r="S3957" i="1" s="1"/>
  <c r="Q3957" i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V3956" i="1" s="1"/>
  <c r="T3956" i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R3953" i="1"/>
  <c r="Q3953" i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T3951" i="1"/>
  <c r="V3951" i="1" s="1"/>
  <c r="R3951" i="1"/>
  <c r="S3951" i="1" s="1"/>
  <c r="Q3951" i="1"/>
  <c r="O3951" i="1"/>
  <c r="P3951" i="1" s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V3950" i="1" s="1"/>
  <c r="T3950" i="1"/>
  <c r="R3950" i="1"/>
  <c r="Q3950" i="1"/>
  <c r="S3950" i="1" s="1"/>
  <c r="O3950" i="1"/>
  <c r="P3950" i="1" s="1"/>
  <c r="N3950" i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W3948" i="1"/>
  <c r="U3948" i="1"/>
  <c r="V3948" i="1" s="1"/>
  <c r="T3948" i="1"/>
  <c r="R3948" i="1"/>
  <c r="Q3948" i="1"/>
  <c r="S3948" i="1" s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R3947" i="1"/>
  <c r="S3947" i="1" s="1"/>
  <c r="Q3947" i="1"/>
  <c r="O3947" i="1"/>
  <c r="N3947" i="1"/>
  <c r="P3947" i="1" s="1"/>
  <c r="L3947" i="1"/>
  <c r="K3947" i="1"/>
  <c r="M3947" i="1" s="1"/>
  <c r="AB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V3946" i="1"/>
  <c r="U3946" i="1"/>
  <c r="T3946" i="1"/>
  <c r="S3946" i="1"/>
  <c r="R3946" i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T3945" i="1"/>
  <c r="V3945" i="1" s="1"/>
  <c r="R3945" i="1"/>
  <c r="Q3945" i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T3943" i="1"/>
  <c r="V3943" i="1" s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S3942" i="1" s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S3941" i="1" s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V3940" i="1" s="1"/>
  <c r="T3940" i="1"/>
  <c r="S3940" i="1"/>
  <c r="R3940" i="1"/>
  <c r="Q3940" i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S3936" i="1"/>
  <c r="R3936" i="1"/>
  <c r="Q3936" i="1"/>
  <c r="O3936" i="1"/>
  <c r="P3936" i="1" s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V3934" i="1" s="1"/>
  <c r="T3934" i="1"/>
  <c r="S3934" i="1"/>
  <c r="R3934" i="1"/>
  <c r="Q3934" i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V3933" i="1" s="1"/>
  <c r="T3933" i="1"/>
  <c r="S3933" i="1"/>
  <c r="R3933" i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B3931" i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AB3927" i="1" s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M3924" i="1" s="1"/>
  <c r="K3924" i="1"/>
  <c r="J3924" i="1"/>
  <c r="AB3924" i="1" s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V3923" i="1" s="1"/>
  <c r="T3923" i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AB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V3921" i="1" s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V3915" i="1" s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V3907" i="1" s="1"/>
  <c r="T3907" i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V3905" i="1" s="1"/>
  <c r="T3905" i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AB3901" i="1" s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V3899" i="1" s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M3898" i="1" s="1"/>
  <c r="AB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AB3893" i="1" s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V3891" i="1" s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V3889" i="1" s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V3883" i="1" s="1"/>
  <c r="T3883" i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AB3882" i="1" s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V3881" i="1" s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V3875" i="1" s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V3873" i="1" s="1"/>
  <c r="T3873" i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V3865" i="1" s="1"/>
  <c r="T3865" i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AB3863" i="1" s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M3860" i="1" s="1"/>
  <c r="K3860" i="1"/>
  <c r="J3860" i="1"/>
  <c r="AB3860" i="1" s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V3857" i="1" s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M3852" i="1" s="1"/>
  <c r="K3852" i="1"/>
  <c r="J3852" i="1"/>
  <c r="AB3852" i="1" s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V3851" i="1" s="1"/>
  <c r="T3851" i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V3845" i="1" s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M3844" i="1" s="1"/>
  <c r="K3844" i="1"/>
  <c r="J3844" i="1"/>
  <c r="AB3844" i="1" s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V3843" i="1" s="1"/>
  <c r="T3843" i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V3841" i="1" s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V3837" i="1" s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M3836" i="1" s="1"/>
  <c r="K3836" i="1"/>
  <c r="J3836" i="1"/>
  <c r="AB3836" i="1" s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V3833" i="1" s="1"/>
  <c r="T3833" i="1"/>
  <c r="S3833" i="1"/>
  <c r="R3833" i="1"/>
  <c r="Q3833" i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W3825" i="1"/>
  <c r="U3825" i="1"/>
  <c r="V3825" i="1" s="1"/>
  <c r="T3825" i="1"/>
  <c r="S3825" i="1"/>
  <c r="R3825" i="1"/>
  <c r="Q3825" i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R3821" i="1"/>
  <c r="Q3821" i="1"/>
  <c r="S3821" i="1" s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R3818" i="1"/>
  <c r="S3818" i="1" s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V3817" i="1" s="1"/>
  <c r="T3817" i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O3816" i="1"/>
  <c r="N3816" i="1"/>
  <c r="P3816" i="1" s="1"/>
  <c r="L3816" i="1"/>
  <c r="K3816" i="1"/>
  <c r="M3816" i="1" s="1"/>
  <c r="J3816" i="1"/>
  <c r="AB3816" i="1" s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V3815" i="1" s="1"/>
  <c r="T3815" i="1"/>
  <c r="S3815" i="1"/>
  <c r="R3815" i="1"/>
  <c r="Q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W3809" i="1"/>
  <c r="U3809" i="1"/>
  <c r="V3809" i="1" s="1"/>
  <c r="T3809" i="1"/>
  <c r="S3809" i="1"/>
  <c r="R3809" i="1"/>
  <c r="Q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R3802" i="1"/>
  <c r="S3802" i="1" s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V3801" i="1" s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S3799" i="1"/>
  <c r="R3799" i="1"/>
  <c r="Q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T3797" i="1"/>
  <c r="R3797" i="1"/>
  <c r="Q3797" i="1"/>
  <c r="S3797" i="1" s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P3796" i="1"/>
  <c r="O3796" i="1"/>
  <c r="N3796" i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W3795" i="1"/>
  <c r="U3795" i="1"/>
  <c r="V3795" i="1" s="1"/>
  <c r="T3795" i="1"/>
  <c r="R3795" i="1"/>
  <c r="Q3795" i="1"/>
  <c r="S3795" i="1" s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W3793" i="1"/>
  <c r="U3793" i="1"/>
  <c r="V3793" i="1" s="1"/>
  <c r="T3793" i="1"/>
  <c r="S3793" i="1"/>
  <c r="R3793" i="1"/>
  <c r="Q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T3789" i="1"/>
  <c r="S3789" i="1"/>
  <c r="R3789" i="1"/>
  <c r="Q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T3787" i="1"/>
  <c r="V3787" i="1" s="1"/>
  <c r="S3787" i="1"/>
  <c r="R3787" i="1"/>
  <c r="Q3787" i="1"/>
  <c r="O3787" i="1"/>
  <c r="N3787" i="1"/>
  <c r="P3787" i="1" s="1"/>
  <c r="L3787" i="1"/>
  <c r="K3787" i="1"/>
  <c r="M3787" i="1" s="1"/>
  <c r="AB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P3785" i="1" s="1"/>
  <c r="N3785" i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S3784" i="1" s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V3783" i="1" s="1"/>
  <c r="T3783" i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V3779" i="1" s="1"/>
  <c r="S3779" i="1"/>
  <c r="R3779" i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Q3777" i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V3775" i="1" s="1"/>
  <c r="T3775" i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S3771" i="1"/>
  <c r="R3771" i="1"/>
  <c r="Q3771" i="1"/>
  <c r="O3771" i="1"/>
  <c r="N3771" i="1"/>
  <c r="P3771" i="1" s="1"/>
  <c r="L3771" i="1"/>
  <c r="K3771" i="1"/>
  <c r="M3771" i="1" s="1"/>
  <c r="AB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R3769" i="1"/>
  <c r="Q3769" i="1"/>
  <c r="S3769" i="1" s="1"/>
  <c r="O3769" i="1"/>
  <c r="P3769" i="1" s="1"/>
  <c r="N3769" i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S3768" i="1" s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V3767" i="1" s="1"/>
  <c r="T3767" i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V3763" i="1" s="1"/>
  <c r="S3763" i="1"/>
  <c r="R3763" i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V3759" i="1" s="1"/>
  <c r="T3759" i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Q3753" i="1"/>
  <c r="S3753" i="1" s="1"/>
  <c r="O3753" i="1"/>
  <c r="P3753" i="1" s="1"/>
  <c r="N3753" i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S3752" i="1" s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V3751" i="1" s="1"/>
  <c r="T3751" i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S3747" i="1"/>
  <c r="R3747" i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R3745" i="1"/>
  <c r="Q3745" i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V3743" i="1" s="1"/>
  <c r="T3743" i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V3739" i="1" s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P3738" i="1" s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S3737" i="1" s="1"/>
  <c r="Q3737" i="1"/>
  <c r="O3737" i="1"/>
  <c r="P3737" i="1" s="1"/>
  <c r="N3737" i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V3736" i="1" s="1"/>
  <c r="T3736" i="1"/>
  <c r="R3736" i="1"/>
  <c r="S3736" i="1" s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V3735" i="1" s="1"/>
  <c r="T3735" i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V3731" i="1" s="1"/>
  <c r="S3731" i="1"/>
  <c r="R3731" i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P3730" i="1" s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S3729" i="1" s="1"/>
  <c r="Q3729" i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V3728" i="1" s="1"/>
  <c r="T3728" i="1"/>
  <c r="R3728" i="1"/>
  <c r="S3728" i="1" s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V3727" i="1" s="1"/>
  <c r="T3727" i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AB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AB3724" i="1" s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V3723" i="1" s="1"/>
  <c r="R3723" i="1"/>
  <c r="Q3723" i="1"/>
  <c r="S3723" i="1" s="1"/>
  <c r="AB3723" i="1" s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O3722" i="1"/>
  <c r="P3722" i="1" s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R3721" i="1"/>
  <c r="S3721" i="1" s="1"/>
  <c r="Q3721" i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V3720" i="1" s="1"/>
  <c r="T3720" i="1"/>
  <c r="R3720" i="1"/>
  <c r="S3720" i="1" s="1"/>
  <c r="Q3720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V3719" i="1" s="1"/>
  <c r="T3719" i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M3715" i="1" s="1"/>
  <c r="AB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P3714" i="1" s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R3713" i="1"/>
  <c r="S3713" i="1" s="1"/>
  <c r="Q3713" i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V3712" i="1" s="1"/>
  <c r="T3712" i="1"/>
  <c r="R3712" i="1"/>
  <c r="S3712" i="1" s="1"/>
  <c r="Q3712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V3711" i="1" s="1"/>
  <c r="T3711" i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AB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P3706" i="1" s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S3705" i="1" s="1"/>
  <c r="Q3705" i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V3704" i="1" s="1"/>
  <c r="T3704" i="1"/>
  <c r="R3704" i="1"/>
  <c r="S3704" i="1" s="1"/>
  <c r="Q3704" i="1"/>
  <c r="P3704" i="1"/>
  <c r="O3704" i="1"/>
  <c r="N3704" i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V3703" i="1" s="1"/>
  <c r="T3703" i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V3699" i="1" s="1"/>
  <c r="R3699" i="1"/>
  <c r="Q3699" i="1"/>
  <c r="S3699" i="1" s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P3698" i="1" s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R3697" i="1"/>
  <c r="S3697" i="1" s="1"/>
  <c r="Q3697" i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V3696" i="1" s="1"/>
  <c r="T3696" i="1"/>
  <c r="R3696" i="1"/>
  <c r="S3696" i="1" s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V3695" i="1" s="1"/>
  <c r="T3695" i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AB3693" i="1" s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T3691" i="1"/>
  <c r="V3691" i="1" s="1"/>
  <c r="R3691" i="1"/>
  <c r="Q3691" i="1"/>
  <c r="S3691" i="1" s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P3690" i="1" s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R3689" i="1"/>
  <c r="S3689" i="1" s="1"/>
  <c r="Q3689" i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V3688" i="1" s="1"/>
  <c r="T3688" i="1"/>
  <c r="R3688" i="1"/>
  <c r="S3688" i="1" s="1"/>
  <c r="Q3688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V3687" i="1" s="1"/>
  <c r="T3687" i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T3683" i="1"/>
  <c r="R3683" i="1"/>
  <c r="Q3683" i="1"/>
  <c r="S3683" i="1" s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Q3682" i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S3681" i="1"/>
  <c r="R3681" i="1"/>
  <c r="Q3681" i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V3680" i="1"/>
  <c r="U3680" i="1"/>
  <c r="T3680" i="1"/>
  <c r="R3680" i="1"/>
  <c r="S3680" i="1" s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V3679" i="1" s="1"/>
  <c r="T3679" i="1"/>
  <c r="S3679" i="1"/>
  <c r="R3679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S3677" i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R3675" i="1"/>
  <c r="Q3675" i="1"/>
  <c r="S3675" i="1" s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P3674" i="1" s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U3672" i="1"/>
  <c r="V3672" i="1" s="1"/>
  <c r="T3672" i="1"/>
  <c r="R3672" i="1"/>
  <c r="S3672" i="1" s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V3671" i="1" s="1"/>
  <c r="T3671" i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T3668" i="1"/>
  <c r="V3668" i="1" s="1"/>
  <c r="R3668" i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R3667" i="1"/>
  <c r="Q3667" i="1"/>
  <c r="S3667" i="1" s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V3663" i="1" s="1"/>
  <c r="T3663" i="1"/>
  <c r="R3663" i="1"/>
  <c r="Q3663" i="1"/>
  <c r="S3663" i="1" s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B3662" i="1"/>
  <c r="AA3662" i="1"/>
  <c r="Z3662" i="1"/>
  <c r="Y3662" i="1"/>
  <c r="X3662" i="1"/>
  <c r="W3662" i="1"/>
  <c r="U3662" i="1"/>
  <c r="T3662" i="1"/>
  <c r="V3662" i="1" s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T3659" i="1"/>
  <c r="V3659" i="1" s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R3656" i="1"/>
  <c r="S3656" i="1" s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V3655" i="1" s="1"/>
  <c r="T3655" i="1"/>
  <c r="S3655" i="1"/>
  <c r="R3655" i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S3652" i="1"/>
  <c r="R3652" i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V3650" i="1" s="1"/>
  <c r="S3650" i="1"/>
  <c r="R3650" i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Q3648" i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S3647" i="1" s="1"/>
  <c r="Q3647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V3646" i="1" s="1"/>
  <c r="T3646" i="1"/>
  <c r="S3646" i="1"/>
  <c r="R3646" i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W3643" i="1"/>
  <c r="V3643" i="1"/>
  <c r="U3643" i="1"/>
  <c r="T3643" i="1"/>
  <c r="R3643" i="1"/>
  <c r="Q3643" i="1"/>
  <c r="S3643" i="1" s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V3642" i="1" s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R3639" i="1"/>
  <c r="S3639" i="1" s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V3638" i="1" s="1"/>
  <c r="T3638" i="1"/>
  <c r="S3638" i="1"/>
  <c r="R3638" i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W3635" i="1"/>
  <c r="V3635" i="1"/>
  <c r="U3635" i="1"/>
  <c r="T3635" i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V3634" i="1" s="1"/>
  <c r="S3634" i="1"/>
  <c r="R3634" i="1"/>
  <c r="Q3634" i="1"/>
  <c r="O3634" i="1"/>
  <c r="N3634" i="1"/>
  <c r="P3634" i="1" s="1"/>
  <c r="L3634" i="1"/>
  <c r="K3634" i="1"/>
  <c r="M3634" i="1" s="1"/>
  <c r="AB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R3631" i="1"/>
  <c r="S3631" i="1" s="1"/>
  <c r="Q3631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V3630" i="1" s="1"/>
  <c r="T3630" i="1"/>
  <c r="S3630" i="1"/>
  <c r="R3630" i="1"/>
  <c r="Q3630" i="1"/>
  <c r="P3630" i="1"/>
  <c r="O3630" i="1"/>
  <c r="N3630" i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R3623" i="1"/>
  <c r="S3623" i="1" s="1"/>
  <c r="Q3623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V3622" i="1" s="1"/>
  <c r="T3622" i="1"/>
  <c r="S3622" i="1"/>
  <c r="R3622" i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AB3620" i="1" s="1"/>
  <c r="H3620" i="1"/>
  <c r="G3620" i="1"/>
  <c r="F3620" i="1"/>
  <c r="E3620" i="1"/>
  <c r="D3620" i="1"/>
  <c r="B3620" i="1"/>
  <c r="A3620" i="1" s="1"/>
  <c r="AA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R3615" i="1"/>
  <c r="S3615" i="1" s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V3614" i="1" s="1"/>
  <c r="T3614" i="1"/>
  <c r="S3614" i="1"/>
  <c r="R3614" i="1"/>
  <c r="Q3614" i="1"/>
  <c r="P3614" i="1"/>
  <c r="O3614" i="1"/>
  <c r="N3614" i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R3607" i="1"/>
  <c r="S3607" i="1" s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V3606" i="1" s="1"/>
  <c r="T3606" i="1"/>
  <c r="S3606" i="1"/>
  <c r="R3606" i="1"/>
  <c r="Q3606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AB3604" i="1" s="1"/>
  <c r="H3604" i="1"/>
  <c r="G3604" i="1"/>
  <c r="F3604" i="1"/>
  <c r="E3604" i="1"/>
  <c r="D3604" i="1"/>
  <c r="B3604" i="1"/>
  <c r="A3604" i="1" s="1"/>
  <c r="AA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R3599" i="1"/>
  <c r="S3599" i="1" s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V3598" i="1" s="1"/>
  <c r="T3598" i="1"/>
  <c r="S3598" i="1"/>
  <c r="R3598" i="1"/>
  <c r="Q3598" i="1"/>
  <c r="P3598" i="1"/>
  <c r="O3598" i="1"/>
  <c r="N3598" i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O3594" i="1"/>
  <c r="P3594" i="1" s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R3593" i="1"/>
  <c r="S3593" i="1" s="1"/>
  <c r="Q3593" i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V3592" i="1" s="1"/>
  <c r="T3592" i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R3591" i="1"/>
  <c r="S3591" i="1" s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V3590" i="1" s="1"/>
  <c r="T3590" i="1"/>
  <c r="S3590" i="1"/>
  <c r="R3590" i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AB3588" i="1" s="1"/>
  <c r="H3588" i="1"/>
  <c r="G3588" i="1"/>
  <c r="F3588" i="1"/>
  <c r="E3588" i="1"/>
  <c r="D3588" i="1"/>
  <c r="B3588" i="1"/>
  <c r="A3588" i="1" s="1"/>
  <c r="AA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R3586" i="1"/>
  <c r="Q3586" i="1"/>
  <c r="S3586" i="1" s="1"/>
  <c r="O3586" i="1"/>
  <c r="P3586" i="1" s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S3585" i="1" s="1"/>
  <c r="Q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V3584" i="1" s="1"/>
  <c r="T3584" i="1"/>
  <c r="R3584" i="1"/>
  <c r="Q3584" i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R3583" i="1"/>
  <c r="S3583" i="1" s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V3582" i="1" s="1"/>
  <c r="T3582" i="1"/>
  <c r="S3582" i="1"/>
  <c r="R3582" i="1"/>
  <c r="Q3582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R3578" i="1"/>
  <c r="Q3578" i="1"/>
  <c r="S3578" i="1" s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M3577" i="1" s="1"/>
  <c r="K3577" i="1"/>
  <c r="J3577" i="1"/>
  <c r="AB3577" i="1" s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V3576" i="1" s="1"/>
  <c r="T3576" i="1"/>
  <c r="R3576" i="1"/>
  <c r="Q3576" i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B3575" i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V3574" i="1" s="1"/>
  <c r="T3574" i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B3570" i="1"/>
  <c r="AA3570" i="1"/>
  <c r="Y3570" i="1"/>
  <c r="Z3570" i="1" s="1"/>
  <c r="X3570" i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S3567" i="1" s="1"/>
  <c r="Q3567" i="1"/>
  <c r="P3567" i="1"/>
  <c r="O3567" i="1"/>
  <c r="N3567" i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V3566" i="1" s="1"/>
  <c r="T3566" i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S3562" i="1"/>
  <c r="R3562" i="1"/>
  <c r="Q3562" i="1"/>
  <c r="O3562" i="1"/>
  <c r="P3562" i="1" s="1"/>
  <c r="AB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T3561" i="1"/>
  <c r="V3561" i="1" s="1"/>
  <c r="R3561" i="1"/>
  <c r="S3561" i="1" s="1"/>
  <c r="Q3561" i="1"/>
  <c r="O3561" i="1"/>
  <c r="N3561" i="1"/>
  <c r="P3561" i="1" s="1"/>
  <c r="L3561" i="1"/>
  <c r="M3561" i="1" s="1"/>
  <c r="K3561" i="1"/>
  <c r="J3561" i="1"/>
  <c r="AB3561" i="1" s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O3560" i="1"/>
  <c r="P3560" i="1" s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R3559" i="1"/>
  <c r="S3559" i="1" s="1"/>
  <c r="Q3559" i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V3558" i="1" s="1"/>
  <c r="T3558" i="1"/>
  <c r="R3558" i="1"/>
  <c r="Q3558" i="1"/>
  <c r="S3558" i="1" s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R3554" i="1"/>
  <c r="Q3554" i="1"/>
  <c r="S3554" i="1" s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V3552" i="1" s="1"/>
  <c r="T3552" i="1"/>
  <c r="R3552" i="1"/>
  <c r="Q3552" i="1"/>
  <c r="S3552" i="1" s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V3550" i="1" s="1"/>
  <c r="T3550" i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R3546" i="1"/>
  <c r="Q3546" i="1"/>
  <c r="S3546" i="1" s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V3544" i="1" s="1"/>
  <c r="T3544" i="1"/>
  <c r="R3544" i="1"/>
  <c r="Q3544" i="1"/>
  <c r="S3544" i="1" s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R3543" i="1"/>
  <c r="S3543" i="1" s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V3542" i="1" s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AB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R3539" i="1"/>
  <c r="Q3539" i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R3538" i="1"/>
  <c r="Q3538" i="1"/>
  <c r="S3538" i="1" s="1"/>
  <c r="O3538" i="1"/>
  <c r="P3538" i="1" s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S3537" i="1" s="1"/>
  <c r="Q3537" i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V3536" i="1" s="1"/>
  <c r="T3536" i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R3533" i="1"/>
  <c r="Q3533" i="1"/>
  <c r="S3533" i="1" s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R3531" i="1"/>
  <c r="Q3531" i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T3530" i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V3528" i="1" s="1"/>
  <c r="T3528" i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AB3527" i="1" s="1"/>
  <c r="R3527" i="1"/>
  <c r="S3527" i="1" s="1"/>
  <c r="Q3527" i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AB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AB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AB3509" i="1" s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AB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AB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AB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AB3486" i="1" s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AB3485" i="1" s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AB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AB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Q3447" i="1"/>
  <c r="S3447" i="1" s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AB3445" i="1" s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S3442" i="1"/>
  <c r="R3442" i="1"/>
  <c r="Q3442" i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V3440" i="1" s="1"/>
  <c r="T3440" i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S3433" i="1" s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V3432" i="1" s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AB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V3424" i="1" s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AB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V3416" i="1" s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V3408" i="1" s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V3401" i="1" s="1"/>
  <c r="T3401" i="1"/>
  <c r="R3401" i="1"/>
  <c r="S3401" i="1" s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AB3399" i="1" s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B3398" i="1"/>
  <c r="AA3398" i="1"/>
  <c r="Y3398" i="1"/>
  <c r="Z3398" i="1" s="1"/>
  <c r="X3398" i="1"/>
  <c r="W3398" i="1"/>
  <c r="U3398" i="1"/>
  <c r="T3398" i="1"/>
  <c r="V3398" i="1" s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V3397" i="1" s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AB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AB3394" i="1" s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AB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AB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AB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AB3378" i="1" s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AB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AB3370" i="1" s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AB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AB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AB3362" i="1" s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AB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AB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AB3354" i="1" s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AB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AB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AB3346" i="1" s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AB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AB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AB3338" i="1" s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AB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AB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AB3330" i="1" s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AB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AB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AB3322" i="1" s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AB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AB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AB3314" i="1" s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AB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AB3306" i="1" s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AB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AB3298" i="1" s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AB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AB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AB3290" i="1" s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AB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AB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AB3282" i="1" s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AB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AB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AB3274" i="1" s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AB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AB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AB3266" i="1" s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AB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AB3258" i="1" s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AB3250" i="1" s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AB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W3212" i="1"/>
  <c r="U3212" i="1"/>
  <c r="V3212" i="1" s="1"/>
  <c r="T3212" i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AB3210" i="1" s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V3209" i="1" s="1"/>
  <c r="T3209" i="1"/>
  <c r="R3209" i="1"/>
  <c r="Q3209" i="1"/>
  <c r="S3209" i="1" s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S3207" i="1"/>
  <c r="R3207" i="1"/>
  <c r="Q3207" i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AB3196" i="1" s="1"/>
  <c r="R3196" i="1"/>
  <c r="Q3196" i="1"/>
  <c r="S3196" i="1" s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B3195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V3193" i="1" s="1"/>
  <c r="T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P3187" i="1" s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W3180" i="1"/>
  <c r="V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S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AB3177" i="1" s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AB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AB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AB3161" i="1" s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AB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AB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AB3145" i="1" s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AB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AB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AB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AB3124" i="1" s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AB3122" i="1" s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AB3116" i="1" s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P3115" i="1" s="1"/>
  <c r="N3115" i="1"/>
  <c r="L3115" i="1"/>
  <c r="K3115" i="1"/>
  <c r="M3115" i="1" s="1"/>
  <c r="AB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M3108" i="1" s="1"/>
  <c r="AB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M3100" i="1" s="1"/>
  <c r="AB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T3098" i="1"/>
  <c r="V3098" i="1" s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M3092" i="1" s="1"/>
  <c r="AB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AB3084" i="1" s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V3082" i="1" s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M3076" i="1" s="1"/>
  <c r="AB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AB3073" i="1" s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V3066" i="1" s="1"/>
  <c r="R3066" i="1"/>
  <c r="S3066" i="1" s="1"/>
  <c r="Q3066" i="1"/>
  <c r="O3066" i="1"/>
  <c r="N3066" i="1"/>
  <c r="P3066" i="1" s="1"/>
  <c r="L3066" i="1"/>
  <c r="K3066" i="1"/>
  <c r="M3066" i="1" s="1"/>
  <c r="J3066" i="1"/>
  <c r="AB3066" i="1" s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AB3060" i="1" s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AB3052" i="1" s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P3051" i="1" s="1"/>
  <c r="N3051" i="1"/>
  <c r="L3051" i="1"/>
  <c r="K3051" i="1"/>
  <c r="M3051" i="1" s="1"/>
  <c r="AB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T3050" i="1"/>
  <c r="V3050" i="1" s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M3044" i="1" s="1"/>
  <c r="AB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M3036" i="1" s="1"/>
  <c r="AB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T3034" i="1"/>
  <c r="V3034" i="1" s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M3028" i="1" s="1"/>
  <c r="AB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V3026" i="1" s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AB3020" i="1" s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M3012" i="1" s="1"/>
  <c r="AB3012" i="1" s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AB3009" i="1" s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T3002" i="1"/>
  <c r="V3002" i="1" s="1"/>
  <c r="R3002" i="1"/>
  <c r="S3002" i="1" s="1"/>
  <c r="Q3002" i="1"/>
  <c r="O3002" i="1"/>
  <c r="N3002" i="1"/>
  <c r="P3002" i="1" s="1"/>
  <c r="L3002" i="1"/>
  <c r="K3002" i="1"/>
  <c r="M3002" i="1" s="1"/>
  <c r="J3002" i="1"/>
  <c r="AB3002" i="1" s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AB3001" i="1" s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AB2996" i="1" s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T2994" i="1"/>
  <c r="V2994" i="1" s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AB2988" i="1" s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P2987" i="1" s="1"/>
  <c r="N2987" i="1"/>
  <c r="L2987" i="1"/>
  <c r="K2987" i="1"/>
  <c r="M2987" i="1" s="1"/>
  <c r="AB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M2980" i="1" s="1"/>
  <c r="AB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P2979" i="1" s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U2978" i="1"/>
  <c r="T2978" i="1"/>
  <c r="V2978" i="1" s="1"/>
  <c r="R2978" i="1"/>
  <c r="S2978" i="1" s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V2977" i="1" s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P2971" i="1" s="1"/>
  <c r="N2971" i="1"/>
  <c r="L2971" i="1"/>
  <c r="K2971" i="1"/>
  <c r="M2971" i="1" s="1"/>
  <c r="AB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R2970" i="1"/>
  <c r="S2970" i="1" s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V2969" i="1" s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V2961" i="1" s="1"/>
  <c r="T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V2957" i="1"/>
  <c r="U2957" i="1"/>
  <c r="T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P2955" i="1" s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R2954" i="1"/>
  <c r="S2954" i="1" s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V2946" i="1" s="1"/>
  <c r="R2946" i="1"/>
  <c r="S2946" i="1" s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P2939" i="1" s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AB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P2931" i="1" s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B2927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P2923" i="1" s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R2922" i="1"/>
  <c r="S2922" i="1" s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R2920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S2919" i="1"/>
  <c r="R2919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R2914" i="1"/>
  <c r="S2914" i="1" s="1"/>
  <c r="Q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R2912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S2906" i="1" s="1"/>
  <c r="Q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W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S2890" i="1" s="1"/>
  <c r="Q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R2882" i="1"/>
  <c r="S2882" i="1" s="1"/>
  <c r="Q2882" i="1"/>
  <c r="O2882" i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W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S2874" i="1" s="1"/>
  <c r="Q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S2866" i="1"/>
  <c r="R2866" i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V2865" i="1" s="1"/>
  <c r="T2865" i="1"/>
  <c r="R2865" i="1"/>
  <c r="Q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R2864" i="1"/>
  <c r="Q2864" i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V2861" i="1" s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W2860" i="1"/>
  <c r="U2860" i="1"/>
  <c r="T2860" i="1"/>
  <c r="V2860" i="1" s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AB2858" i="1" s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M2857" i="1" s="1"/>
  <c r="K2857" i="1"/>
  <c r="J2857" i="1"/>
  <c r="AB2857" i="1" s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V2854" i="1" s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V2853" i="1" s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AB2850" i="1" s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S2846" i="1"/>
  <c r="R2846" i="1"/>
  <c r="Q2846" i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R2841" i="1"/>
  <c r="S2841" i="1" s="1"/>
  <c r="AB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T2839" i="1"/>
  <c r="V2839" i="1" s="1"/>
  <c r="R2839" i="1"/>
  <c r="Q2839" i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R2833" i="1"/>
  <c r="S2833" i="1" s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R2825" i="1"/>
  <c r="S2825" i="1" s="1"/>
  <c r="Q2825" i="1"/>
  <c r="O2825" i="1"/>
  <c r="N2825" i="1"/>
  <c r="P2825" i="1" s="1"/>
  <c r="L2825" i="1"/>
  <c r="K2825" i="1"/>
  <c r="M2825" i="1" s="1"/>
  <c r="AB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T2823" i="1"/>
  <c r="V2823" i="1" s="1"/>
  <c r="R2823" i="1"/>
  <c r="Q2823" i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S2822" i="1"/>
  <c r="R2822" i="1"/>
  <c r="Q2822" i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R2817" i="1"/>
  <c r="S2817" i="1" s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U2815" i="1"/>
  <c r="T2815" i="1"/>
  <c r="V2815" i="1" s="1"/>
  <c r="R2815" i="1"/>
  <c r="Q2815" i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AB2812" i="1" s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V2809" i="1" s="1"/>
  <c r="R2809" i="1"/>
  <c r="S2809" i="1" s="1"/>
  <c r="Q2809" i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V2808" i="1" s="1"/>
  <c r="T2808" i="1"/>
  <c r="R2808" i="1"/>
  <c r="Q2808" i="1"/>
  <c r="S2808" i="1" s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R2801" i="1"/>
  <c r="S2801" i="1" s="1"/>
  <c r="Q2801" i="1"/>
  <c r="O2801" i="1"/>
  <c r="N2801" i="1"/>
  <c r="P2801" i="1" s="1"/>
  <c r="L2801" i="1"/>
  <c r="K2801" i="1"/>
  <c r="M2801" i="1" s="1"/>
  <c r="AB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T2793" i="1"/>
  <c r="V2793" i="1" s="1"/>
  <c r="R2793" i="1"/>
  <c r="S2793" i="1" s="1"/>
  <c r="Q2793" i="1"/>
  <c r="O2793" i="1"/>
  <c r="N2793" i="1"/>
  <c r="P2793" i="1" s="1"/>
  <c r="L2793" i="1"/>
  <c r="K2793" i="1"/>
  <c r="M2793" i="1" s="1"/>
  <c r="AB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V2792" i="1" s="1"/>
  <c r="T2792" i="1"/>
  <c r="R2792" i="1"/>
  <c r="Q2792" i="1"/>
  <c r="S2792" i="1" s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R2789" i="1"/>
  <c r="Q2789" i="1"/>
  <c r="S2789" i="1" s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AB2788" i="1" s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V2784" i="1" s="1"/>
  <c r="T2784" i="1"/>
  <c r="R2784" i="1"/>
  <c r="Q2784" i="1"/>
  <c r="S2784" i="1" s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V2780" i="1" s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R2777" i="1"/>
  <c r="S2777" i="1" s="1"/>
  <c r="AB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V2772" i="1" s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R2769" i="1"/>
  <c r="S2769" i="1" s="1"/>
  <c r="Q2769" i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N2766" i="1"/>
  <c r="P2766" i="1" s="1"/>
  <c r="M2766" i="1"/>
  <c r="L2766" i="1"/>
  <c r="K2766" i="1"/>
  <c r="J2766" i="1"/>
  <c r="I2766" i="1"/>
  <c r="AB2766" i="1" s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R2765" i="1"/>
  <c r="Q2765" i="1"/>
  <c r="S2765" i="1" s="1"/>
  <c r="P2765" i="1"/>
  <c r="O2765" i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R2761" i="1"/>
  <c r="S2761" i="1" s="1"/>
  <c r="Q2761" i="1"/>
  <c r="O2761" i="1"/>
  <c r="N2761" i="1"/>
  <c r="P2761" i="1" s="1"/>
  <c r="L2761" i="1"/>
  <c r="K2761" i="1"/>
  <c r="M2761" i="1" s="1"/>
  <c r="AB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T2759" i="1"/>
  <c r="V2759" i="1" s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N2758" i="1"/>
  <c r="P2758" i="1" s="1"/>
  <c r="M2758" i="1"/>
  <c r="L2758" i="1"/>
  <c r="K2758" i="1"/>
  <c r="J2758" i="1"/>
  <c r="I2758" i="1"/>
  <c r="AB2758" i="1" s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R2757" i="1"/>
  <c r="Q2757" i="1"/>
  <c r="S2757" i="1" s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R2753" i="1"/>
  <c r="S2753" i="1" s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V2752" i="1" s="1"/>
  <c r="T2752" i="1"/>
  <c r="R2752" i="1"/>
  <c r="Q2752" i="1"/>
  <c r="S2752" i="1" s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U2751" i="1"/>
  <c r="T2751" i="1"/>
  <c r="V2751" i="1" s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S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Q2749" i="1"/>
  <c r="S2749" i="1" s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V2748" i="1" s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AB2748" i="1" s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R2745" i="1"/>
  <c r="S2745" i="1" s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V2744" i="1" s="1"/>
  <c r="T2744" i="1"/>
  <c r="R2744" i="1"/>
  <c r="Q2744" i="1"/>
  <c r="S2744" i="1" s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S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R2737" i="1"/>
  <c r="S2737" i="1" s="1"/>
  <c r="Q2737" i="1"/>
  <c r="O2737" i="1"/>
  <c r="N2737" i="1"/>
  <c r="P2737" i="1" s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R2733" i="1"/>
  <c r="Q2733" i="1"/>
  <c r="S2733" i="1" s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V2732" i="1" s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R2729" i="1"/>
  <c r="S2729" i="1" s="1"/>
  <c r="Q2729" i="1"/>
  <c r="O2729" i="1"/>
  <c r="N2729" i="1"/>
  <c r="P2729" i="1" s="1"/>
  <c r="L2729" i="1"/>
  <c r="K2729" i="1"/>
  <c r="M2729" i="1" s="1"/>
  <c r="AB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V2728" i="1" s="1"/>
  <c r="T2728" i="1"/>
  <c r="R2728" i="1"/>
  <c r="Q2728" i="1"/>
  <c r="S2728" i="1" s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S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R2725" i="1"/>
  <c r="Q2725" i="1"/>
  <c r="S2725" i="1" s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AB2724" i="1" s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S2721" i="1" s="1"/>
  <c r="AB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V2720" i="1" s="1"/>
  <c r="T2720" i="1"/>
  <c r="R2720" i="1"/>
  <c r="Q2720" i="1"/>
  <c r="S2720" i="1" s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U2719" i="1"/>
  <c r="T2719" i="1"/>
  <c r="V2719" i="1" s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S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V2716" i="1" s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R2713" i="1"/>
  <c r="S2713" i="1" s="1"/>
  <c r="Q2713" i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V2711" i="1" s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R2709" i="1"/>
  <c r="Q2709" i="1"/>
  <c r="S2709" i="1" s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V2706" i="1" s="1"/>
  <c r="T2706" i="1"/>
  <c r="R2706" i="1"/>
  <c r="Q2706" i="1"/>
  <c r="S2706" i="1" s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R2705" i="1"/>
  <c r="S2705" i="1" s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V2698" i="1" s="1"/>
  <c r="T2698" i="1"/>
  <c r="R2698" i="1"/>
  <c r="Q2698" i="1"/>
  <c r="S2698" i="1" s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R2697" i="1"/>
  <c r="S2697" i="1" s="1"/>
  <c r="Q2697" i="1"/>
  <c r="O2697" i="1"/>
  <c r="N2697" i="1"/>
  <c r="P2697" i="1" s="1"/>
  <c r="L2697" i="1"/>
  <c r="K2697" i="1"/>
  <c r="M2697" i="1" s="1"/>
  <c r="AB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T2695" i="1"/>
  <c r="V2695" i="1" s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S2694" i="1"/>
  <c r="R2694" i="1"/>
  <c r="Q2694" i="1"/>
  <c r="O2694" i="1"/>
  <c r="N2694" i="1"/>
  <c r="P2694" i="1" s="1"/>
  <c r="M2694" i="1"/>
  <c r="L2694" i="1"/>
  <c r="K2694" i="1"/>
  <c r="J2694" i="1"/>
  <c r="I2694" i="1"/>
  <c r="AB2694" i="1" s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R2690" i="1"/>
  <c r="Q2690" i="1"/>
  <c r="S2690" i="1" s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R2689" i="1"/>
  <c r="S2689" i="1" s="1"/>
  <c r="Q2689" i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V2688" i="1" s="1"/>
  <c r="T2688" i="1"/>
  <c r="R2688" i="1"/>
  <c r="Q2688" i="1"/>
  <c r="S2688" i="1" s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S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AB2684" i="1" s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W2682" i="1"/>
  <c r="U2682" i="1"/>
  <c r="V2682" i="1" s="1"/>
  <c r="T2682" i="1"/>
  <c r="R2682" i="1"/>
  <c r="Q2682" i="1"/>
  <c r="S2682" i="1" s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R2681" i="1"/>
  <c r="S2681" i="1" s="1"/>
  <c r="Q2681" i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V2680" i="1" s="1"/>
  <c r="T2680" i="1"/>
  <c r="R2680" i="1"/>
  <c r="Q2680" i="1"/>
  <c r="S2680" i="1" s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S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V2674" i="1" s="1"/>
  <c r="T2674" i="1"/>
  <c r="R2674" i="1"/>
  <c r="Q2674" i="1"/>
  <c r="S2674" i="1" s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R2673" i="1"/>
  <c r="S2673" i="1" s="1"/>
  <c r="Q2673" i="1"/>
  <c r="O2673" i="1"/>
  <c r="N2673" i="1"/>
  <c r="P2673" i="1" s="1"/>
  <c r="L2673" i="1"/>
  <c r="K2673" i="1"/>
  <c r="M2673" i="1" s="1"/>
  <c r="AB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Q2669" i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V2666" i="1" s="1"/>
  <c r="T2666" i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R2665" i="1"/>
  <c r="S2665" i="1" s="1"/>
  <c r="Q2665" i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AB2659" i="1" s="1"/>
  <c r="Q2659" i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V2658" i="1" s="1"/>
  <c r="T2658" i="1"/>
  <c r="R2658" i="1"/>
  <c r="Q2658" i="1"/>
  <c r="S2658" i="1" s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R2657" i="1"/>
  <c r="S2657" i="1" s="1"/>
  <c r="Q2657" i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V2656" i="1" s="1"/>
  <c r="T2656" i="1"/>
  <c r="R2656" i="1"/>
  <c r="Q2656" i="1"/>
  <c r="S2656" i="1" s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R2655" i="1"/>
  <c r="Q2655" i="1"/>
  <c r="P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S2652" i="1"/>
  <c r="R2652" i="1"/>
  <c r="Q2652" i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O2651" i="1"/>
  <c r="N2651" i="1"/>
  <c r="P2651" i="1" s="1"/>
  <c r="L2651" i="1"/>
  <c r="M2651" i="1" s="1"/>
  <c r="K2651" i="1"/>
  <c r="J2651" i="1"/>
  <c r="AB2651" i="1" s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V2650" i="1" s="1"/>
  <c r="T2650" i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V2648" i="1" s="1"/>
  <c r="T2648" i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S2646" i="1"/>
  <c r="R2646" i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R2645" i="1"/>
  <c r="Q2645" i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O2644" i="1"/>
  <c r="P2644" i="1" s="1"/>
  <c r="N2644" i="1"/>
  <c r="L2644" i="1"/>
  <c r="K2644" i="1"/>
  <c r="M2644" i="1" s="1"/>
  <c r="J2644" i="1"/>
  <c r="I2644" i="1"/>
  <c r="AB2644" i="1" s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V2642" i="1" s="1"/>
  <c r="T2642" i="1"/>
  <c r="R2642" i="1"/>
  <c r="Q2642" i="1"/>
  <c r="S2642" i="1" s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R2641" i="1"/>
  <c r="S2641" i="1" s="1"/>
  <c r="Q2641" i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V2640" i="1" s="1"/>
  <c r="T2640" i="1"/>
  <c r="R2640" i="1"/>
  <c r="Q2640" i="1"/>
  <c r="S2640" i="1" s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R2639" i="1"/>
  <c r="Q2639" i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S2636" i="1"/>
  <c r="R2636" i="1"/>
  <c r="Q2636" i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O2635" i="1"/>
  <c r="N2635" i="1"/>
  <c r="P2635" i="1" s="1"/>
  <c r="L2635" i="1"/>
  <c r="M2635" i="1" s="1"/>
  <c r="K2635" i="1"/>
  <c r="J2635" i="1"/>
  <c r="AB2635" i="1" s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V2632" i="1" s="1"/>
  <c r="T2632" i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R2629" i="1"/>
  <c r="Q2629" i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P2628" i="1" s="1"/>
  <c r="N2628" i="1"/>
  <c r="L2628" i="1"/>
  <c r="K2628" i="1"/>
  <c r="M2628" i="1" s="1"/>
  <c r="J2628" i="1"/>
  <c r="I2628" i="1"/>
  <c r="AB2628" i="1" s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V2626" i="1" s="1"/>
  <c r="T2626" i="1"/>
  <c r="R2626" i="1"/>
  <c r="Q2626" i="1"/>
  <c r="S2626" i="1" s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R2625" i="1"/>
  <c r="S2625" i="1" s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V2624" i="1" s="1"/>
  <c r="T2624" i="1"/>
  <c r="R2624" i="1"/>
  <c r="Q2624" i="1"/>
  <c r="S2624" i="1" s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R2623" i="1"/>
  <c r="Q2623" i="1"/>
  <c r="P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S2620" i="1"/>
  <c r="R2620" i="1"/>
  <c r="Q2620" i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O2619" i="1"/>
  <c r="N2619" i="1"/>
  <c r="P2619" i="1" s="1"/>
  <c r="L2619" i="1"/>
  <c r="M2619" i="1" s="1"/>
  <c r="K2619" i="1"/>
  <c r="J2619" i="1"/>
  <c r="AB2619" i="1" s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V2618" i="1" s="1"/>
  <c r="T2618" i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V2616" i="1" s="1"/>
  <c r="T2616" i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Q2613" i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O2612" i="1"/>
  <c r="P2612" i="1" s="1"/>
  <c r="N2612" i="1"/>
  <c r="L2612" i="1"/>
  <c r="K2612" i="1"/>
  <c r="M2612" i="1" s="1"/>
  <c r="J2612" i="1"/>
  <c r="I2612" i="1"/>
  <c r="AB2612" i="1" s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V2610" i="1" s="1"/>
  <c r="T2610" i="1"/>
  <c r="R2610" i="1"/>
  <c r="Q2610" i="1"/>
  <c r="S2610" i="1" s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R2609" i="1"/>
  <c r="S2609" i="1" s="1"/>
  <c r="Q2609" i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V2608" i="1" s="1"/>
  <c r="T2608" i="1"/>
  <c r="R2608" i="1"/>
  <c r="Q2608" i="1"/>
  <c r="S2608" i="1" s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R2607" i="1"/>
  <c r="Q2607" i="1"/>
  <c r="P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S2604" i="1"/>
  <c r="R2604" i="1"/>
  <c r="Q2604" i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O2603" i="1"/>
  <c r="N2603" i="1"/>
  <c r="P2603" i="1" s="1"/>
  <c r="L2603" i="1"/>
  <c r="M2603" i="1" s="1"/>
  <c r="K2603" i="1"/>
  <c r="J2603" i="1"/>
  <c r="AB2603" i="1" s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V2602" i="1" s="1"/>
  <c r="T2602" i="1"/>
  <c r="R2602" i="1"/>
  <c r="Q2602" i="1"/>
  <c r="S2602" i="1" s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V2600" i="1" s="1"/>
  <c r="T2600" i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S2598" i="1"/>
  <c r="R2598" i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R2597" i="1"/>
  <c r="Q2597" i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V2596" i="1" s="1"/>
  <c r="R2596" i="1"/>
  <c r="Q2596" i="1"/>
  <c r="S2596" i="1" s="1"/>
  <c r="O2596" i="1"/>
  <c r="P2596" i="1" s="1"/>
  <c r="N2596" i="1"/>
  <c r="L2596" i="1"/>
  <c r="K2596" i="1"/>
  <c r="M2596" i="1" s="1"/>
  <c r="J2596" i="1"/>
  <c r="I2596" i="1"/>
  <c r="AB2596" i="1" s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V2594" i="1" s="1"/>
  <c r="T2594" i="1"/>
  <c r="R2594" i="1"/>
  <c r="Q2594" i="1"/>
  <c r="S2594" i="1" s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R2593" i="1"/>
  <c r="S2593" i="1" s="1"/>
  <c r="Q2593" i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V2592" i="1" s="1"/>
  <c r="T2592" i="1"/>
  <c r="R2592" i="1"/>
  <c r="Q2592" i="1"/>
  <c r="S2592" i="1" s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R2591" i="1"/>
  <c r="Q2591" i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S2588" i="1"/>
  <c r="R2588" i="1"/>
  <c r="Q2588" i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O2587" i="1"/>
  <c r="N2587" i="1"/>
  <c r="P2587" i="1" s="1"/>
  <c r="L2587" i="1"/>
  <c r="M2587" i="1" s="1"/>
  <c r="K2587" i="1"/>
  <c r="J2587" i="1"/>
  <c r="AB2587" i="1" s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V2586" i="1" s="1"/>
  <c r="T2586" i="1"/>
  <c r="R2586" i="1"/>
  <c r="Q2586" i="1"/>
  <c r="S2586" i="1" s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V2584" i="1" s="1"/>
  <c r="T2584" i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S2582" i="1"/>
  <c r="R2582" i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R2581" i="1"/>
  <c r="Q2581" i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R2578" i="1"/>
  <c r="Q2578" i="1"/>
  <c r="S2578" i="1" s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B2577" i="1"/>
  <c r="AA2577" i="1"/>
  <c r="Z2577" i="1"/>
  <c r="Y2577" i="1"/>
  <c r="X2577" i="1"/>
  <c r="W2577" i="1"/>
  <c r="U2577" i="1"/>
  <c r="T2577" i="1"/>
  <c r="V2577" i="1" s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R2571" i="1"/>
  <c r="S2571" i="1" s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S2570" i="1"/>
  <c r="R2570" i="1"/>
  <c r="Q2570" i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R2565" i="1"/>
  <c r="Q2565" i="1"/>
  <c r="S2565" i="1" s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R2563" i="1"/>
  <c r="S2563" i="1" s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V2562" i="1" s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T2561" i="1"/>
  <c r="V2561" i="1" s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T2558" i="1"/>
  <c r="V2558" i="1" s="1"/>
  <c r="S2558" i="1"/>
  <c r="R2558" i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V2554" i="1" s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W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V2550" i="1"/>
  <c r="U2550" i="1"/>
  <c r="T2550" i="1"/>
  <c r="R2550" i="1"/>
  <c r="Q2550" i="1"/>
  <c r="S2550" i="1" s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P2549" i="1" s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R2548" i="1"/>
  <c r="S2548" i="1" s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T2541" i="1"/>
  <c r="V2541" i="1" s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S2540" i="1" s="1"/>
  <c r="Q2540" i="1"/>
  <c r="O2540" i="1"/>
  <c r="N2540" i="1"/>
  <c r="P2540" i="1" s="1"/>
  <c r="M2540" i="1"/>
  <c r="L2540" i="1"/>
  <c r="K2540" i="1"/>
  <c r="J2540" i="1"/>
  <c r="AB2540" i="1" s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V2539" i="1" s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AB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R2532" i="1"/>
  <c r="S2532" i="1" s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V2531" i="1" s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AB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R2524" i="1"/>
  <c r="S2524" i="1" s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V2523" i="1" s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R2516" i="1"/>
  <c r="S2516" i="1" s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V2515" i="1" s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T2511" i="1"/>
  <c r="V2511" i="1" s="1"/>
  <c r="R2511" i="1"/>
  <c r="Q2511" i="1"/>
  <c r="S2511" i="1" s="1"/>
  <c r="AB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S2508" i="1" s="1"/>
  <c r="Q2508" i="1"/>
  <c r="O2508" i="1"/>
  <c r="N2508" i="1"/>
  <c r="P2508" i="1" s="1"/>
  <c r="M2508" i="1"/>
  <c r="L2508" i="1"/>
  <c r="K2508" i="1"/>
  <c r="J2508" i="1"/>
  <c r="AB2508" i="1" s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AB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AB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V2485" i="1" s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AB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M2476" i="1"/>
  <c r="L2476" i="1"/>
  <c r="K2476" i="1"/>
  <c r="J2476" i="1"/>
  <c r="AB2476" i="1" s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AB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AB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AB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M2444" i="1"/>
  <c r="L2444" i="1"/>
  <c r="K2444" i="1"/>
  <c r="J2444" i="1"/>
  <c r="AB2444" i="1" s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AB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AB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AB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AB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AB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AB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AB2373" i="1" s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T2365" i="1"/>
  <c r="V2365" i="1" s="1"/>
  <c r="R2365" i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AB2357" i="1" s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Q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R2332" i="1"/>
  <c r="Q2332" i="1"/>
  <c r="S2332" i="1" s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B2319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U2317" i="1"/>
  <c r="T2317" i="1"/>
  <c r="V2317" i="1" s="1"/>
  <c r="R2317" i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V2309" i="1" s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V2304" i="1" s="1"/>
  <c r="T2304" i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V2297" i="1" s="1"/>
  <c r="T2297" i="1"/>
  <c r="R2297" i="1"/>
  <c r="S2297" i="1" s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R2292" i="1"/>
  <c r="S2292" i="1" s="1"/>
  <c r="Q2292" i="1"/>
  <c r="O2292" i="1"/>
  <c r="N2292" i="1"/>
  <c r="P2292" i="1" s="1"/>
  <c r="M2292" i="1"/>
  <c r="L2292" i="1"/>
  <c r="K2292" i="1"/>
  <c r="J2292" i="1"/>
  <c r="I2292" i="1"/>
  <c r="AB2292" i="1" s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V2291" i="1"/>
  <c r="U2291" i="1"/>
  <c r="T2291" i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V2288" i="1" s="1"/>
  <c r="T2288" i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V2286" i="1" s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O2285" i="1"/>
  <c r="P2285" i="1" s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T2284" i="1"/>
  <c r="V2284" i="1" s="1"/>
  <c r="S2284" i="1"/>
  <c r="R2284" i="1"/>
  <c r="Q2284" i="1"/>
  <c r="O2284" i="1"/>
  <c r="N2284" i="1"/>
  <c r="P2284" i="1" s="1"/>
  <c r="L2284" i="1"/>
  <c r="K2284" i="1"/>
  <c r="M2284" i="1" s="1"/>
  <c r="AB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V2283" i="1"/>
  <c r="U2283" i="1"/>
  <c r="T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O2282" i="1"/>
  <c r="P2282" i="1" s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V2281" i="1" s="1"/>
  <c r="T2281" i="1"/>
  <c r="R2281" i="1"/>
  <c r="S2281" i="1" s="1"/>
  <c r="Q2281" i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V2278" i="1"/>
  <c r="U2278" i="1"/>
  <c r="T2278" i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R2276" i="1"/>
  <c r="S2276" i="1" s="1"/>
  <c r="Q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AB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S2274" i="1"/>
  <c r="R2274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V2272" i="1" s="1"/>
  <c r="T2272" i="1"/>
  <c r="R2272" i="1"/>
  <c r="S2272" i="1" s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V2271" i="1" s="1"/>
  <c r="T2271" i="1"/>
  <c r="S2271" i="1"/>
  <c r="R2271" i="1"/>
  <c r="Q2271" i="1"/>
  <c r="P2271" i="1"/>
  <c r="O2271" i="1"/>
  <c r="N2271" i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W2270" i="1"/>
  <c r="U2270" i="1"/>
  <c r="V2270" i="1" s="1"/>
  <c r="T2270" i="1"/>
  <c r="R2270" i="1"/>
  <c r="Q2270" i="1"/>
  <c r="S2270" i="1" s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P2269" i="1" s="1"/>
  <c r="N2269" i="1"/>
  <c r="L2269" i="1"/>
  <c r="K2269" i="1"/>
  <c r="M2269" i="1" s="1"/>
  <c r="AB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V2268" i="1"/>
  <c r="U2268" i="1"/>
  <c r="T2268" i="1"/>
  <c r="S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R2267" i="1"/>
  <c r="Q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AB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AB2262" i="1" s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T2261" i="1"/>
  <c r="V2261" i="1" s="1"/>
  <c r="R2261" i="1"/>
  <c r="S2261" i="1" s="1"/>
  <c r="Q2261" i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R2257" i="1"/>
  <c r="S2257" i="1" s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V2256" i="1"/>
  <c r="U2256" i="1"/>
  <c r="T2256" i="1"/>
  <c r="R2256" i="1"/>
  <c r="S2256" i="1" s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V2255" i="1" s="1"/>
  <c r="T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V2248" i="1" s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U2245" i="1"/>
  <c r="T2245" i="1"/>
  <c r="V2245" i="1" s="1"/>
  <c r="R2245" i="1"/>
  <c r="S2245" i="1" s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V2244" i="1"/>
  <c r="U2244" i="1"/>
  <c r="T2244" i="1"/>
  <c r="R2244" i="1"/>
  <c r="Q2244" i="1"/>
  <c r="S2244" i="1" s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R2243" i="1"/>
  <c r="Q2243" i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P2242" i="1" s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U2241" i="1"/>
  <c r="T2241" i="1"/>
  <c r="V2241" i="1" s="1"/>
  <c r="R2241" i="1"/>
  <c r="S2241" i="1" s="1"/>
  <c r="Q2241" i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K2239" i="1"/>
  <c r="M2239" i="1" s="1"/>
  <c r="AB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O2233" i="1"/>
  <c r="P2233" i="1" s="1"/>
  <c r="N2233" i="1"/>
  <c r="L2233" i="1"/>
  <c r="K2233" i="1"/>
  <c r="M2233" i="1" s="1"/>
  <c r="AB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V2231" i="1" s="1"/>
  <c r="T2231" i="1"/>
  <c r="R2231" i="1"/>
  <c r="Q2231" i="1"/>
  <c r="S2231" i="1" s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S2230" i="1" s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V2229" i="1" s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AB2227" i="1" s="1"/>
  <c r="H2227" i="1"/>
  <c r="G2227" i="1"/>
  <c r="F2227" i="1"/>
  <c r="E2227" i="1"/>
  <c r="D2227" i="1"/>
  <c r="B2227" i="1"/>
  <c r="A2227" i="1" s="1"/>
  <c r="AA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R2225" i="1"/>
  <c r="Q2225" i="1"/>
  <c r="S2225" i="1" s="1"/>
  <c r="O2225" i="1"/>
  <c r="P2225" i="1" s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V2223" i="1" s="1"/>
  <c r="T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R2222" i="1"/>
  <c r="S2222" i="1" s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V2221" i="1" s="1"/>
  <c r="T2221" i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AB2219" i="1" s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O2217" i="1"/>
  <c r="P2217" i="1" s="1"/>
  <c r="N2217" i="1"/>
  <c r="L2217" i="1"/>
  <c r="K2217" i="1"/>
  <c r="M2217" i="1" s="1"/>
  <c r="AB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V2215" i="1" s="1"/>
  <c r="T2215" i="1"/>
  <c r="R2215" i="1"/>
  <c r="Q2215" i="1"/>
  <c r="S2215" i="1" s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S2214" i="1" s="1"/>
  <c r="Q2214" i="1"/>
  <c r="O2214" i="1"/>
  <c r="N2214" i="1"/>
  <c r="P2214" i="1" s="1"/>
  <c r="M2214" i="1"/>
  <c r="L2214" i="1"/>
  <c r="K2214" i="1"/>
  <c r="J2214" i="1"/>
  <c r="AB2214" i="1" s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V2213" i="1" s="1"/>
  <c r="T2213" i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R2209" i="1"/>
  <c r="Q2209" i="1"/>
  <c r="S2209" i="1" s="1"/>
  <c r="O2209" i="1"/>
  <c r="P2209" i="1" s="1"/>
  <c r="N2209" i="1"/>
  <c r="L2209" i="1"/>
  <c r="M2209" i="1" s="1"/>
  <c r="AB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O2208" i="1"/>
  <c r="P2208" i="1" s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V2207" i="1" s="1"/>
  <c r="T2207" i="1"/>
  <c r="R2207" i="1"/>
  <c r="S2207" i="1" s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V2206" i="1" s="1"/>
  <c r="T2206" i="1"/>
  <c r="R2206" i="1"/>
  <c r="S2206" i="1" s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V2205" i="1" s="1"/>
  <c r="T2205" i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V2201" i="1" s="1"/>
  <c r="R2201" i="1"/>
  <c r="Q2201" i="1"/>
  <c r="S2201" i="1" s="1"/>
  <c r="AB2201" i="1" s="1"/>
  <c r="O2201" i="1"/>
  <c r="P2201" i="1" s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O2200" i="1"/>
  <c r="P2200" i="1" s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V2199" i="1" s="1"/>
  <c r="T2199" i="1"/>
  <c r="R2199" i="1"/>
  <c r="S2199" i="1" s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V2198" i="1" s="1"/>
  <c r="T2198" i="1"/>
  <c r="R2198" i="1"/>
  <c r="S2198" i="1" s="1"/>
  <c r="Q2198" i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V2197" i="1" s="1"/>
  <c r="T2197" i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V2193" i="1" s="1"/>
  <c r="R2193" i="1"/>
  <c r="Q2193" i="1"/>
  <c r="S2193" i="1" s="1"/>
  <c r="O2193" i="1"/>
  <c r="P2193" i="1" s="1"/>
  <c r="N2193" i="1"/>
  <c r="L2193" i="1"/>
  <c r="M2193" i="1" s="1"/>
  <c r="AB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O2192" i="1"/>
  <c r="P2192" i="1" s="1"/>
  <c r="N2192" i="1"/>
  <c r="L2192" i="1"/>
  <c r="M2192" i="1" s="1"/>
  <c r="AB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V2191" i="1" s="1"/>
  <c r="T2191" i="1"/>
  <c r="R2191" i="1"/>
  <c r="S2191" i="1" s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V2190" i="1" s="1"/>
  <c r="T2190" i="1"/>
  <c r="R2190" i="1"/>
  <c r="S2190" i="1" s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V2189" i="1" s="1"/>
  <c r="T2189" i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M2186" i="1" s="1"/>
  <c r="K2186" i="1"/>
  <c r="J2186" i="1"/>
  <c r="I2186" i="1"/>
  <c r="AB2186" i="1" s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V2185" i="1" s="1"/>
  <c r="R2185" i="1"/>
  <c r="Q2185" i="1"/>
  <c r="S2185" i="1" s="1"/>
  <c r="AB2185" i="1" s="1"/>
  <c r="O2185" i="1"/>
  <c r="P2185" i="1" s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O2184" i="1"/>
  <c r="P2184" i="1" s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V2183" i="1" s="1"/>
  <c r="T2183" i="1"/>
  <c r="R2183" i="1"/>
  <c r="S2183" i="1" s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V2182" i="1" s="1"/>
  <c r="T2182" i="1"/>
  <c r="R2182" i="1"/>
  <c r="S2182" i="1" s="1"/>
  <c r="Q2182" i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V2181" i="1" s="1"/>
  <c r="T2181" i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V2177" i="1" s="1"/>
  <c r="R2177" i="1"/>
  <c r="Q2177" i="1"/>
  <c r="S2177" i="1" s="1"/>
  <c r="O2177" i="1"/>
  <c r="P2177" i="1" s="1"/>
  <c r="N2177" i="1"/>
  <c r="L2177" i="1"/>
  <c r="M2177" i="1" s="1"/>
  <c r="AB2177" i="1" s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O2176" i="1"/>
  <c r="P2176" i="1" s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V2175" i="1" s="1"/>
  <c r="T2175" i="1"/>
  <c r="R2175" i="1"/>
  <c r="S2175" i="1" s="1"/>
  <c r="Q2175" i="1"/>
  <c r="O2175" i="1"/>
  <c r="P2175" i="1" s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V2174" i="1" s="1"/>
  <c r="T2174" i="1"/>
  <c r="R2174" i="1"/>
  <c r="S2174" i="1" s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V2173" i="1" s="1"/>
  <c r="T2173" i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R2169" i="1"/>
  <c r="Q2169" i="1"/>
  <c r="S2169" i="1" s="1"/>
  <c r="AB2169" i="1" s="1"/>
  <c r="O2169" i="1"/>
  <c r="P2169" i="1" s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O2168" i="1"/>
  <c r="P2168" i="1" s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V2167" i="1" s="1"/>
  <c r="T2167" i="1"/>
  <c r="R2167" i="1"/>
  <c r="S2167" i="1" s="1"/>
  <c r="Q2167" i="1"/>
  <c r="O2167" i="1"/>
  <c r="P2167" i="1" s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V2166" i="1" s="1"/>
  <c r="T2166" i="1"/>
  <c r="R2166" i="1"/>
  <c r="S2166" i="1" s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AB2163" i="1" s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R2161" i="1"/>
  <c r="Q2161" i="1"/>
  <c r="S2161" i="1" s="1"/>
  <c r="O2161" i="1"/>
  <c r="P2161" i="1" s="1"/>
  <c r="N2161" i="1"/>
  <c r="L2161" i="1"/>
  <c r="M2161" i="1" s="1"/>
  <c r="AB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O2160" i="1"/>
  <c r="P2160" i="1" s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V2159" i="1" s="1"/>
  <c r="T2159" i="1"/>
  <c r="R2159" i="1"/>
  <c r="S2159" i="1" s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V2158" i="1" s="1"/>
  <c r="T2158" i="1"/>
  <c r="R2158" i="1"/>
  <c r="S2158" i="1" s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AB2155" i="1" s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O2153" i="1"/>
  <c r="P2153" i="1" s="1"/>
  <c r="N2153" i="1"/>
  <c r="L2153" i="1"/>
  <c r="M2153" i="1" s="1"/>
  <c r="K2153" i="1"/>
  <c r="J2153" i="1"/>
  <c r="I2153" i="1"/>
  <c r="AB2153" i="1" s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O2152" i="1"/>
  <c r="P2152" i="1" s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V2151" i="1" s="1"/>
  <c r="T2151" i="1"/>
  <c r="R2151" i="1"/>
  <c r="S2151" i="1" s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V2150" i="1" s="1"/>
  <c r="T2150" i="1"/>
  <c r="R2150" i="1"/>
  <c r="S2150" i="1" s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V2149" i="1" s="1"/>
  <c r="T2149" i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AB2147" i="1" s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R2145" i="1"/>
  <c r="Q2145" i="1"/>
  <c r="S2145" i="1" s="1"/>
  <c r="O2145" i="1"/>
  <c r="P2145" i="1" s="1"/>
  <c r="N2145" i="1"/>
  <c r="L2145" i="1"/>
  <c r="M2145" i="1" s="1"/>
  <c r="K2145" i="1"/>
  <c r="J2145" i="1"/>
  <c r="I2145" i="1"/>
  <c r="AB2145" i="1" s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O2144" i="1"/>
  <c r="P2144" i="1" s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V2143" i="1" s="1"/>
  <c r="T2143" i="1"/>
  <c r="R2143" i="1"/>
  <c r="S2143" i="1" s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V2142" i="1" s="1"/>
  <c r="T2142" i="1"/>
  <c r="R2142" i="1"/>
  <c r="S2142" i="1" s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V2141" i="1" s="1"/>
  <c r="T2141" i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S2140" i="1"/>
  <c r="R2140" i="1"/>
  <c r="Q2140" i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R2137" i="1"/>
  <c r="Q2137" i="1"/>
  <c r="S2137" i="1" s="1"/>
  <c r="O2137" i="1"/>
  <c r="P2137" i="1" s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S2136" i="1" s="1"/>
  <c r="AB2136" i="1" s="1"/>
  <c r="Q2136" i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V2135" i="1" s="1"/>
  <c r="T2135" i="1"/>
  <c r="R2135" i="1"/>
  <c r="S2135" i="1" s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V2134" i="1" s="1"/>
  <c r="T2134" i="1"/>
  <c r="R2134" i="1"/>
  <c r="S2134" i="1" s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V2133" i="1" s="1"/>
  <c r="T2133" i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N2132" i="1"/>
  <c r="P2132" i="1" s="1"/>
  <c r="AB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V2131" i="1"/>
  <c r="U2131" i="1"/>
  <c r="T2131" i="1"/>
  <c r="S2131" i="1"/>
  <c r="R2131" i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R2129" i="1"/>
  <c r="Q2129" i="1"/>
  <c r="S2129" i="1" s="1"/>
  <c r="O2129" i="1"/>
  <c r="P2129" i="1" s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O2128" i="1"/>
  <c r="P2128" i="1" s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V2127" i="1" s="1"/>
  <c r="T2127" i="1"/>
  <c r="R2127" i="1"/>
  <c r="S2127" i="1" s="1"/>
  <c r="Q2127" i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V2126" i="1" s="1"/>
  <c r="T2126" i="1"/>
  <c r="R2126" i="1"/>
  <c r="S2126" i="1" s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V2125" i="1" s="1"/>
  <c r="T2125" i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M2122" i="1" s="1"/>
  <c r="K2122" i="1"/>
  <c r="J2122" i="1"/>
  <c r="I2122" i="1"/>
  <c r="AB2122" i="1" s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O2121" i="1"/>
  <c r="P2121" i="1" s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V2120" i="1" s="1"/>
  <c r="R2120" i="1"/>
  <c r="S2120" i="1" s="1"/>
  <c r="AB2120" i="1" s="1"/>
  <c r="Q2120" i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V2119" i="1" s="1"/>
  <c r="T2119" i="1"/>
  <c r="R2119" i="1"/>
  <c r="S2119" i="1" s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V2118" i="1" s="1"/>
  <c r="T2118" i="1"/>
  <c r="R2118" i="1"/>
  <c r="S2118" i="1" s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V2117" i="1" s="1"/>
  <c r="T2117" i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S2116" i="1" s="1"/>
  <c r="AB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R2114" i="1"/>
  <c r="Q2114" i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AB2113" i="1" s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M2112" i="1" s="1"/>
  <c r="K2112" i="1"/>
  <c r="J2112" i="1"/>
  <c r="AB2112" i="1" s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S2111" i="1" s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R2110" i="1"/>
  <c r="S2110" i="1" s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V2109" i="1" s="1"/>
  <c r="T2109" i="1"/>
  <c r="S2109" i="1"/>
  <c r="R2109" i="1"/>
  <c r="Q2109" i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R2108" i="1"/>
  <c r="S2108" i="1" s="1"/>
  <c r="Q2108" i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AB2106" i="1" s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S2104" i="1" s="1"/>
  <c r="Q2104" i="1"/>
  <c r="O2104" i="1"/>
  <c r="P2104" i="1" s="1"/>
  <c r="N2104" i="1"/>
  <c r="L2104" i="1"/>
  <c r="M2104" i="1" s="1"/>
  <c r="K2104" i="1"/>
  <c r="J2104" i="1"/>
  <c r="AB2104" i="1" s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W2101" i="1"/>
  <c r="U2101" i="1"/>
  <c r="V2101" i="1" s="1"/>
  <c r="T2101" i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V2099" i="1"/>
  <c r="U2099" i="1"/>
  <c r="T2099" i="1"/>
  <c r="S2099" i="1"/>
  <c r="R2099" i="1"/>
  <c r="Q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S2097" i="1"/>
  <c r="R2097" i="1"/>
  <c r="Q2097" i="1"/>
  <c r="O2097" i="1"/>
  <c r="P2097" i="1" s="1"/>
  <c r="N2097" i="1"/>
  <c r="M2097" i="1"/>
  <c r="L2097" i="1"/>
  <c r="K2097" i="1"/>
  <c r="J2097" i="1"/>
  <c r="I2097" i="1"/>
  <c r="AB2097" i="1" s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M2096" i="1" s="1"/>
  <c r="K2096" i="1"/>
  <c r="J2096" i="1"/>
  <c r="AB2096" i="1" s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S2095" i="1" s="1"/>
  <c r="Q2095" i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S2094" i="1" s="1"/>
  <c r="Q2094" i="1"/>
  <c r="O2094" i="1"/>
  <c r="N2094" i="1"/>
  <c r="P2094" i="1" s="1"/>
  <c r="L2094" i="1"/>
  <c r="M2094" i="1" s="1"/>
  <c r="AB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V2093" i="1" s="1"/>
  <c r="T2093" i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S2089" i="1"/>
  <c r="R2089" i="1"/>
  <c r="Q2089" i="1"/>
  <c r="O2089" i="1"/>
  <c r="P2089" i="1" s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M2088" i="1" s="1"/>
  <c r="K2088" i="1"/>
  <c r="J2088" i="1"/>
  <c r="AB2088" i="1" s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V2087" i="1" s="1"/>
  <c r="T2087" i="1"/>
  <c r="S2087" i="1"/>
  <c r="R2087" i="1"/>
  <c r="Q2087" i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V2086" i="1" s="1"/>
  <c r="T2086" i="1"/>
  <c r="R2086" i="1"/>
  <c r="S2086" i="1" s="1"/>
  <c r="Q2086" i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V2085" i="1" s="1"/>
  <c r="T2085" i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V2083" i="1"/>
  <c r="U2083" i="1"/>
  <c r="T2083" i="1"/>
  <c r="R2083" i="1"/>
  <c r="Q2083" i="1"/>
  <c r="S2083" i="1" s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V2077" i="1" s="1"/>
  <c r="T2077" i="1"/>
  <c r="R2077" i="1"/>
  <c r="Q2077" i="1"/>
  <c r="S2077" i="1" s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AB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O2072" i="1"/>
  <c r="N2072" i="1"/>
  <c r="P2072" i="1" s="1"/>
  <c r="L2072" i="1"/>
  <c r="M2072" i="1" s="1"/>
  <c r="K2072" i="1"/>
  <c r="J2072" i="1"/>
  <c r="AB2072" i="1" s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V2071" i="1" s="1"/>
  <c r="T2071" i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R2070" i="1"/>
  <c r="S2070" i="1" s="1"/>
  <c r="Q2070" i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V2069" i="1" s="1"/>
  <c r="T2069" i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AB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V2065" i="1" s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O2064" i="1"/>
  <c r="N2064" i="1"/>
  <c r="P2064" i="1" s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S2063" i="1" s="1"/>
  <c r="Q2063" i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R2062" i="1"/>
  <c r="S2062" i="1" s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V2061" i="1" s="1"/>
  <c r="T2061" i="1"/>
  <c r="S2061" i="1"/>
  <c r="R2061" i="1"/>
  <c r="Q2061" i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R2060" i="1"/>
  <c r="S2060" i="1" s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R2057" i="1"/>
  <c r="Q2057" i="1"/>
  <c r="S2057" i="1" s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V2055" i="1" s="1"/>
  <c r="T2055" i="1"/>
  <c r="R2055" i="1"/>
  <c r="Q2055" i="1"/>
  <c r="S2055" i="1" s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V2053" i="1" s="1"/>
  <c r="T2053" i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S2052" i="1" s="1"/>
  <c r="AB2052" i="1" s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R2050" i="1"/>
  <c r="Q2050" i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V2049" i="1" s="1"/>
  <c r="R2049" i="1"/>
  <c r="Q2049" i="1"/>
  <c r="S2049" i="1" s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S2048" i="1" s="1"/>
  <c r="Q2048" i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V2045" i="1" s="1"/>
  <c r="T2045" i="1"/>
  <c r="S2045" i="1"/>
  <c r="R2045" i="1"/>
  <c r="Q2045" i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AB2042" i="1" s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S2040" i="1" s="1"/>
  <c r="Q2040" i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AB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V2037" i="1" s="1"/>
  <c r="T2037" i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T2035" i="1"/>
  <c r="V2035" i="1" s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R2034" i="1"/>
  <c r="Q2034" i="1"/>
  <c r="S2034" i="1" s="1"/>
  <c r="O2034" i="1"/>
  <c r="P2034" i="1" s="1"/>
  <c r="N2034" i="1"/>
  <c r="L2034" i="1"/>
  <c r="M2034" i="1" s="1"/>
  <c r="K2034" i="1"/>
  <c r="J2034" i="1"/>
  <c r="AB2034" i="1" s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B2028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R2025" i="1"/>
  <c r="Q2025" i="1"/>
  <c r="S2025" i="1" s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S2024" i="1" s="1"/>
  <c r="Q2024" i="1"/>
  <c r="O2024" i="1"/>
  <c r="N2024" i="1"/>
  <c r="P2024" i="1" s="1"/>
  <c r="L2024" i="1"/>
  <c r="M2024" i="1" s="1"/>
  <c r="AB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V2019" i="1" s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AB2019" i="1" s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V2015" i="1" s="1"/>
  <c r="T2015" i="1"/>
  <c r="R2015" i="1"/>
  <c r="Q2015" i="1"/>
  <c r="S2015" i="1" s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AB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V2011" i="1"/>
  <c r="U2011" i="1"/>
  <c r="T2011" i="1"/>
  <c r="R2011" i="1"/>
  <c r="Q2011" i="1"/>
  <c r="S2011" i="1" s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AB2010" i="1" s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S2009" i="1"/>
  <c r="AB2009" i="1" s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P2004" i="1" s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B1998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P1994" i="1" s="1"/>
  <c r="N1994" i="1"/>
  <c r="L1994" i="1"/>
  <c r="M1994" i="1" s="1"/>
  <c r="AB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S1993" i="1"/>
  <c r="R1993" i="1"/>
  <c r="Q1993" i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R1992" i="1"/>
  <c r="S1992" i="1" s="1"/>
  <c r="Q1992" i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P1989" i="1" s="1"/>
  <c r="N1989" i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AB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AB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AB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AB1969" i="1" s="1"/>
  <c r="H1969" i="1"/>
  <c r="G1969" i="1"/>
  <c r="F1969" i="1"/>
  <c r="E1969" i="1"/>
  <c r="D1969" i="1"/>
  <c r="B1969" i="1"/>
  <c r="A1969" i="1"/>
  <c r="AB1968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AB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AB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S1951" i="1"/>
  <c r="R1951" i="1"/>
  <c r="Q1951" i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T1946" i="1"/>
  <c r="V1946" i="1" s="1"/>
  <c r="AB1946" i="1" s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S1943" i="1"/>
  <c r="R1943" i="1"/>
  <c r="Q1943" i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AB1936" i="1" s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S1935" i="1"/>
  <c r="R1935" i="1"/>
  <c r="Q1935" i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S1927" i="1"/>
  <c r="R1927" i="1"/>
  <c r="Q1927" i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AB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V1917" i="1" s="1"/>
  <c r="T1917" i="1"/>
  <c r="S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R1916" i="1"/>
  <c r="Q1916" i="1"/>
  <c r="S1916" i="1" s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B1914" i="1"/>
  <c r="AA1914" i="1"/>
  <c r="Z1914" i="1"/>
  <c r="Y1914" i="1"/>
  <c r="X1914" i="1"/>
  <c r="W1914" i="1"/>
  <c r="U1914" i="1"/>
  <c r="T1914" i="1"/>
  <c r="V1914" i="1" s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Q1912" i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R1908" i="1"/>
  <c r="Q1908" i="1"/>
  <c r="S1908" i="1" s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T1906" i="1"/>
  <c r="V1906" i="1" s="1"/>
  <c r="R1906" i="1"/>
  <c r="S1906" i="1" s="1"/>
  <c r="Q1906" i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AB1904" i="1" s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S1903" i="1"/>
  <c r="R1903" i="1"/>
  <c r="Q1903" i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AB1896" i="1" s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AB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AB1889" i="1" s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T1882" i="1"/>
  <c r="V1882" i="1" s="1"/>
  <c r="R1882" i="1"/>
  <c r="S1882" i="1" s="1"/>
  <c r="Q1882" i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T1874" i="1"/>
  <c r="V1874" i="1" s="1"/>
  <c r="R1874" i="1"/>
  <c r="S1874" i="1" s="1"/>
  <c r="Q1874" i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AB1872" i="1" s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S1871" i="1"/>
  <c r="R1871" i="1"/>
  <c r="Q1871" i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AB1864" i="1" s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AB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AB1857" i="1" s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T1850" i="1"/>
  <c r="V1850" i="1" s="1"/>
  <c r="R1850" i="1"/>
  <c r="S1850" i="1" s="1"/>
  <c r="Q1850" i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AB1848" i="1" s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U1842" i="1"/>
  <c r="T1842" i="1"/>
  <c r="V1842" i="1" s="1"/>
  <c r="R1842" i="1"/>
  <c r="S1842" i="1" s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R1840" i="1"/>
  <c r="Q1840" i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V1833" i="1" s="1"/>
  <c r="T1833" i="1"/>
  <c r="R1833" i="1"/>
  <c r="Q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R1828" i="1"/>
  <c r="Q1828" i="1"/>
  <c r="S1828" i="1" s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AB1827" i="1" s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R1824" i="1"/>
  <c r="Q1824" i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V1817" i="1" s="1"/>
  <c r="T1817" i="1"/>
  <c r="R1817" i="1"/>
  <c r="Q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R1809" i="1"/>
  <c r="Q1809" i="1"/>
  <c r="S1809" i="1" s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AB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K1804" i="1"/>
  <c r="M1804" i="1" s="1"/>
  <c r="J1804" i="1"/>
  <c r="AB1804" i="1" s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AB1803" i="1" s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T1802" i="1"/>
  <c r="V1802" i="1" s="1"/>
  <c r="R1802" i="1"/>
  <c r="S1802" i="1" s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V1797" i="1"/>
  <c r="U1797" i="1"/>
  <c r="T1797" i="1"/>
  <c r="S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R1796" i="1"/>
  <c r="Q1796" i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S1793" i="1" s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R1788" i="1"/>
  <c r="Q1788" i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O1787" i="1"/>
  <c r="P1787" i="1" s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T1786" i="1"/>
  <c r="V1786" i="1" s="1"/>
  <c r="R1786" i="1"/>
  <c r="S1786" i="1" s="1"/>
  <c r="Q1786" i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U1782" i="1"/>
  <c r="T1782" i="1"/>
  <c r="V1782" i="1" s="1"/>
  <c r="R1782" i="1"/>
  <c r="S1782" i="1" s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R1780" i="1"/>
  <c r="Q1780" i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R1779" i="1"/>
  <c r="Q1779" i="1"/>
  <c r="S1779" i="1" s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S1777" i="1" s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S1775" i="1"/>
  <c r="R1775" i="1"/>
  <c r="Q1775" i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R1771" i="1"/>
  <c r="Q1771" i="1"/>
  <c r="S1771" i="1" s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R1770" i="1"/>
  <c r="S1770" i="1" s="1"/>
  <c r="Q1770" i="1"/>
  <c r="P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V1768" i="1" s="1"/>
  <c r="T1768" i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V1765" i="1"/>
  <c r="U1765" i="1"/>
  <c r="T1765" i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AB1762" i="1" s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V1757" i="1"/>
  <c r="U1757" i="1"/>
  <c r="T1757" i="1"/>
  <c r="S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M1756" i="1" s="1"/>
  <c r="K1756" i="1"/>
  <c r="J1756" i="1"/>
  <c r="AB1756" i="1" s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S1755" i="1"/>
  <c r="R1755" i="1"/>
  <c r="Q1755" i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V1752" i="1" s="1"/>
  <c r="T1752" i="1"/>
  <c r="R1752" i="1"/>
  <c r="Q1752" i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V1749" i="1"/>
  <c r="U1749" i="1"/>
  <c r="T1749" i="1"/>
  <c r="R1749" i="1"/>
  <c r="Q1749" i="1"/>
  <c r="S1749" i="1" s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V1745" i="1" s="1"/>
  <c r="T1745" i="1"/>
  <c r="R1745" i="1"/>
  <c r="Q1745" i="1"/>
  <c r="S1745" i="1" s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T1742" i="1"/>
  <c r="V1742" i="1" s="1"/>
  <c r="S1742" i="1"/>
  <c r="R1742" i="1"/>
  <c r="Q1742" i="1"/>
  <c r="O1742" i="1"/>
  <c r="N1742" i="1"/>
  <c r="P1742" i="1" s="1"/>
  <c r="L1742" i="1"/>
  <c r="K1742" i="1"/>
  <c r="M1742" i="1" s="1"/>
  <c r="AB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T1738" i="1"/>
  <c r="V1738" i="1" s="1"/>
  <c r="R1738" i="1"/>
  <c r="S1738" i="1" s="1"/>
  <c r="Q1738" i="1"/>
  <c r="O1738" i="1"/>
  <c r="N1738" i="1"/>
  <c r="P1738" i="1" s="1"/>
  <c r="L1738" i="1"/>
  <c r="K1738" i="1"/>
  <c r="M1738" i="1" s="1"/>
  <c r="J1738" i="1"/>
  <c r="AB1738" i="1" s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V1731" i="1" s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T1730" i="1"/>
  <c r="V1730" i="1" s="1"/>
  <c r="R1730" i="1"/>
  <c r="Q1730" i="1"/>
  <c r="O1730" i="1"/>
  <c r="P1730" i="1" s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V1729" i="1" s="1"/>
  <c r="AB1729" i="1" s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P1727" i="1" s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S1726" i="1" s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AB1722" i="1" s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S1721" i="1" s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V1717" i="1" s="1"/>
  <c r="T1717" i="1"/>
  <c r="R1717" i="1"/>
  <c r="S1717" i="1" s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V1716" i="1" s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V1713" i="1"/>
  <c r="U1713" i="1"/>
  <c r="T1713" i="1"/>
  <c r="S1713" i="1"/>
  <c r="R1713" i="1"/>
  <c r="Q1713" i="1"/>
  <c r="O1713" i="1"/>
  <c r="N1713" i="1"/>
  <c r="P1713" i="1" s="1"/>
  <c r="M1713" i="1"/>
  <c r="L1713" i="1"/>
  <c r="K1713" i="1"/>
  <c r="J1713" i="1"/>
  <c r="AB1713" i="1" s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R1712" i="1"/>
  <c r="Q1712" i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S1710" i="1"/>
  <c r="R1710" i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R1706" i="1"/>
  <c r="S1706" i="1" s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AB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V1699" i="1" s="1"/>
  <c r="T1699" i="1"/>
  <c r="R1699" i="1"/>
  <c r="Q1699" i="1"/>
  <c r="S1699" i="1" s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R1698" i="1"/>
  <c r="S1698" i="1" s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V1697" i="1" s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O1693" i="1"/>
  <c r="P1693" i="1" s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V1691" i="1" s="1"/>
  <c r="T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R1690" i="1"/>
  <c r="S1690" i="1" s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V1689" i="1" s="1"/>
  <c r="T1689" i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AB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V1683" i="1" s="1"/>
  <c r="T1683" i="1"/>
  <c r="R1683" i="1"/>
  <c r="Q1683" i="1"/>
  <c r="S1683" i="1" s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S1682" i="1" s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V1681" i="1" s="1"/>
  <c r="T1681" i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AB1679" i="1" s="1"/>
  <c r="H1679" i="1"/>
  <c r="G1679" i="1"/>
  <c r="F1679" i="1"/>
  <c r="E1679" i="1"/>
  <c r="D1679" i="1"/>
  <c r="B1679" i="1"/>
  <c r="A1679" i="1" s="1"/>
  <c r="AA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V1677" i="1" s="1"/>
  <c r="R1677" i="1"/>
  <c r="Q1677" i="1"/>
  <c r="S1677" i="1" s="1"/>
  <c r="O1677" i="1"/>
  <c r="P1677" i="1" s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V1675" i="1" s="1"/>
  <c r="T1675" i="1"/>
  <c r="R1675" i="1"/>
  <c r="Q1675" i="1"/>
  <c r="S1675" i="1" s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R1674" i="1"/>
  <c r="S1674" i="1" s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V1673" i="1" s="1"/>
  <c r="T1673" i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T1669" i="1"/>
  <c r="V1669" i="1" s="1"/>
  <c r="R1669" i="1"/>
  <c r="Q1669" i="1"/>
  <c r="S1669" i="1" s="1"/>
  <c r="AB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O1668" i="1"/>
  <c r="P1668" i="1" s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V1667" i="1" s="1"/>
  <c r="T1667" i="1"/>
  <c r="R1667" i="1"/>
  <c r="S1667" i="1" s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V1666" i="1" s="1"/>
  <c r="T1666" i="1"/>
  <c r="R1666" i="1"/>
  <c r="S1666" i="1" s="1"/>
  <c r="Q1666" i="1"/>
  <c r="O1666" i="1"/>
  <c r="N1666" i="1"/>
  <c r="P1666" i="1" s="1"/>
  <c r="M1666" i="1"/>
  <c r="L1666" i="1"/>
  <c r="K1666" i="1"/>
  <c r="J1666" i="1"/>
  <c r="AB1666" i="1" s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V1665" i="1" s="1"/>
  <c r="T1665" i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T1661" i="1"/>
  <c r="V1661" i="1" s="1"/>
  <c r="R1661" i="1"/>
  <c r="Q1661" i="1"/>
  <c r="S1661" i="1" s="1"/>
  <c r="O1661" i="1"/>
  <c r="P1661" i="1" s="1"/>
  <c r="N1661" i="1"/>
  <c r="L1661" i="1"/>
  <c r="M1661" i="1" s="1"/>
  <c r="AB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O1660" i="1"/>
  <c r="P1660" i="1" s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V1659" i="1" s="1"/>
  <c r="T1659" i="1"/>
  <c r="R1659" i="1"/>
  <c r="S1659" i="1" s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V1658" i="1" s="1"/>
  <c r="T1658" i="1"/>
  <c r="R1658" i="1"/>
  <c r="S1658" i="1" s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V1657" i="1" s="1"/>
  <c r="T1657" i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T1653" i="1"/>
  <c r="V1653" i="1" s="1"/>
  <c r="R1653" i="1"/>
  <c r="Q1653" i="1"/>
  <c r="S1653" i="1" s="1"/>
  <c r="AB1653" i="1" s="1"/>
  <c r="O1653" i="1"/>
  <c r="P1653" i="1" s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O1652" i="1"/>
  <c r="P1652" i="1" s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V1651" i="1" s="1"/>
  <c r="T1651" i="1"/>
  <c r="R1651" i="1"/>
  <c r="S1651" i="1" s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V1650" i="1" s="1"/>
  <c r="T1650" i="1"/>
  <c r="R1650" i="1"/>
  <c r="S1650" i="1" s="1"/>
  <c r="Q1650" i="1"/>
  <c r="O1650" i="1"/>
  <c r="N1650" i="1"/>
  <c r="P1650" i="1" s="1"/>
  <c r="M1650" i="1"/>
  <c r="L1650" i="1"/>
  <c r="K1650" i="1"/>
  <c r="J1650" i="1"/>
  <c r="AB1650" i="1" s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V1649" i="1" s="1"/>
  <c r="T1649" i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T1645" i="1"/>
  <c r="V1645" i="1" s="1"/>
  <c r="R1645" i="1"/>
  <c r="Q1645" i="1"/>
  <c r="S1645" i="1" s="1"/>
  <c r="O1645" i="1"/>
  <c r="P1645" i="1" s="1"/>
  <c r="N1645" i="1"/>
  <c r="L1645" i="1"/>
  <c r="M1645" i="1" s="1"/>
  <c r="AB1645" i="1" s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O1644" i="1"/>
  <c r="P1644" i="1" s="1"/>
  <c r="N1644" i="1"/>
  <c r="L1644" i="1"/>
  <c r="M1644" i="1" s="1"/>
  <c r="AB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V1643" i="1" s="1"/>
  <c r="T1643" i="1"/>
  <c r="R1643" i="1"/>
  <c r="S1643" i="1" s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V1642" i="1" s="1"/>
  <c r="T1642" i="1"/>
  <c r="R1642" i="1"/>
  <c r="S1642" i="1" s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V1641" i="1" s="1"/>
  <c r="T1641" i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T1637" i="1"/>
  <c r="V1637" i="1" s="1"/>
  <c r="R1637" i="1"/>
  <c r="Q1637" i="1"/>
  <c r="S1637" i="1" s="1"/>
  <c r="AB1637" i="1" s="1"/>
  <c r="O1637" i="1"/>
  <c r="P1637" i="1" s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O1636" i="1"/>
  <c r="P1636" i="1" s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V1635" i="1" s="1"/>
  <c r="T1635" i="1"/>
  <c r="R1635" i="1"/>
  <c r="S1635" i="1" s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V1634" i="1" s="1"/>
  <c r="T1634" i="1"/>
  <c r="R1634" i="1"/>
  <c r="S1634" i="1" s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V1633" i="1" s="1"/>
  <c r="T1633" i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T1629" i="1"/>
  <c r="V1629" i="1" s="1"/>
  <c r="R1629" i="1"/>
  <c r="Q1629" i="1"/>
  <c r="S1629" i="1" s="1"/>
  <c r="O1629" i="1"/>
  <c r="P1629" i="1" s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O1628" i="1"/>
  <c r="P1628" i="1" s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V1627" i="1" s="1"/>
  <c r="T1627" i="1"/>
  <c r="R1627" i="1"/>
  <c r="S1627" i="1" s="1"/>
  <c r="Q1627" i="1"/>
  <c r="O1627" i="1"/>
  <c r="P1627" i="1" s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V1626" i="1" s="1"/>
  <c r="T1626" i="1"/>
  <c r="R1626" i="1"/>
  <c r="S1626" i="1" s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V1625" i="1" s="1"/>
  <c r="T1625" i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T1621" i="1"/>
  <c r="V1621" i="1" s="1"/>
  <c r="R1621" i="1"/>
  <c r="Q1621" i="1"/>
  <c r="S1621" i="1" s="1"/>
  <c r="O1621" i="1"/>
  <c r="P1621" i="1" s="1"/>
  <c r="N1621" i="1"/>
  <c r="L1621" i="1"/>
  <c r="M1621" i="1" s="1"/>
  <c r="AB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O1620" i="1"/>
  <c r="P1620" i="1" s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V1619" i="1" s="1"/>
  <c r="T1619" i="1"/>
  <c r="R1619" i="1"/>
  <c r="S1619" i="1" s="1"/>
  <c r="Q1619" i="1"/>
  <c r="O1619" i="1"/>
  <c r="P1619" i="1" s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V1618" i="1" s="1"/>
  <c r="T1618" i="1"/>
  <c r="R1618" i="1"/>
  <c r="S1618" i="1" s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V1617" i="1" s="1"/>
  <c r="T1617" i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AB1615" i="1" s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M1613" i="1" s="1"/>
  <c r="AB1613" i="1" s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P1612" i="1" s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S1611" i="1" s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V1610" i="1" s="1"/>
  <c r="T1610" i="1"/>
  <c r="R1610" i="1"/>
  <c r="S1610" i="1" s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V1609" i="1" s="1"/>
  <c r="T1609" i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M1605" i="1" s="1"/>
  <c r="AB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P1604" i="1" s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V1603" i="1" s="1"/>
  <c r="T1603" i="1"/>
  <c r="R1603" i="1"/>
  <c r="S1603" i="1" s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V1602" i="1" s="1"/>
  <c r="T1602" i="1"/>
  <c r="R1602" i="1"/>
  <c r="S1602" i="1" s="1"/>
  <c r="Q1602" i="1"/>
  <c r="O1602" i="1"/>
  <c r="N1602" i="1"/>
  <c r="P1602" i="1" s="1"/>
  <c r="M1602" i="1"/>
  <c r="L1602" i="1"/>
  <c r="K1602" i="1"/>
  <c r="J1602" i="1"/>
  <c r="AB1602" i="1" s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V1601" i="1" s="1"/>
  <c r="T1601" i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T1597" i="1"/>
  <c r="V1597" i="1" s="1"/>
  <c r="R1597" i="1"/>
  <c r="Q1597" i="1"/>
  <c r="S1597" i="1" s="1"/>
  <c r="O1597" i="1"/>
  <c r="P1597" i="1" s="1"/>
  <c r="AB1597" i="1" s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O1596" i="1"/>
  <c r="P1596" i="1" s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V1595" i="1" s="1"/>
  <c r="T1595" i="1"/>
  <c r="R1595" i="1"/>
  <c r="S1595" i="1" s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V1594" i="1" s="1"/>
  <c r="T1594" i="1"/>
  <c r="R1594" i="1"/>
  <c r="S1594" i="1" s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V1593" i="1" s="1"/>
  <c r="T1593" i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V1589" i="1" s="1"/>
  <c r="R1589" i="1"/>
  <c r="Q1589" i="1"/>
  <c r="S1589" i="1" s="1"/>
  <c r="O1589" i="1"/>
  <c r="P1589" i="1" s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O1588" i="1"/>
  <c r="P1588" i="1" s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V1587" i="1" s="1"/>
  <c r="T1587" i="1"/>
  <c r="R1587" i="1"/>
  <c r="S1587" i="1" s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V1586" i="1" s="1"/>
  <c r="T1586" i="1"/>
  <c r="R1586" i="1"/>
  <c r="S1586" i="1" s="1"/>
  <c r="Q1586" i="1"/>
  <c r="O1586" i="1"/>
  <c r="N1586" i="1"/>
  <c r="P1586" i="1" s="1"/>
  <c r="M1586" i="1"/>
  <c r="L1586" i="1"/>
  <c r="K1586" i="1"/>
  <c r="J1586" i="1"/>
  <c r="AB1586" i="1" s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V1585" i="1" s="1"/>
  <c r="T1585" i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V1581" i="1" s="1"/>
  <c r="R1581" i="1"/>
  <c r="Q1581" i="1"/>
  <c r="S1581" i="1" s="1"/>
  <c r="O1581" i="1"/>
  <c r="P1581" i="1" s="1"/>
  <c r="N1581" i="1"/>
  <c r="L1581" i="1"/>
  <c r="M1581" i="1" s="1"/>
  <c r="AB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O1580" i="1"/>
  <c r="P1580" i="1" s="1"/>
  <c r="N1580" i="1"/>
  <c r="L1580" i="1"/>
  <c r="M1580" i="1" s="1"/>
  <c r="AB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V1579" i="1" s="1"/>
  <c r="T1579" i="1"/>
  <c r="R1579" i="1"/>
  <c r="S1579" i="1" s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V1578" i="1" s="1"/>
  <c r="T1578" i="1"/>
  <c r="R1578" i="1"/>
  <c r="S1578" i="1" s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V1577" i="1" s="1"/>
  <c r="T1577" i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V1573" i="1" s="1"/>
  <c r="R1573" i="1"/>
  <c r="Q1573" i="1"/>
  <c r="S1573" i="1" s="1"/>
  <c r="AB1573" i="1" s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O1572" i="1"/>
  <c r="P1572" i="1" s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V1571" i="1" s="1"/>
  <c r="T1571" i="1"/>
  <c r="R1571" i="1"/>
  <c r="S1571" i="1" s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V1570" i="1" s="1"/>
  <c r="T1570" i="1"/>
  <c r="R1570" i="1"/>
  <c r="S1570" i="1" s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V1569" i="1" s="1"/>
  <c r="T1569" i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P1565" i="1" s="1"/>
  <c r="N1565" i="1"/>
  <c r="L1565" i="1"/>
  <c r="M1565" i="1" s="1"/>
  <c r="AB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O1564" i="1"/>
  <c r="P1564" i="1" s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V1563" i="1" s="1"/>
  <c r="T1563" i="1"/>
  <c r="R1563" i="1"/>
  <c r="S1563" i="1" s="1"/>
  <c r="Q1563" i="1"/>
  <c r="O1563" i="1"/>
  <c r="P1563" i="1" s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V1562" i="1" s="1"/>
  <c r="T1562" i="1"/>
  <c r="R1562" i="1"/>
  <c r="S1562" i="1" s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V1561" i="1" s="1"/>
  <c r="T1561" i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M1557" i="1" s="1"/>
  <c r="AB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P1556" i="1" s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V1555" i="1" s="1"/>
  <c r="T1555" i="1"/>
  <c r="R1555" i="1"/>
  <c r="S1555" i="1" s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V1554" i="1" s="1"/>
  <c r="T1554" i="1"/>
  <c r="R1554" i="1"/>
  <c r="S1554" i="1" s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V1553" i="1" s="1"/>
  <c r="T1553" i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AB1551" i="1" s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M1549" i="1" s="1"/>
  <c r="K1549" i="1"/>
  <c r="J1549" i="1"/>
  <c r="I1549" i="1"/>
  <c r="AB1549" i="1" s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AB1548" i="1" s="1"/>
  <c r="R1548" i="1"/>
  <c r="S1548" i="1" s="1"/>
  <c r="Q1548" i="1"/>
  <c r="O1548" i="1"/>
  <c r="P1548" i="1" s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V1547" i="1" s="1"/>
  <c r="T1547" i="1"/>
  <c r="R1547" i="1"/>
  <c r="S1547" i="1" s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V1546" i="1" s="1"/>
  <c r="T1546" i="1"/>
  <c r="R1546" i="1"/>
  <c r="S1546" i="1" s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V1545" i="1" s="1"/>
  <c r="T1545" i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AB1543" i="1" s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M1541" i="1" s="1"/>
  <c r="AB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AB1540" i="1" s="1"/>
  <c r="R1540" i="1"/>
  <c r="S1540" i="1" s="1"/>
  <c r="Q1540" i="1"/>
  <c r="O1540" i="1"/>
  <c r="P1540" i="1" s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V1539" i="1" s="1"/>
  <c r="T1539" i="1"/>
  <c r="R1539" i="1"/>
  <c r="S1539" i="1" s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V1538" i="1" s="1"/>
  <c r="T1538" i="1"/>
  <c r="R1538" i="1"/>
  <c r="S1538" i="1" s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V1537" i="1" s="1"/>
  <c r="T1537" i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AB1535" i="1" s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M1533" i="1" s="1"/>
  <c r="AB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AB1532" i="1" s="1"/>
  <c r="O1532" i="1"/>
  <c r="P1532" i="1" s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V1530" i="1" s="1"/>
  <c r="T1530" i="1"/>
  <c r="R1530" i="1"/>
  <c r="S1530" i="1" s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AB1527" i="1" s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M1525" i="1" s="1"/>
  <c r="K1525" i="1"/>
  <c r="J1525" i="1"/>
  <c r="I1525" i="1"/>
  <c r="AB1525" i="1" s="1"/>
  <c r="H1525" i="1"/>
  <c r="G1525" i="1"/>
  <c r="F1525" i="1"/>
  <c r="E1525" i="1"/>
  <c r="D1525" i="1"/>
  <c r="B1525" i="1"/>
  <c r="A1525" i="1" s="1"/>
  <c r="AA1524" i="1"/>
  <c r="Y1524" i="1"/>
  <c r="X1524" i="1"/>
  <c r="W1524" i="1"/>
  <c r="U1524" i="1"/>
  <c r="T1524" i="1"/>
  <c r="V1524" i="1" s="1"/>
  <c r="R1524" i="1"/>
  <c r="Q1524" i="1"/>
  <c r="S1524" i="1" s="1"/>
  <c r="O1524" i="1"/>
  <c r="P1524" i="1" s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S1523" i="1" s="1"/>
  <c r="Q1523" i="1"/>
  <c r="O1523" i="1"/>
  <c r="P1523" i="1" s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V1522" i="1" s="1"/>
  <c r="T1522" i="1"/>
  <c r="R1522" i="1"/>
  <c r="S1522" i="1" s="1"/>
  <c r="Q1522" i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V1521" i="1" s="1"/>
  <c r="T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AB1517" i="1" s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S1515" i="1" s="1"/>
  <c r="Q1515" i="1"/>
  <c r="O1515" i="1"/>
  <c r="P1515" i="1" s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V1513" i="1" s="1"/>
  <c r="T1513" i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P1508" i="1" s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V1505" i="1" s="1"/>
  <c r="T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M1501" i="1" s="1"/>
  <c r="K1501" i="1"/>
  <c r="J1501" i="1"/>
  <c r="I1501" i="1"/>
  <c r="AB1501" i="1" s="1"/>
  <c r="H1501" i="1"/>
  <c r="G1501" i="1"/>
  <c r="F1501" i="1"/>
  <c r="E1501" i="1"/>
  <c r="D1501" i="1"/>
  <c r="B1501" i="1"/>
  <c r="A1501" i="1" s="1"/>
  <c r="AA1500" i="1"/>
  <c r="Y1500" i="1"/>
  <c r="X1500" i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V1497" i="1" s="1"/>
  <c r="T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AB1493" i="1" s="1"/>
  <c r="H1493" i="1"/>
  <c r="G1493" i="1"/>
  <c r="F1493" i="1"/>
  <c r="E1493" i="1"/>
  <c r="D1493" i="1"/>
  <c r="B1493" i="1"/>
  <c r="A1493" i="1" s="1"/>
  <c r="AA1492" i="1"/>
  <c r="Y1492" i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S1491" i="1" s="1"/>
  <c r="Q1491" i="1"/>
  <c r="O1491" i="1"/>
  <c r="P1491" i="1" s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S1483" i="1"/>
  <c r="R1483" i="1"/>
  <c r="Q1483" i="1"/>
  <c r="O1483" i="1"/>
  <c r="P1483" i="1" s="1"/>
  <c r="N1483" i="1"/>
  <c r="M1483" i="1"/>
  <c r="L1483" i="1"/>
  <c r="K1483" i="1"/>
  <c r="J1483" i="1"/>
  <c r="AB1483" i="1" s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V1482" i="1" s="1"/>
  <c r="T1482" i="1"/>
  <c r="R1482" i="1"/>
  <c r="S1482" i="1" s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V1479" i="1"/>
  <c r="U1479" i="1"/>
  <c r="T1479" i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P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V1477" i="1"/>
  <c r="U1477" i="1"/>
  <c r="T1477" i="1"/>
  <c r="S1477" i="1"/>
  <c r="AB1477" i="1" s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T1476" i="1"/>
  <c r="V1476" i="1" s="1"/>
  <c r="R1476" i="1"/>
  <c r="Q1476" i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P1474" i="1"/>
  <c r="O1474" i="1"/>
  <c r="N1474" i="1"/>
  <c r="M1474" i="1"/>
  <c r="AB1474" i="1" s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V1473" i="1" s="1"/>
  <c r="T1473" i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W1471" i="1"/>
  <c r="U1471" i="1"/>
  <c r="V1471" i="1" s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AB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U1469" i="1"/>
  <c r="T1469" i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V1468" i="1"/>
  <c r="U1468" i="1"/>
  <c r="T1468" i="1"/>
  <c r="R1468" i="1"/>
  <c r="Q1468" i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R1467" i="1"/>
  <c r="Q1467" i="1"/>
  <c r="S1467" i="1" s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R1466" i="1"/>
  <c r="S1466" i="1" s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V1465" i="1" s="1"/>
  <c r="T1465" i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W1463" i="1"/>
  <c r="U1463" i="1"/>
  <c r="V1463" i="1" s="1"/>
  <c r="T1463" i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V1461" i="1"/>
  <c r="U1461" i="1"/>
  <c r="T1461" i="1"/>
  <c r="S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R1460" i="1"/>
  <c r="Q1460" i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V1457" i="1" s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W1455" i="1"/>
  <c r="U1455" i="1"/>
  <c r="V1455" i="1" s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AB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R1452" i="1"/>
  <c r="Q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S1450" i="1"/>
  <c r="R1450" i="1"/>
  <c r="Q1450" i="1"/>
  <c r="O1450" i="1"/>
  <c r="P1450" i="1" s="1"/>
  <c r="AB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B1439" i="1"/>
  <c r="AA1439" i="1"/>
  <c r="Z1439" i="1"/>
  <c r="Y1439" i="1"/>
  <c r="X1439" i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AB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R1422" i="1"/>
  <c r="S1422" i="1" s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AB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R1414" i="1"/>
  <c r="S1414" i="1" s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AB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R1406" i="1"/>
  <c r="S1406" i="1" s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AB1402" i="1" s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R1398" i="1"/>
  <c r="S1398" i="1" s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T1386" i="1"/>
  <c r="V1386" i="1" s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AB1385" i="1" s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AB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AB1377" i="1" s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AB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S1374" i="1" s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S1370" i="1"/>
  <c r="R1370" i="1"/>
  <c r="Q1370" i="1"/>
  <c r="O1370" i="1"/>
  <c r="N1370" i="1"/>
  <c r="P1370" i="1" s="1"/>
  <c r="L1370" i="1"/>
  <c r="K1370" i="1"/>
  <c r="M1370" i="1" s="1"/>
  <c r="J1370" i="1"/>
  <c r="AB1370" i="1" s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S1366" i="1" s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V1349" i="1"/>
  <c r="U1349" i="1"/>
  <c r="T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M1348" i="1" s="1"/>
  <c r="AB1348" i="1" s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AB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S1342" i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M1340" i="1"/>
  <c r="AB1340" i="1" s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B1335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S1334" i="1"/>
  <c r="R1334" i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AB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AB1319" i="1" s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S1318" i="1"/>
  <c r="R1318" i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B1311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M1300" i="1" s="1"/>
  <c r="AB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AB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AB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S1278" i="1"/>
  <c r="R1278" i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AB1271" i="1" s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S1270" i="1"/>
  <c r="R1270" i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K1266" i="1"/>
  <c r="M1266" i="1" s="1"/>
  <c r="J1266" i="1"/>
  <c r="AB1266" i="1" s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S1262" i="1"/>
  <c r="R1262" i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V1261" i="1"/>
  <c r="U1261" i="1"/>
  <c r="T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B1255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S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P1251" i="1" s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S1250" i="1" s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V1249" i="1" s="1"/>
  <c r="T1249" i="1"/>
  <c r="R1249" i="1"/>
  <c r="S1249" i="1" s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V1248" i="1" s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M1244" i="1"/>
  <c r="AB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S1242" i="1" s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V1241" i="1" s="1"/>
  <c r="T1241" i="1"/>
  <c r="R1241" i="1"/>
  <c r="S1241" i="1" s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V1237" i="1"/>
  <c r="U1237" i="1"/>
  <c r="T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M1236" i="1" s="1"/>
  <c r="AB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V1232" i="1" s="1"/>
  <c r="T1232" i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S1230" i="1"/>
  <c r="R1230" i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T1228" i="1"/>
  <c r="R1228" i="1"/>
  <c r="Q1228" i="1"/>
  <c r="S1228" i="1" s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P1227" i="1" s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S1226" i="1" s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V1224" i="1" s="1"/>
  <c r="T1224" i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AB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P1219" i="1" s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S1218" i="1" s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AB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M1212" i="1"/>
  <c r="AB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V1209" i="1" s="1"/>
  <c r="T1209" i="1"/>
  <c r="R1209" i="1"/>
  <c r="S1209" i="1" s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AB1207" i="1" s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S1206" i="1"/>
  <c r="R1206" i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P1203" i="1" s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AB1202" i="1" s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V1201" i="1" s="1"/>
  <c r="T1201" i="1"/>
  <c r="R1201" i="1"/>
  <c r="S1201" i="1" s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V1200" i="1" s="1"/>
  <c r="T1200" i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V1197" i="1"/>
  <c r="U1197" i="1"/>
  <c r="T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P1195" i="1" s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V1192" i="1" s="1"/>
  <c r="T1192" i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S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S1186" i="1" s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V1185" i="1" s="1"/>
  <c r="T1185" i="1"/>
  <c r="R1185" i="1"/>
  <c r="S1185" i="1" s="1"/>
  <c r="Q1185" i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W1184" i="1"/>
  <c r="U1184" i="1"/>
  <c r="V1184" i="1" s="1"/>
  <c r="T1184" i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AB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M1180" i="1"/>
  <c r="AB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S1178" i="1" s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V1177" i="1" s="1"/>
  <c r="T1177" i="1"/>
  <c r="R1177" i="1"/>
  <c r="S1177" i="1" s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V1173" i="1"/>
  <c r="U1173" i="1"/>
  <c r="T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V1172" i="1" s="1"/>
  <c r="R1172" i="1"/>
  <c r="Q1172" i="1"/>
  <c r="S1172" i="1" s="1"/>
  <c r="AB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S1166" i="1"/>
  <c r="R1166" i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T1164" i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P1163" i="1" s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V1160" i="1" s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S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P1155" i="1" s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S1154" i="1" s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V1152" i="1" s="1"/>
  <c r="T1152" i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AB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S1146" i="1" s="1"/>
  <c r="Q1146" i="1"/>
  <c r="O1146" i="1"/>
  <c r="P1146" i="1" s="1"/>
  <c r="AB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V1145" i="1" s="1"/>
  <c r="T1145" i="1"/>
  <c r="R1145" i="1"/>
  <c r="S1145" i="1" s="1"/>
  <c r="Q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P1139" i="1" s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S1138" i="1" s="1"/>
  <c r="Q1138" i="1"/>
  <c r="O1138" i="1"/>
  <c r="P1138" i="1" s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V1136" i="1" s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P1131" i="1" s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S1130" i="1" s="1"/>
  <c r="Q1130" i="1"/>
  <c r="O1130" i="1"/>
  <c r="P1130" i="1" s="1"/>
  <c r="N1130" i="1"/>
  <c r="L1130" i="1"/>
  <c r="K1130" i="1"/>
  <c r="M1130" i="1" s="1"/>
  <c r="J1130" i="1"/>
  <c r="AB1130" i="1" s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V1129" i="1" s="1"/>
  <c r="T1129" i="1"/>
  <c r="R1129" i="1"/>
  <c r="S1129" i="1" s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AB1124" i="1" s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P1123" i="1" s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S1122" i="1"/>
  <c r="R1122" i="1"/>
  <c r="Q1122" i="1"/>
  <c r="O1122" i="1"/>
  <c r="P1122" i="1" s="1"/>
  <c r="N1122" i="1"/>
  <c r="M1122" i="1"/>
  <c r="L1122" i="1"/>
  <c r="K1122" i="1"/>
  <c r="J1122" i="1"/>
  <c r="AB1122" i="1" s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V1121" i="1" s="1"/>
  <c r="T1121" i="1"/>
  <c r="R1121" i="1"/>
  <c r="S1121" i="1" s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V1120" i="1" s="1"/>
  <c r="T1120" i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S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W1116" i="1"/>
  <c r="V1116" i="1"/>
  <c r="U1116" i="1"/>
  <c r="T1116" i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B1115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S1114" i="1" s="1"/>
  <c r="Q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T1109" i="1"/>
  <c r="V1109" i="1" s="1"/>
  <c r="S1109" i="1"/>
  <c r="R1109" i="1"/>
  <c r="Q1109" i="1"/>
  <c r="O1109" i="1"/>
  <c r="N1109" i="1"/>
  <c r="P1109" i="1" s="1"/>
  <c r="L1109" i="1"/>
  <c r="K1109" i="1"/>
  <c r="M1109" i="1" s="1"/>
  <c r="AB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W1108" i="1"/>
  <c r="U1108" i="1"/>
  <c r="T1108" i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AB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W1102" i="1"/>
  <c r="V1102" i="1"/>
  <c r="U1102" i="1"/>
  <c r="T1102" i="1"/>
  <c r="R1102" i="1"/>
  <c r="Q1102" i="1"/>
  <c r="S1102" i="1" s="1"/>
  <c r="P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R1099" i="1"/>
  <c r="S1099" i="1" s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V1098" i="1" s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T1093" i="1"/>
  <c r="V1093" i="1" s="1"/>
  <c r="S1093" i="1"/>
  <c r="R1093" i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V1089" i="1"/>
  <c r="U1089" i="1"/>
  <c r="T1089" i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V1076" i="1" s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V1068" i="1" s="1"/>
  <c r="T1068" i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V1060" i="1" s="1"/>
  <c r="T1060" i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V1052" i="1" s="1"/>
  <c r="T1052" i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V1044" i="1" s="1"/>
  <c r="T1044" i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V1036" i="1" s="1"/>
  <c r="T1036" i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W1020" i="1"/>
  <c r="U1020" i="1"/>
  <c r="V1020" i="1" s="1"/>
  <c r="T1020" i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W1004" i="1"/>
  <c r="U1004" i="1"/>
  <c r="V1004" i="1" s="1"/>
  <c r="T1004" i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S1002" i="1"/>
  <c r="R1002" i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V998" i="1" s="1"/>
  <c r="T998" i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V994" i="1"/>
  <c r="U994" i="1"/>
  <c r="T994" i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W988" i="1"/>
  <c r="U988" i="1"/>
  <c r="V988" i="1" s="1"/>
  <c r="T988" i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S986" i="1"/>
  <c r="R986" i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V982" i="1" s="1"/>
  <c r="T982" i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V980" i="1" s="1"/>
  <c r="T980" i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V978" i="1"/>
  <c r="U978" i="1"/>
  <c r="T978" i="1"/>
  <c r="S978" i="1"/>
  <c r="R978" i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V974" i="1" s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S970" i="1"/>
  <c r="R970" i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AB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S958" i="1"/>
  <c r="R958" i="1"/>
  <c r="Q958" i="1"/>
  <c r="O958" i="1"/>
  <c r="N958" i="1"/>
  <c r="P958" i="1" s="1"/>
  <c r="L958" i="1"/>
  <c r="K958" i="1"/>
  <c r="M958" i="1" s="1"/>
  <c r="J958" i="1"/>
  <c r="I958" i="1"/>
  <c r="AB958" i="1" s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AB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S950" i="1"/>
  <c r="R950" i="1"/>
  <c r="Q950" i="1"/>
  <c r="O950" i="1"/>
  <c r="N950" i="1"/>
  <c r="P950" i="1" s="1"/>
  <c r="L950" i="1"/>
  <c r="K950" i="1"/>
  <c r="M950" i="1" s="1"/>
  <c r="J950" i="1"/>
  <c r="I950" i="1"/>
  <c r="AB950" i="1" s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S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V942" i="1" s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S938" i="1"/>
  <c r="R938" i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V934" i="1" s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AB934" i="1" s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M928" i="1"/>
  <c r="L928" i="1"/>
  <c r="K928" i="1"/>
  <c r="J928" i="1"/>
  <c r="I928" i="1"/>
  <c r="AB928" i="1" s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V926" i="1" s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V918" i="1" s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S914" i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V902" i="1" s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V898" i="1"/>
  <c r="U898" i="1"/>
  <c r="T898" i="1"/>
  <c r="S898" i="1"/>
  <c r="R898" i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AB894" i="1" s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AB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V890" i="1"/>
  <c r="U890" i="1"/>
  <c r="T890" i="1"/>
  <c r="S890" i="1"/>
  <c r="R890" i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V886" i="1" s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AB886" i="1" s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V882" i="1"/>
  <c r="U882" i="1"/>
  <c r="T882" i="1"/>
  <c r="S882" i="1"/>
  <c r="R882" i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AB878" i="1" s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V874" i="1"/>
  <c r="U874" i="1"/>
  <c r="T874" i="1"/>
  <c r="S874" i="1"/>
  <c r="R874" i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AB870" i="1" s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V854" i="1" s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R848" i="1"/>
  <c r="Q848" i="1"/>
  <c r="S848" i="1" s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V846" i="1" s="1"/>
  <c r="T846" i="1"/>
  <c r="S846" i="1"/>
  <c r="R846" i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V842" i="1"/>
  <c r="U842" i="1"/>
  <c r="T842" i="1"/>
  <c r="S842" i="1"/>
  <c r="R842" i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R840" i="1"/>
  <c r="Q840" i="1"/>
  <c r="S840" i="1" s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V834" i="1"/>
  <c r="U834" i="1"/>
  <c r="T834" i="1"/>
  <c r="S834" i="1"/>
  <c r="R834" i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V830" i="1" s="1"/>
  <c r="T830" i="1"/>
  <c r="S830" i="1"/>
  <c r="R830" i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B827" i="1"/>
  <c r="AA827" i="1"/>
  <c r="Y827" i="1"/>
  <c r="X827" i="1"/>
  <c r="Z827" i="1" s="1"/>
  <c r="W827" i="1"/>
  <c r="V827" i="1"/>
  <c r="U827" i="1"/>
  <c r="T827" i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V826" i="1"/>
  <c r="U826" i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O823" i="1"/>
  <c r="P823" i="1" s="1"/>
  <c r="N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V821" i="1" s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V818" i="1" s="1"/>
  <c r="T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V814" i="1"/>
  <c r="U814" i="1"/>
  <c r="T814" i="1"/>
  <c r="R814" i="1"/>
  <c r="Q814" i="1"/>
  <c r="S814" i="1" s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R813" i="1"/>
  <c r="Q813" i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P812" i="1" s="1"/>
  <c r="N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V811" i="1" s="1"/>
  <c r="R811" i="1"/>
  <c r="S811" i="1" s="1"/>
  <c r="Q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R809" i="1"/>
  <c r="Q809" i="1"/>
  <c r="S809" i="1" s="1"/>
  <c r="P809" i="1"/>
  <c r="O809" i="1"/>
  <c r="N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S807" i="1"/>
  <c r="R807" i="1"/>
  <c r="Q807" i="1"/>
  <c r="P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V806" i="1" s="1"/>
  <c r="T806" i="1"/>
  <c r="R806" i="1"/>
  <c r="Q806" i="1"/>
  <c r="S806" i="1" s="1"/>
  <c r="O806" i="1"/>
  <c r="N806" i="1"/>
  <c r="P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R805" i="1"/>
  <c r="Q805" i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V802" i="1" s="1"/>
  <c r="T802" i="1"/>
  <c r="R802" i="1"/>
  <c r="Q802" i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S801" i="1" s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S800" i="1" s="1"/>
  <c r="Q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V799" i="1" s="1"/>
  <c r="T799" i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S798" i="1" s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V797" i="1" s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R793" i="1"/>
  <c r="Q793" i="1"/>
  <c r="S793" i="1" s="1"/>
  <c r="AB793" i="1" s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S792" i="1" s="1"/>
  <c r="Q792" i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V791" i="1" s="1"/>
  <c r="T791" i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R790" i="1"/>
  <c r="S790" i="1" s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V789" i="1" s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R785" i="1"/>
  <c r="Q785" i="1"/>
  <c r="S785" i="1" s="1"/>
  <c r="O785" i="1"/>
  <c r="P785" i="1" s="1"/>
  <c r="N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S784" i="1" s="1"/>
  <c r="Q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V783" i="1" s="1"/>
  <c r="T783" i="1"/>
  <c r="R783" i="1"/>
  <c r="Q783" i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R782" i="1"/>
  <c r="S782" i="1" s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V781" i="1" s="1"/>
  <c r="T781" i="1"/>
  <c r="R781" i="1"/>
  <c r="S781" i="1" s="1"/>
  <c r="Q781" i="1"/>
  <c r="P781" i="1"/>
  <c r="O781" i="1"/>
  <c r="N781" i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T777" i="1"/>
  <c r="V777" i="1" s="1"/>
  <c r="R777" i="1"/>
  <c r="Q777" i="1"/>
  <c r="S777" i="1" s="1"/>
  <c r="AB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M776" i="1" s="1"/>
  <c r="AB776" i="1" s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O775" i="1"/>
  <c r="P775" i="1" s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S774" i="1" s="1"/>
  <c r="Q774" i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V773" i="1" s="1"/>
  <c r="T773" i="1"/>
  <c r="R773" i="1"/>
  <c r="S773" i="1" s="1"/>
  <c r="Q773" i="1"/>
  <c r="P773" i="1"/>
  <c r="O773" i="1"/>
  <c r="N773" i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U769" i="1"/>
  <c r="T769" i="1"/>
  <c r="V769" i="1" s="1"/>
  <c r="R769" i="1"/>
  <c r="Q769" i="1"/>
  <c r="S769" i="1" s="1"/>
  <c r="AB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M768" i="1" s="1"/>
  <c r="AB768" i="1" s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O767" i="1"/>
  <c r="P767" i="1" s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S766" i="1" s="1"/>
  <c r="Q766" i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V765" i="1" s="1"/>
  <c r="T765" i="1"/>
  <c r="R765" i="1"/>
  <c r="S765" i="1" s="1"/>
  <c r="Q765" i="1"/>
  <c r="P765" i="1"/>
  <c r="O765" i="1"/>
  <c r="N765" i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B761" i="1"/>
  <c r="AA761" i="1"/>
  <c r="Y761" i="1"/>
  <c r="Z761" i="1" s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M760" i="1" s="1"/>
  <c r="AB760" i="1" s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O759" i="1"/>
  <c r="P759" i="1" s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S758" i="1" s="1"/>
  <c r="Q758" i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V757" i="1" s="1"/>
  <c r="T757" i="1"/>
  <c r="R757" i="1"/>
  <c r="S757" i="1" s="1"/>
  <c r="Q757" i="1"/>
  <c r="P757" i="1"/>
  <c r="O757" i="1"/>
  <c r="N757" i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V756" i="1" s="1"/>
  <c r="T756" i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T753" i="1"/>
  <c r="V753" i="1" s="1"/>
  <c r="R753" i="1"/>
  <c r="Q753" i="1"/>
  <c r="S753" i="1" s="1"/>
  <c r="AB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M752" i="1" s="1"/>
  <c r="AB752" i="1" s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O751" i="1"/>
  <c r="P751" i="1" s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S750" i="1" s="1"/>
  <c r="Q750" i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V749" i="1" s="1"/>
  <c r="T749" i="1"/>
  <c r="R749" i="1"/>
  <c r="S749" i="1" s="1"/>
  <c r="Q749" i="1"/>
  <c r="P749" i="1"/>
  <c r="O749" i="1"/>
  <c r="N749" i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V748" i="1" s="1"/>
  <c r="T748" i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T745" i="1"/>
  <c r="V745" i="1" s="1"/>
  <c r="R745" i="1"/>
  <c r="Q745" i="1"/>
  <c r="S745" i="1" s="1"/>
  <c r="AB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M744" i="1" s="1"/>
  <c r="AB744" i="1" s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O743" i="1"/>
  <c r="P743" i="1" s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S742" i="1" s="1"/>
  <c r="Q742" i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V741" i="1" s="1"/>
  <c r="T741" i="1"/>
  <c r="R741" i="1"/>
  <c r="S741" i="1" s="1"/>
  <c r="Q741" i="1"/>
  <c r="P741" i="1"/>
  <c r="O741" i="1"/>
  <c r="N741" i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V740" i="1" s="1"/>
  <c r="T740" i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T737" i="1"/>
  <c r="V737" i="1" s="1"/>
  <c r="R737" i="1"/>
  <c r="Q737" i="1"/>
  <c r="S737" i="1" s="1"/>
  <c r="AB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M736" i="1" s="1"/>
  <c r="AB736" i="1" s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O735" i="1"/>
  <c r="P735" i="1" s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S734" i="1" s="1"/>
  <c r="Q734" i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R733" i="1"/>
  <c r="S733" i="1" s="1"/>
  <c r="Q733" i="1"/>
  <c r="P733" i="1"/>
  <c r="O733" i="1"/>
  <c r="N733" i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T729" i="1"/>
  <c r="V729" i="1" s="1"/>
  <c r="R729" i="1"/>
  <c r="Q729" i="1"/>
  <c r="S729" i="1" s="1"/>
  <c r="AB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M728" i="1" s="1"/>
  <c r="AB728" i="1" s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O727" i="1"/>
  <c r="P727" i="1" s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S726" i="1" s="1"/>
  <c r="Q726" i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V725" i="1" s="1"/>
  <c r="T725" i="1"/>
  <c r="R725" i="1"/>
  <c r="S725" i="1" s="1"/>
  <c r="Q725" i="1"/>
  <c r="P725" i="1"/>
  <c r="O725" i="1"/>
  <c r="N725" i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V724" i="1" s="1"/>
  <c r="T724" i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AB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V716" i="1" s="1"/>
  <c r="T716" i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AB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U711" i="1"/>
  <c r="T711" i="1"/>
  <c r="V711" i="1" s="1"/>
  <c r="R711" i="1"/>
  <c r="Q711" i="1"/>
  <c r="O711" i="1"/>
  <c r="N711" i="1"/>
  <c r="P711" i="1" s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AB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AB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U687" i="1"/>
  <c r="T687" i="1"/>
  <c r="V687" i="1" s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S686" i="1" s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AB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V679" i="1" s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R678" i="1"/>
  <c r="S678" i="1" s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V677" i="1" s="1"/>
  <c r="T677" i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Z673" i="1" s="1"/>
  <c r="X673" i="1"/>
  <c r="W673" i="1"/>
  <c r="U673" i="1"/>
  <c r="T673" i="1"/>
  <c r="V673" i="1" s="1"/>
  <c r="R673" i="1"/>
  <c r="Q673" i="1"/>
  <c r="S673" i="1" s="1"/>
  <c r="O673" i="1"/>
  <c r="N673" i="1"/>
  <c r="P673" i="1" s="1"/>
  <c r="AB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U671" i="1"/>
  <c r="T671" i="1"/>
  <c r="V671" i="1" s="1"/>
  <c r="R671" i="1"/>
  <c r="S671" i="1" s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V670" i="1" s="1"/>
  <c r="T670" i="1"/>
  <c r="R670" i="1"/>
  <c r="S670" i="1" s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V669" i="1" s="1"/>
  <c r="T669" i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M665" i="1" s="1"/>
  <c r="AB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P664" i="1" s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U663" i="1"/>
  <c r="T663" i="1"/>
  <c r="V663" i="1" s="1"/>
  <c r="R663" i="1"/>
  <c r="S663" i="1" s="1"/>
  <c r="Q663" i="1"/>
  <c r="O663" i="1"/>
  <c r="P663" i="1" s="1"/>
  <c r="N663" i="1"/>
  <c r="L663" i="1"/>
  <c r="K663" i="1"/>
  <c r="M663" i="1" s="1"/>
  <c r="J663" i="1"/>
  <c r="AB663" i="1" s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V662" i="1" s="1"/>
  <c r="T662" i="1"/>
  <c r="R662" i="1"/>
  <c r="S662" i="1" s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V661" i="1" s="1"/>
  <c r="T661" i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U657" i="1"/>
  <c r="T657" i="1"/>
  <c r="V657" i="1" s="1"/>
  <c r="R657" i="1"/>
  <c r="Q657" i="1"/>
  <c r="S657" i="1" s="1"/>
  <c r="AB657" i="1" s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P656" i="1" s="1"/>
  <c r="N656" i="1"/>
  <c r="L656" i="1"/>
  <c r="M656" i="1" s="1"/>
  <c r="AB656" i="1" s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U655" i="1"/>
  <c r="T655" i="1"/>
  <c r="V655" i="1" s="1"/>
  <c r="R655" i="1"/>
  <c r="S655" i="1" s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V654" i="1" s="1"/>
  <c r="T654" i="1"/>
  <c r="R654" i="1"/>
  <c r="S654" i="1" s="1"/>
  <c r="Q654" i="1"/>
  <c r="O654" i="1"/>
  <c r="N654" i="1"/>
  <c r="P654" i="1" s="1"/>
  <c r="M654" i="1"/>
  <c r="L654" i="1"/>
  <c r="K654" i="1"/>
  <c r="J654" i="1"/>
  <c r="I654" i="1"/>
  <c r="AB654" i="1" s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V653" i="1" s="1"/>
  <c r="T653" i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U649" i="1"/>
  <c r="T649" i="1"/>
  <c r="V649" i="1" s="1"/>
  <c r="R649" i="1"/>
  <c r="Q649" i="1"/>
  <c r="S649" i="1" s="1"/>
  <c r="AB649" i="1" s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P648" i="1" s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U647" i="1"/>
  <c r="T647" i="1"/>
  <c r="V647" i="1" s="1"/>
  <c r="R647" i="1"/>
  <c r="S647" i="1" s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V646" i="1" s="1"/>
  <c r="T646" i="1"/>
  <c r="R646" i="1"/>
  <c r="S646" i="1" s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Z641" i="1" s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AB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T639" i="1"/>
  <c r="V639" i="1" s="1"/>
  <c r="R639" i="1"/>
  <c r="S639" i="1" s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V638" i="1" s="1"/>
  <c r="T638" i="1"/>
  <c r="R638" i="1"/>
  <c r="S638" i="1" s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V637" i="1" s="1"/>
  <c r="T637" i="1"/>
  <c r="R637" i="1"/>
  <c r="S637" i="1" s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V636" i="1" s="1"/>
  <c r="T636" i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M633" i="1" s="1"/>
  <c r="AB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P632" i="1" s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R631" i="1"/>
  <c r="S631" i="1" s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R630" i="1"/>
  <c r="S630" i="1" s="1"/>
  <c r="Q630" i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V629" i="1" s="1"/>
  <c r="T629" i="1"/>
  <c r="R629" i="1"/>
  <c r="S629" i="1" s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AB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M624" i="1" s="1"/>
  <c r="AB624" i="1" s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P623" i="1" s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S622" i="1" s="1"/>
  <c r="Q622" i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V621" i="1" s="1"/>
  <c r="T621" i="1"/>
  <c r="R621" i="1"/>
  <c r="S621" i="1" s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AB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M616" i="1" s="1"/>
  <c r="AB616" i="1" s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P615" i="1" s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S614" i="1" s="1"/>
  <c r="Q614" i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V613" i="1" s="1"/>
  <c r="T613" i="1"/>
  <c r="R613" i="1"/>
  <c r="S613" i="1" s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AB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M608" i="1" s="1"/>
  <c r="AB608" i="1" s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P607" i="1" s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S606" i="1" s="1"/>
  <c r="Q606" i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V605" i="1" s="1"/>
  <c r="T605" i="1"/>
  <c r="R605" i="1"/>
  <c r="S605" i="1" s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AB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M600" i="1" s="1"/>
  <c r="AB600" i="1" s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P599" i="1" s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S598" i="1" s="1"/>
  <c r="Q598" i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V597" i="1" s="1"/>
  <c r="T597" i="1"/>
  <c r="R597" i="1"/>
  <c r="S597" i="1" s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AB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M592" i="1" s="1"/>
  <c r="AB592" i="1" s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P591" i="1" s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S590" i="1" s="1"/>
  <c r="Q590" i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V589" i="1" s="1"/>
  <c r="T589" i="1"/>
  <c r="R589" i="1"/>
  <c r="S589" i="1" s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AB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M584" i="1" s="1"/>
  <c r="AB584" i="1" s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P583" i="1" s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S582" i="1" s="1"/>
  <c r="Q582" i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V581" i="1" s="1"/>
  <c r="T581" i="1"/>
  <c r="R581" i="1"/>
  <c r="S581" i="1" s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AB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M576" i="1" s="1"/>
  <c r="AB576" i="1" s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O575" i="1"/>
  <c r="P575" i="1" s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S574" i="1" s="1"/>
  <c r="Q574" i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V573" i="1" s="1"/>
  <c r="T573" i="1"/>
  <c r="R573" i="1"/>
  <c r="S573" i="1" s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AB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M568" i="1" s="1"/>
  <c r="AB568" i="1" s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O567" i="1"/>
  <c r="P567" i="1" s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S566" i="1" s="1"/>
  <c r="Q566" i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V565" i="1" s="1"/>
  <c r="T565" i="1"/>
  <c r="R565" i="1"/>
  <c r="S565" i="1" s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AB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M560" i="1" s="1"/>
  <c r="AB560" i="1" s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O559" i="1"/>
  <c r="P559" i="1" s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S558" i="1" s="1"/>
  <c r="Q558" i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V557" i="1" s="1"/>
  <c r="T557" i="1"/>
  <c r="R557" i="1"/>
  <c r="S557" i="1" s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AB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M552" i="1" s="1"/>
  <c r="AB552" i="1" s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O551" i="1"/>
  <c r="P551" i="1" s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S550" i="1" s="1"/>
  <c r="Q550" i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V549" i="1" s="1"/>
  <c r="T549" i="1"/>
  <c r="R549" i="1"/>
  <c r="S549" i="1" s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V548" i="1" s="1"/>
  <c r="T548" i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AB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M544" i="1" s="1"/>
  <c r="AB544" i="1" s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O543" i="1"/>
  <c r="P543" i="1" s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S542" i="1" s="1"/>
  <c r="Q542" i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V541" i="1" s="1"/>
  <c r="T541" i="1"/>
  <c r="R541" i="1"/>
  <c r="S541" i="1" s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V540" i="1" s="1"/>
  <c r="T540" i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AB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M536" i="1" s="1"/>
  <c r="AB536" i="1" s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O535" i="1"/>
  <c r="P535" i="1" s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S534" i="1" s="1"/>
  <c r="Q534" i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V533" i="1" s="1"/>
  <c r="T533" i="1"/>
  <c r="R533" i="1"/>
  <c r="S533" i="1" s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V532" i="1" s="1"/>
  <c r="T532" i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AB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M528" i="1" s="1"/>
  <c r="AB528" i="1" s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O527" i="1"/>
  <c r="P527" i="1" s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S526" i="1" s="1"/>
  <c r="Q526" i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V525" i="1" s="1"/>
  <c r="T525" i="1"/>
  <c r="R525" i="1"/>
  <c r="S525" i="1" s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AB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M520" i="1" s="1"/>
  <c r="AB520" i="1" s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O519" i="1"/>
  <c r="P519" i="1" s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V518" i="1" s="1"/>
  <c r="T518" i="1"/>
  <c r="R518" i="1"/>
  <c r="S518" i="1" s="1"/>
  <c r="Q518" i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V517" i="1" s="1"/>
  <c r="T517" i="1"/>
  <c r="R517" i="1"/>
  <c r="S517" i="1" s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AB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M512" i="1" s="1"/>
  <c r="AB512" i="1" s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O511" i="1"/>
  <c r="P511" i="1" s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S510" i="1" s="1"/>
  <c r="Q510" i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V509" i="1" s="1"/>
  <c r="T509" i="1"/>
  <c r="R509" i="1"/>
  <c r="S509" i="1" s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V508" i="1" s="1"/>
  <c r="T508" i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AB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M504" i="1" s="1"/>
  <c r="AB504" i="1" s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S503" i="1" s="1"/>
  <c r="Q503" i="1"/>
  <c r="O503" i="1"/>
  <c r="P503" i="1" s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V502" i="1" s="1"/>
  <c r="T502" i="1"/>
  <c r="R502" i="1"/>
  <c r="S502" i="1" s="1"/>
  <c r="Q502" i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V501" i="1" s="1"/>
  <c r="T501" i="1"/>
  <c r="R501" i="1"/>
  <c r="S501" i="1" s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V500" i="1" s="1"/>
  <c r="T500" i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AB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M496" i="1" s="1"/>
  <c r="AB496" i="1" s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O495" i="1"/>
  <c r="P495" i="1" s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S494" i="1" s="1"/>
  <c r="Q494" i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V493" i="1" s="1"/>
  <c r="T493" i="1"/>
  <c r="R493" i="1"/>
  <c r="S493" i="1" s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V492" i="1" s="1"/>
  <c r="T492" i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AB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M488" i="1" s="1"/>
  <c r="AB488" i="1" s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O487" i="1"/>
  <c r="P487" i="1" s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S486" i="1" s="1"/>
  <c r="Q486" i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V485" i="1" s="1"/>
  <c r="T485" i="1"/>
  <c r="R485" i="1"/>
  <c r="S485" i="1" s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V484" i="1" s="1"/>
  <c r="T484" i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AB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M480" i="1" s="1"/>
  <c r="AB480" i="1" s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O479" i="1"/>
  <c r="P479" i="1" s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S478" i="1" s="1"/>
  <c r="Q478" i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V477" i="1" s="1"/>
  <c r="T477" i="1"/>
  <c r="R477" i="1"/>
  <c r="S477" i="1" s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V476" i="1" s="1"/>
  <c r="T476" i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AB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O471" i="1"/>
  <c r="P471" i="1" s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S470" i="1" s="1"/>
  <c r="Q470" i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R469" i="1"/>
  <c r="S469" i="1" s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AB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O463" i="1"/>
  <c r="P463" i="1" s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S462" i="1" s="1"/>
  <c r="Q462" i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R461" i="1"/>
  <c r="S461" i="1" s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AB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O455" i="1"/>
  <c r="P455" i="1" s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S454" i="1" s="1"/>
  <c r="Q454" i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R453" i="1"/>
  <c r="S453" i="1" s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O447" i="1"/>
  <c r="P447" i="1" s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S446" i="1" s="1"/>
  <c r="Q446" i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V445" i="1" s="1"/>
  <c r="T445" i="1"/>
  <c r="R445" i="1"/>
  <c r="S445" i="1" s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AB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M440" i="1" s="1"/>
  <c r="AB440" i="1" s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O439" i="1"/>
  <c r="P439" i="1" s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S438" i="1" s="1"/>
  <c r="Q438" i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R437" i="1"/>
  <c r="S437" i="1" s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AB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U423" i="1"/>
  <c r="T423" i="1"/>
  <c r="V423" i="1" s="1"/>
  <c r="R423" i="1"/>
  <c r="Q423" i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AB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R416" i="1"/>
  <c r="Q416" i="1"/>
  <c r="S416" i="1" s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P415" i="1" s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S414" i="1" s="1"/>
  <c r="Q414" i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R413" i="1"/>
  <c r="S413" i="1" s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P407" i="1" s="1"/>
  <c r="N407" i="1"/>
  <c r="L407" i="1"/>
  <c r="M407" i="1" s="1"/>
  <c r="K407" i="1"/>
  <c r="J407" i="1"/>
  <c r="AB407" i="1" s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V406" i="1" s="1"/>
  <c r="T406" i="1"/>
  <c r="R406" i="1"/>
  <c r="S406" i="1" s="1"/>
  <c r="Q406" i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R405" i="1"/>
  <c r="S405" i="1" s="1"/>
  <c r="Q405" i="1"/>
  <c r="P405" i="1"/>
  <c r="O405" i="1"/>
  <c r="N405" i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T401" i="1"/>
  <c r="V401" i="1" s="1"/>
  <c r="R401" i="1"/>
  <c r="Q401" i="1"/>
  <c r="S401" i="1" s="1"/>
  <c r="AB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R399" i="1"/>
  <c r="Q399" i="1"/>
  <c r="O399" i="1"/>
  <c r="P399" i="1" s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S398" i="1" s="1"/>
  <c r="Q398" i="1"/>
  <c r="O398" i="1"/>
  <c r="P398" i="1" s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R397" i="1"/>
  <c r="S397" i="1" s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AB394" i="1" s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AB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T391" i="1"/>
  <c r="V391" i="1" s="1"/>
  <c r="R391" i="1"/>
  <c r="Q391" i="1"/>
  <c r="O391" i="1"/>
  <c r="P391" i="1" s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V390" i="1" s="1"/>
  <c r="T390" i="1"/>
  <c r="R390" i="1"/>
  <c r="S390" i="1" s="1"/>
  <c r="Q390" i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R389" i="1"/>
  <c r="S389" i="1" s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N385" i="1"/>
  <c r="P385" i="1" s="1"/>
  <c r="AB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P383" i="1" s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V382" i="1" s="1"/>
  <c r="T382" i="1"/>
  <c r="R382" i="1"/>
  <c r="S382" i="1" s="1"/>
  <c r="Q382" i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V381" i="1" s="1"/>
  <c r="T381" i="1"/>
  <c r="R381" i="1"/>
  <c r="S381" i="1" s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M377" i="1" s="1"/>
  <c r="AB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P376" i="1" s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R375" i="1"/>
  <c r="S375" i="1" s="1"/>
  <c r="Q375" i="1"/>
  <c r="O375" i="1"/>
  <c r="P375" i="1" s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V374" i="1" s="1"/>
  <c r="T374" i="1"/>
  <c r="R374" i="1"/>
  <c r="S374" i="1" s="1"/>
  <c r="Q374" i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R373" i="1"/>
  <c r="S373" i="1" s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AB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P368" i="1" s="1"/>
  <c r="N368" i="1"/>
  <c r="L368" i="1"/>
  <c r="M368" i="1" s="1"/>
  <c r="AB368" i="1" s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P367" i="1" s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V366" i="1" s="1"/>
  <c r="T366" i="1"/>
  <c r="R366" i="1"/>
  <c r="S366" i="1" s="1"/>
  <c r="Q366" i="1"/>
  <c r="O366" i="1"/>
  <c r="P366" i="1" s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R365" i="1"/>
  <c r="S365" i="1" s="1"/>
  <c r="Q365" i="1"/>
  <c r="P365" i="1"/>
  <c r="O365" i="1"/>
  <c r="N365" i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T359" i="1"/>
  <c r="V359" i="1" s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V358" i="1" s="1"/>
  <c r="T358" i="1"/>
  <c r="R358" i="1"/>
  <c r="S358" i="1" s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V356" i="1" s="1"/>
  <c r="T356" i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AB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R351" i="1"/>
  <c r="S351" i="1" s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V350" i="1" s="1"/>
  <c r="T350" i="1"/>
  <c r="R350" i="1"/>
  <c r="S350" i="1" s="1"/>
  <c r="Q350" i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R349" i="1"/>
  <c r="S349" i="1" s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V348" i="1" s="1"/>
  <c r="T348" i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P343" i="1" s="1"/>
  <c r="N343" i="1"/>
  <c r="L343" i="1"/>
  <c r="M343" i="1" s="1"/>
  <c r="K343" i="1"/>
  <c r="J343" i="1"/>
  <c r="AB343" i="1" s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R342" i="1"/>
  <c r="S342" i="1" s="1"/>
  <c r="Q342" i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V341" i="1" s="1"/>
  <c r="T341" i="1"/>
  <c r="R341" i="1"/>
  <c r="S341" i="1" s="1"/>
  <c r="Q341" i="1"/>
  <c r="P341" i="1"/>
  <c r="O341" i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V340" i="1" s="1"/>
  <c r="T340" i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B337" i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S334" i="1" s="1"/>
  <c r="Q334" i="1"/>
  <c r="O334" i="1"/>
  <c r="P334" i="1" s="1"/>
  <c r="N334" i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V333" i="1" s="1"/>
  <c r="T333" i="1"/>
  <c r="R333" i="1"/>
  <c r="S333" i="1" s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AB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V326" i="1" s="1"/>
  <c r="T326" i="1"/>
  <c r="R326" i="1"/>
  <c r="S326" i="1" s="1"/>
  <c r="Q326" i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V325" i="1" s="1"/>
  <c r="T325" i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AB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V318" i="1" s="1"/>
  <c r="T318" i="1"/>
  <c r="R318" i="1"/>
  <c r="S318" i="1" s="1"/>
  <c r="Q318" i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AB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P312" i="1" s="1"/>
  <c r="N312" i="1"/>
  <c r="L312" i="1"/>
  <c r="M312" i="1" s="1"/>
  <c r="AB312" i="1" s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R311" i="1"/>
  <c r="S311" i="1" s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V310" i="1" s="1"/>
  <c r="T310" i="1"/>
  <c r="R310" i="1"/>
  <c r="S310" i="1" s="1"/>
  <c r="Q310" i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V308" i="1" s="1"/>
  <c r="T308" i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N305" i="1"/>
  <c r="P305" i="1" s="1"/>
  <c r="AB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P304" i="1" s="1"/>
  <c r="N304" i="1"/>
  <c r="L304" i="1"/>
  <c r="M304" i="1" s="1"/>
  <c r="AB304" i="1" s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S303" i="1" s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V302" i="1" s="1"/>
  <c r="T302" i="1"/>
  <c r="R302" i="1"/>
  <c r="S302" i="1" s="1"/>
  <c r="Q302" i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V300" i="1" s="1"/>
  <c r="T300" i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AB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P295" i="1" s="1"/>
  <c r="N295" i="1"/>
  <c r="L295" i="1"/>
  <c r="M295" i="1" s="1"/>
  <c r="K295" i="1"/>
  <c r="J295" i="1"/>
  <c r="AB295" i="1" s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V294" i="1" s="1"/>
  <c r="T294" i="1"/>
  <c r="R294" i="1"/>
  <c r="S294" i="1" s="1"/>
  <c r="Q294" i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R293" i="1"/>
  <c r="S293" i="1" s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V292" i="1" s="1"/>
  <c r="T292" i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AB288" i="1" s="1"/>
  <c r="O288" i="1"/>
  <c r="P288" i="1" s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S287" i="1" s="1"/>
  <c r="Q287" i="1"/>
  <c r="O287" i="1"/>
  <c r="P287" i="1" s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V286" i="1" s="1"/>
  <c r="T286" i="1"/>
  <c r="R286" i="1"/>
  <c r="S286" i="1" s="1"/>
  <c r="Q286" i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R285" i="1"/>
  <c r="S285" i="1" s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AB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M280" i="1" s="1"/>
  <c r="K280" i="1"/>
  <c r="J280" i="1"/>
  <c r="I280" i="1"/>
  <c r="AB280" i="1" s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S279" i="1" s="1"/>
  <c r="AB279" i="1" s="1"/>
  <c r="Q279" i="1"/>
  <c r="O279" i="1"/>
  <c r="P279" i="1" s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V278" i="1" s="1"/>
  <c r="T278" i="1"/>
  <c r="R278" i="1"/>
  <c r="S278" i="1" s="1"/>
  <c r="Q278" i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V277" i="1" s="1"/>
  <c r="T277" i="1"/>
  <c r="R277" i="1"/>
  <c r="S277" i="1" s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M272" i="1" s="1"/>
  <c r="K272" i="1"/>
  <c r="J272" i="1"/>
  <c r="I272" i="1"/>
  <c r="AB272" i="1" s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P271" i="1" s="1"/>
  <c r="N271" i="1"/>
  <c r="L271" i="1"/>
  <c r="M271" i="1" s="1"/>
  <c r="AB271" i="1" s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S270" i="1" s="1"/>
  <c r="Q270" i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R269" i="1"/>
  <c r="S269" i="1" s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AB265" i="1" s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O263" i="1"/>
  <c r="P263" i="1" s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S262" i="1" s="1"/>
  <c r="Q262" i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R261" i="1"/>
  <c r="S261" i="1" s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P255" i="1" s="1"/>
  <c r="N255" i="1"/>
  <c r="L255" i="1"/>
  <c r="M255" i="1" s="1"/>
  <c r="K255" i="1"/>
  <c r="J255" i="1"/>
  <c r="AB255" i="1" s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R254" i="1"/>
  <c r="S254" i="1" s="1"/>
  <c r="Q254" i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V253" i="1" s="1"/>
  <c r="T253" i="1"/>
  <c r="R253" i="1"/>
  <c r="S253" i="1" s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AB250" i="1" s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AB249" i="1" s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M248" i="1" s="1"/>
  <c r="K248" i="1"/>
  <c r="J248" i="1"/>
  <c r="I248" i="1"/>
  <c r="AB248" i="1" s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O247" i="1"/>
  <c r="P247" i="1" s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R246" i="1"/>
  <c r="S246" i="1" s="1"/>
  <c r="Q246" i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V245" i="1" s="1"/>
  <c r="T245" i="1"/>
  <c r="R245" i="1"/>
  <c r="S245" i="1" s="1"/>
  <c r="Q245" i="1"/>
  <c r="P245" i="1"/>
  <c r="O245" i="1"/>
  <c r="N245" i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AB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AB239" i="1" s="1"/>
  <c r="O239" i="1"/>
  <c r="P239" i="1" s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S238" i="1" s="1"/>
  <c r="Q238" i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R237" i="1"/>
  <c r="S237" i="1" s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AB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P231" i="1" s="1"/>
  <c r="N231" i="1"/>
  <c r="L231" i="1"/>
  <c r="M231" i="1" s="1"/>
  <c r="K231" i="1"/>
  <c r="J231" i="1"/>
  <c r="AB231" i="1" s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R230" i="1"/>
  <c r="S230" i="1" s="1"/>
  <c r="Q230" i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R229" i="1"/>
  <c r="S229" i="1" s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O223" i="1"/>
  <c r="P223" i="1" s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S222" i="1" s="1"/>
  <c r="Q222" i="1"/>
  <c r="O222" i="1"/>
  <c r="P222" i="1" s="1"/>
  <c r="N222" i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V221" i="1" s="1"/>
  <c r="T221" i="1"/>
  <c r="R221" i="1"/>
  <c r="S221" i="1" s="1"/>
  <c r="Q221" i="1"/>
  <c r="P221" i="1"/>
  <c r="O221" i="1"/>
  <c r="N221" i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AB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M216" i="1" s="1"/>
  <c r="K216" i="1"/>
  <c r="J216" i="1"/>
  <c r="I216" i="1"/>
  <c r="AB216" i="1" s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O215" i="1"/>
  <c r="P215" i="1" s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R214" i="1"/>
  <c r="S214" i="1" s="1"/>
  <c r="Q214" i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V213" i="1" s="1"/>
  <c r="T213" i="1"/>
  <c r="R213" i="1"/>
  <c r="S213" i="1" s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V212" i="1" s="1"/>
  <c r="T212" i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M208" i="1" s="1"/>
  <c r="K208" i="1"/>
  <c r="J208" i="1"/>
  <c r="I208" i="1"/>
  <c r="AB208" i="1" s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P207" i="1" s="1"/>
  <c r="N207" i="1"/>
  <c r="L207" i="1"/>
  <c r="M207" i="1" s="1"/>
  <c r="K207" i="1"/>
  <c r="J207" i="1"/>
  <c r="AB207" i="1" s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S206" i="1" s="1"/>
  <c r="Q206" i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R205" i="1"/>
  <c r="S205" i="1" s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V204" i="1" s="1"/>
  <c r="T204" i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AB201" i="1" s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R200" i="1"/>
  <c r="Q200" i="1"/>
  <c r="S200" i="1" s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O199" i="1"/>
  <c r="P199" i="1" s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S198" i="1" s="1"/>
  <c r="Q198" i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V197" i="1" s="1"/>
  <c r="T197" i="1"/>
  <c r="R197" i="1"/>
  <c r="S197" i="1" s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P191" i="1" s="1"/>
  <c r="N191" i="1"/>
  <c r="L191" i="1"/>
  <c r="M191" i="1" s="1"/>
  <c r="K191" i="1"/>
  <c r="J191" i="1"/>
  <c r="AB191" i="1" s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R190" i="1"/>
  <c r="S190" i="1" s="1"/>
  <c r="Q190" i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V189" i="1" s="1"/>
  <c r="T189" i="1"/>
  <c r="R189" i="1"/>
  <c r="S189" i="1" s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AB186" i="1" s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AB185" i="1" s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M184" i="1" s="1"/>
  <c r="K184" i="1"/>
  <c r="J184" i="1"/>
  <c r="I184" i="1"/>
  <c r="AB184" i="1" s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O183" i="1"/>
  <c r="P183" i="1" s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R182" i="1"/>
  <c r="S182" i="1" s="1"/>
  <c r="Q182" i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V181" i="1" s="1"/>
  <c r="T181" i="1"/>
  <c r="R181" i="1"/>
  <c r="S181" i="1" s="1"/>
  <c r="Q181" i="1"/>
  <c r="P181" i="1"/>
  <c r="O181" i="1"/>
  <c r="N181" i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AB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R174" i="1"/>
  <c r="S174" i="1" s="1"/>
  <c r="Q174" i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V173" i="1"/>
  <c r="U173" i="1"/>
  <c r="T173" i="1"/>
  <c r="R173" i="1"/>
  <c r="S173" i="1" s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V172" i="1" s="1"/>
  <c r="T172" i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V170" i="1"/>
  <c r="U170" i="1"/>
  <c r="T170" i="1"/>
  <c r="S170" i="1"/>
  <c r="R170" i="1"/>
  <c r="Q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AB169" i="1" s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S166" i="1"/>
  <c r="R166" i="1"/>
  <c r="Q166" i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V165" i="1"/>
  <c r="U165" i="1"/>
  <c r="T165" i="1"/>
  <c r="R165" i="1"/>
  <c r="S165" i="1" s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V164" i="1" s="1"/>
  <c r="T164" i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S162" i="1"/>
  <c r="R162" i="1"/>
  <c r="Q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O161" i="1"/>
  <c r="N161" i="1"/>
  <c r="P161" i="1" s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R160" i="1"/>
  <c r="Q160" i="1"/>
  <c r="S160" i="1" s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R158" i="1"/>
  <c r="S158" i="1" s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R157" i="1"/>
  <c r="S157" i="1" s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V156" i="1" s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S154" i="1"/>
  <c r="R154" i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O151" i="1"/>
  <c r="P151" i="1" s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R150" i="1"/>
  <c r="S150" i="1" s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V148" i="1" s="1"/>
  <c r="T148" i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O143" i="1"/>
  <c r="P143" i="1" s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S142" i="1" s="1"/>
  <c r="Q142" i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V141" i="1" s="1"/>
  <c r="T141" i="1"/>
  <c r="R141" i="1"/>
  <c r="S141" i="1" s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S139" i="1"/>
  <c r="R139" i="1"/>
  <c r="Q139" i="1"/>
  <c r="P139" i="1"/>
  <c r="O139" i="1"/>
  <c r="N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V133" i="1" s="1"/>
  <c r="T133" i="1"/>
  <c r="R133" i="1"/>
  <c r="S133" i="1" s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U129" i="1"/>
  <c r="T129" i="1"/>
  <c r="V129" i="1" s="1"/>
  <c r="R129" i="1"/>
  <c r="Q129" i="1"/>
  <c r="O129" i="1"/>
  <c r="N129" i="1"/>
  <c r="P129" i="1" s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V126" i="1" s="1"/>
  <c r="T126" i="1"/>
  <c r="R126" i="1"/>
  <c r="S126" i="1" s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V125" i="1" s="1"/>
  <c r="T125" i="1"/>
  <c r="R125" i="1"/>
  <c r="S125" i="1" s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U122" i="1"/>
  <c r="T122" i="1"/>
  <c r="V122" i="1" s="1"/>
  <c r="S122" i="1"/>
  <c r="R122" i="1"/>
  <c r="Q122" i="1"/>
  <c r="O122" i="1"/>
  <c r="N122" i="1"/>
  <c r="P122" i="1" s="1"/>
  <c r="L122" i="1"/>
  <c r="K122" i="1"/>
  <c r="M122" i="1" s="1"/>
  <c r="J122" i="1"/>
  <c r="I122" i="1"/>
  <c r="AB122" i="1" s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S121" i="1" s="1"/>
  <c r="Q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AB120" i="1" s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U102" i="1"/>
  <c r="T102" i="1"/>
  <c r="V102" i="1" s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AB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AB93" i="1" s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S74" i="1"/>
  <c r="R74" i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Z72" i="1" s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AB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AB53" i="1" s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Z48" i="1" s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AB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AB45" i="1" s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AB37" i="1" s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Z32" i="1" s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AB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AB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AB21" i="1" s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Z8" i="1" s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AB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57" i="1" l="1"/>
  <c r="AB70" i="1"/>
  <c r="AB81" i="1"/>
  <c r="AB111" i="1"/>
  <c r="AB155" i="1"/>
  <c r="AB168" i="1"/>
  <c r="AB17" i="1"/>
  <c r="AB28" i="1"/>
  <c r="AB30" i="1"/>
  <c r="AB32" i="1"/>
  <c r="AB42" i="1"/>
  <c r="AB55" i="1"/>
  <c r="AB67" i="1"/>
  <c r="AB69" i="1"/>
  <c r="AB72" i="1"/>
  <c r="AB79" i="1"/>
  <c r="AB90" i="1"/>
  <c r="AB100" i="1"/>
  <c r="AB102" i="1"/>
  <c r="AB135" i="1"/>
  <c r="AB817" i="1"/>
  <c r="AB6" i="1"/>
  <c r="AB4" i="1"/>
  <c r="AB5" i="1"/>
  <c r="AB15" i="1"/>
  <c r="AB27" i="1"/>
  <c r="AB29" i="1"/>
  <c r="AB41" i="1"/>
  <c r="AB52" i="1"/>
  <c r="AB54" i="1"/>
  <c r="AB56" i="1"/>
  <c r="AB66" i="1"/>
  <c r="AB80" i="1"/>
  <c r="AB89" i="1"/>
  <c r="AB99" i="1"/>
  <c r="AB101" i="1"/>
  <c r="AB112" i="1"/>
  <c r="AB119" i="1"/>
  <c r="AB92" i="1"/>
  <c r="AB320" i="1"/>
  <c r="AB8" i="1"/>
  <c r="AB3" i="1"/>
  <c r="AB12" i="1"/>
  <c r="AB14" i="1"/>
  <c r="AB16" i="1"/>
  <c r="AB26" i="1"/>
  <c r="AB39" i="1"/>
  <c r="AB65" i="1"/>
  <c r="AB76" i="1"/>
  <c r="AB78" i="1"/>
  <c r="AB87" i="1"/>
  <c r="AB98" i="1"/>
  <c r="AB108" i="1"/>
  <c r="AB110" i="1"/>
  <c r="AB247" i="1"/>
  <c r="AB11" i="1"/>
  <c r="AB13" i="1"/>
  <c r="AB25" i="1"/>
  <c r="AB36" i="1"/>
  <c r="AB38" i="1"/>
  <c r="AB40" i="1"/>
  <c r="AB50" i="1"/>
  <c r="AB63" i="1"/>
  <c r="AB75" i="1"/>
  <c r="AB77" i="1"/>
  <c r="AB88" i="1"/>
  <c r="AB95" i="1"/>
  <c r="AB97" i="1"/>
  <c r="AB107" i="1"/>
  <c r="AB109" i="1"/>
  <c r="AB136" i="1"/>
  <c r="AB62" i="1"/>
  <c r="AB86" i="1"/>
  <c r="AB106" i="1"/>
  <c r="AB116" i="1"/>
  <c r="AB118" i="1"/>
  <c r="AB171" i="1"/>
  <c r="AB199" i="1"/>
  <c r="AB328" i="1"/>
  <c r="AB22" i="1"/>
  <c r="AB24" i="1"/>
  <c r="AB34" i="1"/>
  <c r="AB47" i="1"/>
  <c r="AB59" i="1"/>
  <c r="AB61" i="1"/>
  <c r="AB83" i="1"/>
  <c r="AB85" i="1"/>
  <c r="AB103" i="1"/>
  <c r="AB115" i="1"/>
  <c r="AB117" i="1"/>
  <c r="AB209" i="1"/>
  <c r="AB227" i="1"/>
  <c r="Z123" i="1"/>
  <c r="AB123" i="1" s="1"/>
  <c r="AB132" i="1"/>
  <c r="AB133" i="1"/>
  <c r="M139" i="1"/>
  <c r="AB139" i="1" s="1"/>
  <c r="V144" i="1"/>
  <c r="AB144" i="1" s="1"/>
  <c r="M145" i="1"/>
  <c r="AB145" i="1" s="1"/>
  <c r="S159" i="1"/>
  <c r="AB159" i="1" s="1"/>
  <c r="V166" i="1"/>
  <c r="P170" i="1"/>
  <c r="Z172" i="1"/>
  <c r="AB172" i="1" s="1"/>
  <c r="P176" i="1"/>
  <c r="AB176" i="1" s="1"/>
  <c r="S199" i="1"/>
  <c r="M209" i="1"/>
  <c r="AB212" i="1"/>
  <c r="AB213" i="1"/>
  <c r="Z218" i="1"/>
  <c r="AB219" i="1"/>
  <c r="V230" i="1"/>
  <c r="P240" i="1"/>
  <c r="AB240" i="1" s="1"/>
  <c r="S263" i="1"/>
  <c r="AB263" i="1" s="1"/>
  <c r="M273" i="1"/>
  <c r="AB273" i="1" s="1"/>
  <c r="AB276" i="1"/>
  <c r="AB277" i="1"/>
  <c r="AB278" i="1"/>
  <c r="Z282" i="1"/>
  <c r="AB283" i="1"/>
  <c r="AB292" i="1"/>
  <c r="P296" i="1"/>
  <c r="AB296" i="1" s="1"/>
  <c r="AB301" i="1"/>
  <c r="AB303" i="1"/>
  <c r="AB309" i="1"/>
  <c r="AB311" i="1"/>
  <c r="AB317" i="1"/>
  <c r="P320" i="1"/>
  <c r="AB325" i="1"/>
  <c r="P328" i="1"/>
  <c r="AB333" i="1"/>
  <c r="AB335" i="1"/>
  <c r="P336" i="1"/>
  <c r="AB340" i="1"/>
  <c r="V342" i="1"/>
  <c r="AB355" i="1"/>
  <c r="M361" i="1"/>
  <c r="AB361" i="1" s="1"/>
  <c r="AB386" i="1"/>
  <c r="AB390" i="1"/>
  <c r="AB397" i="1"/>
  <c r="P400" i="1"/>
  <c r="AB404" i="1"/>
  <c r="Z418" i="1"/>
  <c r="AB418" i="1" s="1"/>
  <c r="AB419" i="1"/>
  <c r="M425" i="1"/>
  <c r="AB425" i="1" s="1"/>
  <c r="S439" i="1"/>
  <c r="S447" i="1"/>
  <c r="AB448" i="1"/>
  <c r="S455" i="1"/>
  <c r="AB456" i="1"/>
  <c r="S463" i="1"/>
  <c r="AB463" i="1" s="1"/>
  <c r="AB464" i="1"/>
  <c r="S471" i="1"/>
  <c r="AB472" i="1"/>
  <c r="S479" i="1"/>
  <c r="S487" i="1"/>
  <c r="S495" i="1"/>
  <c r="S511" i="1"/>
  <c r="S519" i="1"/>
  <c r="AB519" i="1" s="1"/>
  <c r="S527" i="1"/>
  <c r="S535" i="1"/>
  <c r="S543" i="1"/>
  <c r="S551" i="1"/>
  <c r="S559" i="1"/>
  <c r="S567" i="1"/>
  <c r="S575" i="1"/>
  <c r="AB634" i="1"/>
  <c r="AB646" i="1"/>
  <c r="AB648" i="1"/>
  <c r="AB655" i="1"/>
  <c r="AB660" i="1"/>
  <c r="AB675" i="1"/>
  <c r="AB698" i="1"/>
  <c r="AB717" i="1"/>
  <c r="AB718" i="1"/>
  <c r="AB719" i="1"/>
  <c r="AB724" i="1"/>
  <c r="AB726" i="1"/>
  <c r="AB732" i="1"/>
  <c r="AB734" i="1"/>
  <c r="AB740" i="1"/>
  <c r="AB742" i="1"/>
  <c r="AB748" i="1"/>
  <c r="AB750" i="1"/>
  <c r="AB756" i="1"/>
  <c r="AB758" i="1"/>
  <c r="AB764" i="1"/>
  <c r="AB766" i="1"/>
  <c r="AB772" i="1"/>
  <c r="AB774" i="1"/>
  <c r="AB780" i="1"/>
  <c r="AB797" i="1"/>
  <c r="AB799" i="1"/>
  <c r="AB1147" i="1"/>
  <c r="AB124" i="1"/>
  <c r="AB134" i="1"/>
  <c r="AB173" i="1"/>
  <c r="AB204" i="1"/>
  <c r="AB205" i="1"/>
  <c r="AB206" i="1"/>
  <c r="AB211" i="1"/>
  <c r="AB268" i="1"/>
  <c r="AB269" i="1"/>
  <c r="AB270" i="1"/>
  <c r="AB275" i="1"/>
  <c r="AB300" i="1"/>
  <c r="AB308" i="1"/>
  <c r="AB316" i="1"/>
  <c r="AB324" i="1"/>
  <c r="AB332" i="1"/>
  <c r="AB347" i="1"/>
  <c r="AB378" i="1"/>
  <c r="AB382" i="1"/>
  <c r="AB389" i="1"/>
  <c r="AB396" i="1"/>
  <c r="AB411" i="1"/>
  <c r="AB638" i="1"/>
  <c r="AB640" i="1"/>
  <c r="AB645" i="1"/>
  <c r="AB647" i="1"/>
  <c r="AB652" i="1"/>
  <c r="AB667" i="1"/>
  <c r="S687" i="1"/>
  <c r="AB696" i="1"/>
  <c r="AB709" i="1"/>
  <c r="AB711" i="1"/>
  <c r="AB716" i="1"/>
  <c r="V718" i="1"/>
  <c r="V782" i="1"/>
  <c r="AB782" i="1" s="1"/>
  <c r="AB787" i="1"/>
  <c r="AB796" i="1"/>
  <c r="AB806" i="1"/>
  <c r="M812" i="1"/>
  <c r="AB812" i="1" s="1"/>
  <c r="AB826" i="1"/>
  <c r="AB125" i="1"/>
  <c r="S129" i="1"/>
  <c r="AB129" i="1" s="1"/>
  <c r="Z146" i="1"/>
  <c r="AB148" i="1"/>
  <c r="AB149" i="1"/>
  <c r="M155" i="1"/>
  <c r="V160" i="1"/>
  <c r="M161" i="1"/>
  <c r="AB161" i="1" s="1"/>
  <c r="AB174" i="1"/>
  <c r="S175" i="1"/>
  <c r="AB175" i="1" s="1"/>
  <c r="S183" i="1"/>
  <c r="AB183" i="1" s="1"/>
  <c r="M193" i="1"/>
  <c r="AB193" i="1" s="1"/>
  <c r="AB196" i="1"/>
  <c r="AB197" i="1"/>
  <c r="AB198" i="1"/>
  <c r="Z202" i="1"/>
  <c r="AB203" i="1"/>
  <c r="V214" i="1"/>
  <c r="AB214" i="1" s="1"/>
  <c r="P224" i="1"/>
  <c r="AB224" i="1" s="1"/>
  <c r="AB226" i="1"/>
  <c r="S247" i="1"/>
  <c r="M257" i="1"/>
  <c r="AB257" i="1" s="1"/>
  <c r="AB260" i="1"/>
  <c r="AB261" i="1"/>
  <c r="AB262" i="1"/>
  <c r="Z266" i="1"/>
  <c r="AB267" i="1"/>
  <c r="AB291" i="1"/>
  <c r="Z338" i="1"/>
  <c r="AB339" i="1"/>
  <c r="M345" i="1"/>
  <c r="AB345" i="1" s="1"/>
  <c r="S359" i="1"/>
  <c r="AB362" i="1"/>
  <c r="AB370" i="1"/>
  <c r="AB374" i="1"/>
  <c r="AB376" i="1"/>
  <c r="AB381" i="1"/>
  <c r="AB383" i="1"/>
  <c r="P384" i="1"/>
  <c r="AB384" i="1" s="1"/>
  <c r="AB388" i="1"/>
  <c r="Z402" i="1"/>
  <c r="AB402" i="1" s="1"/>
  <c r="AB403" i="1"/>
  <c r="M409" i="1"/>
  <c r="AB409" i="1" s="1"/>
  <c r="S423" i="1"/>
  <c r="AB432" i="1"/>
  <c r="AB438" i="1"/>
  <c r="AB442" i="1"/>
  <c r="AB446" i="1"/>
  <c r="AB454" i="1"/>
  <c r="AB462" i="1"/>
  <c r="AB470" i="1"/>
  <c r="AB474" i="1"/>
  <c r="AB478" i="1"/>
  <c r="AB486" i="1"/>
  <c r="AB494" i="1"/>
  <c r="AB502" i="1"/>
  <c r="AB506" i="1"/>
  <c r="AB510" i="1"/>
  <c r="AB518" i="1"/>
  <c r="AB526" i="1"/>
  <c r="AB534" i="1"/>
  <c r="AB538" i="1"/>
  <c r="AB542" i="1"/>
  <c r="AB550" i="1"/>
  <c r="AB558" i="1"/>
  <c r="AB566" i="1"/>
  <c r="AB570" i="1"/>
  <c r="AB574" i="1"/>
  <c r="AB582" i="1"/>
  <c r="AB590" i="1"/>
  <c r="AB598" i="1"/>
  <c r="AB602" i="1"/>
  <c r="AB606" i="1"/>
  <c r="AB614" i="1"/>
  <c r="AB622" i="1"/>
  <c r="AB632" i="1"/>
  <c r="AB637" i="1"/>
  <c r="AB639" i="1"/>
  <c r="P640" i="1"/>
  <c r="AB644" i="1"/>
  <c r="AB659" i="1"/>
  <c r="S679" i="1"/>
  <c r="AB682" i="1"/>
  <c r="AB701" i="1"/>
  <c r="AB702" i="1"/>
  <c r="AB703" i="1"/>
  <c r="P704" i="1"/>
  <c r="AB704" i="1" s="1"/>
  <c r="AB708" i="1"/>
  <c r="V710" i="1"/>
  <c r="AB710" i="1" s="1"/>
  <c r="Z722" i="1"/>
  <c r="AB723" i="1"/>
  <c r="Z730" i="1"/>
  <c r="AB730" i="1" s="1"/>
  <c r="AB731" i="1"/>
  <c r="Z738" i="1"/>
  <c r="AB739" i="1"/>
  <c r="Z746" i="1"/>
  <c r="AB747" i="1"/>
  <c r="Z754" i="1"/>
  <c r="AB755" i="1"/>
  <c r="Z762" i="1"/>
  <c r="AB762" i="1" s="1"/>
  <c r="AB763" i="1"/>
  <c r="Z770" i="1"/>
  <c r="AB771" i="1"/>
  <c r="Z778" i="1"/>
  <c r="AB779" i="1"/>
  <c r="P784" i="1"/>
  <c r="AB784" i="1" s="1"/>
  <c r="AB798" i="1"/>
  <c r="AB803" i="1"/>
  <c r="S818" i="1"/>
  <c r="AB1228" i="1"/>
  <c r="AB130" i="1"/>
  <c r="M131" i="1"/>
  <c r="AB131" i="1" s="1"/>
  <c r="V136" i="1"/>
  <c r="M137" i="1"/>
  <c r="AB137" i="1" s="1"/>
  <c r="S151" i="1"/>
  <c r="AB151" i="1" s="1"/>
  <c r="V158" i="1"/>
  <c r="AB158" i="1" s="1"/>
  <c r="P162" i="1"/>
  <c r="Z164" i="1"/>
  <c r="AB189" i="1"/>
  <c r="AB218" i="1"/>
  <c r="AB253" i="1"/>
  <c r="AB282" i="1"/>
  <c r="M289" i="1"/>
  <c r="AB289" i="1" s="1"/>
  <c r="Z298" i="1"/>
  <c r="AB299" i="1"/>
  <c r="AB307" i="1"/>
  <c r="AB315" i="1"/>
  <c r="AB323" i="1"/>
  <c r="AB331" i="1"/>
  <c r="AB373" i="1"/>
  <c r="AB375" i="1"/>
  <c r="AB380" i="1"/>
  <c r="AB395" i="1"/>
  <c r="AB408" i="1"/>
  <c r="AB424" i="1"/>
  <c r="AB426" i="1"/>
  <c r="AB437" i="1"/>
  <c r="AB439" i="1"/>
  <c r="AB445" i="1"/>
  <c r="AB447" i="1"/>
  <c r="AB453" i="1"/>
  <c r="AB455" i="1"/>
  <c r="AB461" i="1"/>
  <c r="AB469" i="1"/>
  <c r="AB471" i="1"/>
  <c r="AB477" i="1"/>
  <c r="AB479" i="1"/>
  <c r="AB485" i="1"/>
  <c r="AB487" i="1"/>
  <c r="AB493" i="1"/>
  <c r="AB495" i="1"/>
  <c r="AB501" i="1"/>
  <c r="AB503" i="1"/>
  <c r="AB509" i="1"/>
  <c r="AB511" i="1"/>
  <c r="AB517" i="1"/>
  <c r="AB525" i="1"/>
  <c r="AB527" i="1"/>
  <c r="AB533" i="1"/>
  <c r="AB535" i="1"/>
  <c r="AB541" i="1"/>
  <c r="AB543" i="1"/>
  <c r="AB549" i="1"/>
  <c r="AB551" i="1"/>
  <c r="AB557" i="1"/>
  <c r="AB559" i="1"/>
  <c r="AB565" i="1"/>
  <c r="AB567" i="1"/>
  <c r="AB573" i="1"/>
  <c r="AB575" i="1"/>
  <c r="AB581" i="1"/>
  <c r="AB583" i="1"/>
  <c r="AB589" i="1"/>
  <c r="AB591" i="1"/>
  <c r="AB597" i="1"/>
  <c r="AB599" i="1"/>
  <c r="AB605" i="1"/>
  <c r="AB607" i="1"/>
  <c r="AB613" i="1"/>
  <c r="AB615" i="1"/>
  <c r="AB621" i="1"/>
  <c r="AB623" i="1"/>
  <c r="AB629" i="1"/>
  <c r="AB631" i="1"/>
  <c r="AB636" i="1"/>
  <c r="AB651" i="1"/>
  <c r="AB695" i="1"/>
  <c r="AB715" i="1"/>
  <c r="AB791" i="1"/>
  <c r="AB815" i="1"/>
  <c r="AB162" i="1"/>
  <c r="AB293" i="1"/>
  <c r="AB126" i="1"/>
  <c r="AB164" i="1"/>
  <c r="AB165" i="1"/>
  <c r="AB170" i="1"/>
  <c r="AB180" i="1"/>
  <c r="AB187" i="1"/>
  <c r="AB210" i="1"/>
  <c r="AB244" i="1"/>
  <c r="AB251" i="1"/>
  <c r="AB274" i="1"/>
  <c r="AB346" i="1"/>
  <c r="AB358" i="1"/>
  <c r="AB360" i="1"/>
  <c r="AB367" i="1"/>
  <c r="AB372" i="1"/>
  <c r="AB387" i="1"/>
  <c r="AB400" i="1"/>
  <c r="AB422" i="1"/>
  <c r="AB429" i="1"/>
  <c r="AB431" i="1"/>
  <c r="AB436" i="1"/>
  <c r="AB444" i="1"/>
  <c r="AB452" i="1"/>
  <c r="AB460" i="1"/>
  <c r="AB468" i="1"/>
  <c r="AB476" i="1"/>
  <c r="AB484" i="1"/>
  <c r="AB492" i="1"/>
  <c r="AB500" i="1"/>
  <c r="AB508" i="1"/>
  <c r="AB516" i="1"/>
  <c r="AB524" i="1"/>
  <c r="AB532" i="1"/>
  <c r="AB540" i="1"/>
  <c r="AB548" i="1"/>
  <c r="AB556" i="1"/>
  <c r="AB564" i="1"/>
  <c r="AB572" i="1"/>
  <c r="AB580" i="1"/>
  <c r="AB588" i="1"/>
  <c r="AB596" i="1"/>
  <c r="AB604" i="1"/>
  <c r="AB612" i="1"/>
  <c r="AB620" i="1"/>
  <c r="AB628" i="1"/>
  <c r="V630" i="1"/>
  <c r="AB630" i="1" s="1"/>
  <c r="AB643" i="1"/>
  <c r="AB666" i="1"/>
  <c r="AB680" i="1"/>
  <c r="AB685" i="1"/>
  <c r="AB686" i="1"/>
  <c r="AB687" i="1"/>
  <c r="P688" i="1"/>
  <c r="AB688" i="1" s="1"/>
  <c r="AB692" i="1"/>
  <c r="V694" i="1"/>
  <c r="AB694" i="1" s="1"/>
  <c r="Z706" i="1"/>
  <c r="AB706" i="1" s="1"/>
  <c r="AB707" i="1"/>
  <c r="M713" i="1"/>
  <c r="AB713" i="1" s="1"/>
  <c r="S727" i="1"/>
  <c r="AB727" i="1" s="1"/>
  <c r="S735" i="1"/>
  <c r="AB735" i="1" s="1"/>
  <c r="S743" i="1"/>
  <c r="AB743" i="1" s="1"/>
  <c r="S751" i="1"/>
  <c r="S759" i="1"/>
  <c r="S767" i="1"/>
  <c r="AB767" i="1" s="1"/>
  <c r="S775" i="1"/>
  <c r="AB788" i="1"/>
  <c r="P800" i="1"/>
  <c r="AB800" i="1" s="1"/>
  <c r="S802" i="1"/>
  <c r="AB825" i="1"/>
  <c r="AB157" i="1"/>
  <c r="AB336" i="1"/>
  <c r="AB759" i="1"/>
  <c r="AB775" i="1"/>
  <c r="Z138" i="1"/>
  <c r="AB138" i="1" s="1"/>
  <c r="AB140" i="1"/>
  <c r="AB141" i="1"/>
  <c r="AB146" i="1"/>
  <c r="M147" i="1"/>
  <c r="AB147" i="1" s="1"/>
  <c r="V152" i="1"/>
  <c r="AB152" i="1" s="1"/>
  <c r="M153" i="1"/>
  <c r="AB153" i="1" s="1"/>
  <c r="AB166" i="1"/>
  <c r="S167" i="1"/>
  <c r="AB167" i="1" s="1"/>
  <c r="V174" i="1"/>
  <c r="Z178" i="1"/>
  <c r="AB178" i="1" s="1"/>
  <c r="AB179" i="1"/>
  <c r="V190" i="1"/>
  <c r="AB190" i="1" s="1"/>
  <c r="P200" i="1"/>
  <c r="AB200" i="1" s="1"/>
  <c r="AB202" i="1"/>
  <c r="S223" i="1"/>
  <c r="AB223" i="1" s="1"/>
  <c r="M233" i="1"/>
  <c r="AB233" i="1" s="1"/>
  <c r="AB236" i="1"/>
  <c r="AB237" i="1"/>
  <c r="AB238" i="1"/>
  <c r="Z242" i="1"/>
  <c r="AB242" i="1" s="1"/>
  <c r="AB243" i="1"/>
  <c r="V254" i="1"/>
  <c r="AB254" i="1" s="1"/>
  <c r="P264" i="1"/>
  <c r="AB264" i="1" s="1"/>
  <c r="AB266" i="1"/>
  <c r="AB286" i="1"/>
  <c r="S319" i="1"/>
  <c r="AB319" i="1" s="1"/>
  <c r="S327" i="1"/>
  <c r="AB327" i="1" s="1"/>
  <c r="AB338" i="1"/>
  <c r="AB350" i="1"/>
  <c r="AB352" i="1"/>
  <c r="AB357" i="1"/>
  <c r="AB359" i="1"/>
  <c r="AB364" i="1"/>
  <c r="AB379" i="1"/>
  <c r="AB392" i="1"/>
  <c r="S399" i="1"/>
  <c r="AB399" i="1" s="1"/>
  <c r="AB410" i="1"/>
  <c r="AB414" i="1"/>
  <c r="AB421" i="1"/>
  <c r="AB423" i="1"/>
  <c r="AB428" i="1"/>
  <c r="V430" i="1"/>
  <c r="AB430" i="1" s="1"/>
  <c r="AB635" i="1"/>
  <c r="AB658" i="1"/>
  <c r="AB670" i="1"/>
  <c r="AB677" i="1"/>
  <c r="AB679" i="1"/>
  <c r="AB684" i="1"/>
  <c r="AB699" i="1"/>
  <c r="AB722" i="1"/>
  <c r="AB738" i="1"/>
  <c r="AB746" i="1"/>
  <c r="AB754" i="1"/>
  <c r="AB770" i="1"/>
  <c r="AB778" i="1"/>
  <c r="AB790" i="1"/>
  <c r="AB816" i="1"/>
  <c r="AB298" i="1"/>
  <c r="AB751" i="1"/>
  <c r="P121" i="1"/>
  <c r="AB121" i="1" s="1"/>
  <c r="V128" i="1"/>
  <c r="AB128" i="1" s="1"/>
  <c r="M129" i="1"/>
  <c r="AB142" i="1"/>
  <c r="S143" i="1"/>
  <c r="AB143" i="1" s="1"/>
  <c r="V150" i="1"/>
  <c r="AB150" i="1" s="1"/>
  <c r="P154" i="1"/>
  <c r="AB154" i="1" s="1"/>
  <c r="Z156" i="1"/>
  <c r="AB156" i="1" s="1"/>
  <c r="P160" i="1"/>
  <c r="AB160" i="1" s="1"/>
  <c r="S161" i="1"/>
  <c r="V182" i="1"/>
  <c r="AB182" i="1" s="1"/>
  <c r="P192" i="1"/>
  <c r="AB192" i="1" s="1"/>
  <c r="AB194" i="1"/>
  <c r="S215" i="1"/>
  <c r="AB215" i="1" s="1"/>
  <c r="M225" i="1"/>
  <c r="AB225" i="1" s="1"/>
  <c r="AB228" i="1"/>
  <c r="AB229" i="1"/>
  <c r="AB230" i="1"/>
  <c r="Z234" i="1"/>
  <c r="AB234" i="1" s="1"/>
  <c r="AB235" i="1"/>
  <c r="V246" i="1"/>
  <c r="AB246" i="1" s="1"/>
  <c r="P256" i="1"/>
  <c r="AB256" i="1" s="1"/>
  <c r="AB258" i="1"/>
  <c r="AB285" i="1"/>
  <c r="AB287" i="1"/>
  <c r="AB290" i="1"/>
  <c r="AB294" i="1"/>
  <c r="AB306" i="1"/>
  <c r="AB314" i="1"/>
  <c r="AB322" i="1"/>
  <c r="AB330" i="1"/>
  <c r="AB342" i="1"/>
  <c r="AB344" i="1"/>
  <c r="AB349" i="1"/>
  <c r="AB351" i="1"/>
  <c r="AB356" i="1"/>
  <c r="AB371" i="1"/>
  <c r="S391" i="1"/>
  <c r="AB391" i="1" s="1"/>
  <c r="AB406" i="1"/>
  <c r="AB413" i="1"/>
  <c r="AB415" i="1"/>
  <c r="P416" i="1"/>
  <c r="AB416" i="1" s="1"/>
  <c r="AB420" i="1"/>
  <c r="V422" i="1"/>
  <c r="Z434" i="1"/>
  <c r="AB434" i="1" s="1"/>
  <c r="AB435" i="1"/>
  <c r="Z442" i="1"/>
  <c r="AB443" i="1"/>
  <c r="Z450" i="1"/>
  <c r="AB450" i="1" s="1"/>
  <c r="AB451" i="1"/>
  <c r="Z458" i="1"/>
  <c r="AB458" i="1" s="1"/>
  <c r="AB459" i="1"/>
  <c r="Z466" i="1"/>
  <c r="AB466" i="1" s="1"/>
  <c r="AB467" i="1"/>
  <c r="Z474" i="1"/>
  <c r="AB475" i="1"/>
  <c r="Z482" i="1"/>
  <c r="AB482" i="1" s="1"/>
  <c r="AB483" i="1"/>
  <c r="Z490" i="1"/>
  <c r="AB490" i="1" s="1"/>
  <c r="AB491" i="1"/>
  <c r="Z498" i="1"/>
  <c r="AB498" i="1" s="1"/>
  <c r="AB499" i="1"/>
  <c r="Z506" i="1"/>
  <c r="AB507" i="1"/>
  <c r="Z514" i="1"/>
  <c r="AB514" i="1" s="1"/>
  <c r="AB515" i="1"/>
  <c r="Z522" i="1"/>
  <c r="AB522" i="1" s="1"/>
  <c r="AB523" i="1"/>
  <c r="Z530" i="1"/>
  <c r="AB530" i="1" s="1"/>
  <c r="AB531" i="1"/>
  <c r="Z538" i="1"/>
  <c r="AB539" i="1"/>
  <c r="Z546" i="1"/>
  <c r="AB546" i="1" s="1"/>
  <c r="AB547" i="1"/>
  <c r="Z554" i="1"/>
  <c r="AB554" i="1" s="1"/>
  <c r="AB555" i="1"/>
  <c r="Z562" i="1"/>
  <c r="AB562" i="1" s="1"/>
  <c r="AB563" i="1"/>
  <c r="Z570" i="1"/>
  <c r="AB571" i="1"/>
  <c r="Z578" i="1"/>
  <c r="AB578" i="1" s="1"/>
  <c r="AB579" i="1"/>
  <c r="Z586" i="1"/>
  <c r="AB586" i="1" s="1"/>
  <c r="AB587" i="1"/>
  <c r="Z594" i="1"/>
  <c r="AB594" i="1" s="1"/>
  <c r="AB595" i="1"/>
  <c r="Z602" i="1"/>
  <c r="AB603" i="1"/>
  <c r="Z610" i="1"/>
  <c r="AB610" i="1" s="1"/>
  <c r="AB611" i="1"/>
  <c r="Z618" i="1"/>
  <c r="AB618" i="1" s="1"/>
  <c r="AB619" i="1"/>
  <c r="Z626" i="1"/>
  <c r="AB626" i="1" s="1"/>
  <c r="AB627" i="1"/>
  <c r="AB650" i="1"/>
  <c r="AB662" i="1"/>
  <c r="AB664" i="1"/>
  <c r="AB669" i="1"/>
  <c r="AB671" i="1"/>
  <c r="P672" i="1"/>
  <c r="AB672" i="1" s="1"/>
  <c r="AB676" i="1"/>
  <c r="V678" i="1"/>
  <c r="AB678" i="1" s="1"/>
  <c r="Z690" i="1"/>
  <c r="AB690" i="1" s="1"/>
  <c r="AB691" i="1"/>
  <c r="M697" i="1"/>
  <c r="AB697" i="1" s="1"/>
  <c r="S711" i="1"/>
  <c r="AB714" i="1"/>
  <c r="AB720" i="1"/>
  <c r="AB783" i="1"/>
  <c r="S783" i="1"/>
  <c r="M785" i="1"/>
  <c r="AB785" i="1" s="1"/>
  <c r="Z786" i="1"/>
  <c r="AB786" i="1" s="1"/>
  <c r="V790" i="1"/>
  <c r="AB792" i="1"/>
  <c r="AB794" i="1"/>
  <c r="AB795" i="1"/>
  <c r="AB801" i="1"/>
  <c r="M809" i="1"/>
  <c r="AB809" i="1" s="1"/>
  <c r="P811" i="1"/>
  <c r="AB811" i="1" s="1"/>
  <c r="AB802" i="1"/>
  <c r="S805" i="1"/>
  <c r="AB805" i="1" s="1"/>
  <c r="P814" i="1"/>
  <c r="AB814" i="1" s="1"/>
  <c r="S817" i="1"/>
  <c r="M823" i="1"/>
  <c r="AB823" i="1" s="1"/>
  <c r="M831" i="1"/>
  <c r="AB831" i="1" s="1"/>
  <c r="Z832" i="1"/>
  <c r="S833" i="1"/>
  <c r="AB833" i="1" s="1"/>
  <c r="M835" i="1"/>
  <c r="AB835" i="1" s="1"/>
  <c r="P842" i="1"/>
  <c r="M847" i="1"/>
  <c r="AB847" i="1" s="1"/>
  <c r="Z848" i="1"/>
  <c r="S849" i="1"/>
  <c r="AB849" i="1" s="1"/>
  <c r="M851" i="1"/>
  <c r="AB851" i="1" s="1"/>
  <c r="V856" i="1"/>
  <c r="Z868" i="1"/>
  <c r="AB868" i="1" s="1"/>
  <c r="P882" i="1"/>
  <c r="AB895" i="1"/>
  <c r="AB909" i="1"/>
  <c r="AB910" i="1"/>
  <c r="S913" i="1"/>
  <c r="AB913" i="1" s="1"/>
  <c r="M915" i="1"/>
  <c r="AB915" i="1" s="1"/>
  <c r="V920" i="1"/>
  <c r="Z932" i="1"/>
  <c r="AB932" i="1" s="1"/>
  <c r="AB938" i="1"/>
  <c r="P946" i="1"/>
  <c r="AB959" i="1"/>
  <c r="AB973" i="1"/>
  <c r="S977" i="1"/>
  <c r="AB977" i="1" s="1"/>
  <c r="M979" i="1"/>
  <c r="AB979" i="1" s="1"/>
  <c r="P986" i="1"/>
  <c r="S993" i="1"/>
  <c r="AB993" i="1" s="1"/>
  <c r="M995" i="1"/>
  <c r="AB995" i="1" s="1"/>
  <c r="P1002" i="1"/>
  <c r="AB1004" i="1"/>
  <c r="S1009" i="1"/>
  <c r="AB1009" i="1" s="1"/>
  <c r="M1011" i="1"/>
  <c r="AB1011" i="1" s="1"/>
  <c r="P1018" i="1"/>
  <c r="S1025" i="1"/>
  <c r="M1027" i="1"/>
  <c r="AB1027" i="1" s="1"/>
  <c r="AB1034" i="1"/>
  <c r="Z1036" i="1"/>
  <c r="AB1036" i="1" s="1"/>
  <c r="AB1038" i="1"/>
  <c r="Z1044" i="1"/>
  <c r="AB1044" i="1" s="1"/>
  <c r="AB1046" i="1"/>
  <c r="Z1052" i="1"/>
  <c r="AB1052" i="1" s="1"/>
  <c r="AB1054" i="1"/>
  <c r="Z1060" i="1"/>
  <c r="AB1060" i="1" s="1"/>
  <c r="AB1062" i="1"/>
  <c r="Z1068" i="1"/>
  <c r="AB1068" i="1" s="1"/>
  <c r="AB1070" i="1"/>
  <c r="Z1076" i="1"/>
  <c r="AB1076" i="1" s="1"/>
  <c r="AB1078" i="1"/>
  <c r="Z1084" i="1"/>
  <c r="AB1084" i="1" s="1"/>
  <c r="AB1086" i="1"/>
  <c r="AB1102" i="1"/>
  <c r="V1104" i="1"/>
  <c r="AB1104" i="1" s="1"/>
  <c r="AB1117" i="1"/>
  <c r="AB1143" i="1"/>
  <c r="V804" i="1"/>
  <c r="AB804" i="1" s="1"/>
  <c r="AB810" i="1"/>
  <c r="S813" i="1"/>
  <c r="AB813" i="1" s="1"/>
  <c r="AB818" i="1"/>
  <c r="Z820" i="1"/>
  <c r="Z824" i="1"/>
  <c r="V840" i="1"/>
  <c r="AB840" i="1" s="1"/>
  <c r="AB855" i="1"/>
  <c r="AB869" i="1"/>
  <c r="S873" i="1"/>
  <c r="AB873" i="1" s="1"/>
  <c r="M875" i="1"/>
  <c r="AB875" i="1" s="1"/>
  <c r="V880" i="1"/>
  <c r="AB880" i="1" s="1"/>
  <c r="AB889" i="1"/>
  <c r="Z892" i="1"/>
  <c r="AB904" i="1"/>
  <c r="P906" i="1"/>
  <c r="AB908" i="1"/>
  <c r="AB919" i="1"/>
  <c r="AB933" i="1"/>
  <c r="S937" i="1"/>
  <c r="M939" i="1"/>
  <c r="AB939" i="1" s="1"/>
  <c r="V944" i="1"/>
  <c r="AB944" i="1" s="1"/>
  <c r="AB953" i="1"/>
  <c r="Z956" i="1"/>
  <c r="AB968" i="1"/>
  <c r="P970" i="1"/>
  <c r="AB972" i="1"/>
  <c r="V984" i="1"/>
  <c r="AB999" i="1"/>
  <c r="V1000" i="1"/>
  <c r="V1016" i="1"/>
  <c r="AB1025" i="1"/>
  <c r="AB1037" i="1"/>
  <c r="V1040" i="1"/>
  <c r="P1042" i="1"/>
  <c r="AB1045" i="1"/>
  <c r="V1048" i="1"/>
  <c r="P1050" i="1"/>
  <c r="AB1053" i="1"/>
  <c r="V1056" i="1"/>
  <c r="AB1056" i="1" s="1"/>
  <c r="P1058" i="1"/>
  <c r="AB1061" i="1"/>
  <c r="V1064" i="1"/>
  <c r="P1066" i="1"/>
  <c r="AB1069" i="1"/>
  <c r="V1072" i="1"/>
  <c r="AB1072" i="1" s="1"/>
  <c r="P1074" i="1"/>
  <c r="AB1077" i="1"/>
  <c r="V1080" i="1"/>
  <c r="P1082" i="1"/>
  <c r="AB1085" i="1"/>
  <c r="AB1101" i="1"/>
  <c r="AB1148" i="1"/>
  <c r="AB1276" i="1"/>
  <c r="AB1293" i="1"/>
  <c r="V828" i="1"/>
  <c r="AB828" i="1" s="1"/>
  <c r="P830" i="1"/>
  <c r="S837" i="1"/>
  <c r="AB837" i="1" s="1"/>
  <c r="AB838" i="1"/>
  <c r="AB842" i="1"/>
  <c r="V844" i="1"/>
  <c r="AB844" i="1" s="1"/>
  <c r="P846" i="1"/>
  <c r="AB853" i="1"/>
  <c r="AB854" i="1"/>
  <c r="S857" i="1"/>
  <c r="M859" i="1"/>
  <c r="AB859" i="1" s="1"/>
  <c r="V864" i="1"/>
  <c r="AB864" i="1" s="1"/>
  <c r="Z876" i="1"/>
  <c r="AB882" i="1"/>
  <c r="AB888" i="1"/>
  <c r="P890" i="1"/>
  <c r="AB892" i="1"/>
  <c r="AB903" i="1"/>
  <c r="AB917" i="1"/>
  <c r="AB918" i="1"/>
  <c r="S921" i="1"/>
  <c r="M923" i="1"/>
  <c r="AB923" i="1" s="1"/>
  <c r="AB937" i="1"/>
  <c r="Z940" i="1"/>
  <c r="AB946" i="1"/>
  <c r="AB952" i="1"/>
  <c r="AB956" i="1"/>
  <c r="AB967" i="1"/>
  <c r="AB981" i="1"/>
  <c r="AB997" i="1"/>
  <c r="AB1013" i="1"/>
  <c r="AB1018" i="1"/>
  <c r="AB1030" i="1"/>
  <c r="AB1040" i="1"/>
  <c r="AB1048" i="1"/>
  <c r="AB1064" i="1"/>
  <c r="AB1080" i="1"/>
  <c r="AB1111" i="1"/>
  <c r="Z808" i="1"/>
  <c r="AB808" i="1" s="1"/>
  <c r="S821" i="1"/>
  <c r="AB821" i="1" s="1"/>
  <c r="AB832" i="1"/>
  <c r="P834" i="1"/>
  <c r="AB836" i="1"/>
  <c r="Z840" i="1"/>
  <c r="S841" i="1"/>
  <c r="M843" i="1"/>
  <c r="AB843" i="1" s="1"/>
  <c r="AB852" i="1"/>
  <c r="AB863" i="1"/>
  <c r="AB877" i="1"/>
  <c r="S881" i="1"/>
  <c r="M883" i="1"/>
  <c r="AB883" i="1" s="1"/>
  <c r="AB897" i="1"/>
  <c r="Z900" i="1"/>
  <c r="AB906" i="1"/>
  <c r="P914" i="1"/>
  <c r="AB916" i="1"/>
  <c r="AB927" i="1"/>
  <c r="AB941" i="1"/>
  <c r="AB942" i="1"/>
  <c r="S945" i="1"/>
  <c r="M947" i="1"/>
  <c r="AB947" i="1" s="1"/>
  <c r="V952" i="1"/>
  <c r="AB961" i="1"/>
  <c r="Z964" i="1"/>
  <c r="AB966" i="1"/>
  <c r="AB970" i="1"/>
  <c r="P978" i="1"/>
  <c r="AB980" i="1"/>
  <c r="AB984" i="1"/>
  <c r="AB986" i="1"/>
  <c r="M987" i="1"/>
  <c r="AB987" i="1" s="1"/>
  <c r="P994" i="1"/>
  <c r="AB994" i="1" s="1"/>
  <c r="AB996" i="1"/>
  <c r="AB1000" i="1"/>
  <c r="AB1002" i="1"/>
  <c r="M1003" i="1"/>
  <c r="AB1003" i="1" s="1"/>
  <c r="P1010" i="1"/>
  <c r="AB1012" i="1"/>
  <c r="AB1016" i="1"/>
  <c r="M1019" i="1"/>
  <c r="AB1019" i="1" s="1"/>
  <c r="P1026" i="1"/>
  <c r="AB1026" i="1" s="1"/>
  <c r="AB1029" i="1"/>
  <c r="AB1090" i="1"/>
  <c r="V1100" i="1"/>
  <c r="AB1106" i="1"/>
  <c r="V1108" i="1"/>
  <c r="AB1108" i="1" s="1"/>
  <c r="S1110" i="1"/>
  <c r="AB1112" i="1"/>
  <c r="M1114" i="1"/>
  <c r="AB1127" i="1"/>
  <c r="AB1132" i="1"/>
  <c r="AB1249" i="1"/>
  <c r="AB822" i="1"/>
  <c r="V848" i="1"/>
  <c r="AB848" i="1" s="1"/>
  <c r="AB857" i="1"/>
  <c r="Z860" i="1"/>
  <c r="AB866" i="1"/>
  <c r="P874" i="1"/>
  <c r="AB874" i="1" s="1"/>
  <c r="AB876" i="1"/>
  <c r="AB887" i="1"/>
  <c r="AB901" i="1"/>
  <c r="AB902" i="1"/>
  <c r="S905" i="1"/>
  <c r="M907" i="1"/>
  <c r="AB907" i="1" s="1"/>
  <c r="V912" i="1"/>
  <c r="AB912" i="1" s="1"/>
  <c r="AB921" i="1"/>
  <c r="Z924" i="1"/>
  <c r="AB930" i="1"/>
  <c r="P938" i="1"/>
  <c r="AB940" i="1"/>
  <c r="AB951" i="1"/>
  <c r="AB965" i="1"/>
  <c r="S969" i="1"/>
  <c r="M971" i="1"/>
  <c r="AB971" i="1" s="1"/>
  <c r="V976" i="1"/>
  <c r="AB976" i="1" s="1"/>
  <c r="AB991" i="1"/>
  <c r="V992" i="1"/>
  <c r="AB992" i="1" s="1"/>
  <c r="AB1007" i="1"/>
  <c r="V1008" i="1"/>
  <c r="AB1008" i="1" s="1"/>
  <c r="AB1023" i="1"/>
  <c r="V1024" i="1"/>
  <c r="AB1024" i="1" s="1"/>
  <c r="AB1028" i="1"/>
  <c r="AB1041" i="1"/>
  <c r="S1041" i="1"/>
  <c r="S1049" i="1"/>
  <c r="AB1049" i="1" s="1"/>
  <c r="AB1057" i="1"/>
  <c r="S1057" i="1"/>
  <c r="AB1065" i="1"/>
  <c r="S1065" i="1"/>
  <c r="AB1073" i="1"/>
  <c r="S1073" i="1"/>
  <c r="S1081" i="1"/>
  <c r="AB1081" i="1" s="1"/>
  <c r="AB1082" i="1"/>
  <c r="AB1095" i="1"/>
  <c r="S1105" i="1"/>
  <c r="AB1123" i="1"/>
  <c r="AB1270" i="1"/>
  <c r="M807" i="1"/>
  <c r="AB807" i="1" s="1"/>
  <c r="V820" i="1"/>
  <c r="AB820" i="1" s="1"/>
  <c r="V824" i="1"/>
  <c r="AB824" i="1" s="1"/>
  <c r="Z828" i="1"/>
  <c r="AB841" i="1"/>
  <c r="Z844" i="1"/>
  <c r="AB861" i="1"/>
  <c r="AB862" i="1"/>
  <c r="S865" i="1"/>
  <c r="AB865" i="1" s="1"/>
  <c r="M867" i="1"/>
  <c r="AB867" i="1" s="1"/>
  <c r="V872" i="1"/>
  <c r="AB872" i="1" s="1"/>
  <c r="AB881" i="1"/>
  <c r="Z884" i="1"/>
  <c r="AB884" i="1" s="1"/>
  <c r="AB890" i="1"/>
  <c r="AB896" i="1"/>
  <c r="P898" i="1"/>
  <c r="AB898" i="1" s="1"/>
  <c r="AB900" i="1"/>
  <c r="AB911" i="1"/>
  <c r="AB925" i="1"/>
  <c r="AB926" i="1"/>
  <c r="S929" i="1"/>
  <c r="AB929" i="1" s="1"/>
  <c r="M931" i="1"/>
  <c r="AB931" i="1" s="1"/>
  <c r="V936" i="1"/>
  <c r="AB936" i="1" s="1"/>
  <c r="AB945" i="1"/>
  <c r="Z948" i="1"/>
  <c r="AB948" i="1" s="1"/>
  <c r="AB954" i="1"/>
  <c r="AB960" i="1"/>
  <c r="P962" i="1"/>
  <c r="AB962" i="1" s="1"/>
  <c r="AB964" i="1"/>
  <c r="AB975" i="1"/>
  <c r="AB985" i="1"/>
  <c r="Z988" i="1"/>
  <c r="AB988" i="1" s="1"/>
  <c r="AB990" i="1"/>
  <c r="AB1001" i="1"/>
  <c r="Z1004" i="1"/>
  <c r="AB1006" i="1"/>
  <c r="AB1017" i="1"/>
  <c r="Z1020" i="1"/>
  <c r="AB1020" i="1" s="1"/>
  <c r="AB1022" i="1"/>
  <c r="AB1032" i="1"/>
  <c r="S1033" i="1"/>
  <c r="M1035" i="1"/>
  <c r="AB1035" i="1" s="1"/>
  <c r="M1043" i="1"/>
  <c r="AB1043" i="1" s="1"/>
  <c r="M1051" i="1"/>
  <c r="AB1051" i="1" s="1"/>
  <c r="M1059" i="1"/>
  <c r="AB1059" i="1" s="1"/>
  <c r="M1067" i="1"/>
  <c r="AB1067" i="1" s="1"/>
  <c r="AB1074" i="1"/>
  <c r="M1075" i="1"/>
  <c r="AB1075" i="1" s="1"/>
  <c r="M1083" i="1"/>
  <c r="AB1083" i="1" s="1"/>
  <c r="AB1091" i="1"/>
  <c r="S1094" i="1"/>
  <c r="AB1096" i="1"/>
  <c r="AB1100" i="1"/>
  <c r="Z1102" i="1"/>
  <c r="AB1140" i="1"/>
  <c r="AB1256" i="1"/>
  <c r="AB830" i="1"/>
  <c r="AB834" i="1"/>
  <c r="AB846" i="1"/>
  <c r="AB850" i="1"/>
  <c r="AB856" i="1"/>
  <c r="AB860" i="1"/>
  <c r="AB871" i="1"/>
  <c r="AB905" i="1"/>
  <c r="AB914" i="1"/>
  <c r="AB920" i="1"/>
  <c r="AB924" i="1"/>
  <c r="AB935" i="1"/>
  <c r="AB969" i="1"/>
  <c r="AB974" i="1"/>
  <c r="AB978" i="1"/>
  <c r="AB1010" i="1"/>
  <c r="AB1033" i="1"/>
  <c r="AB1039" i="1"/>
  <c r="AB1042" i="1"/>
  <c r="AB1047" i="1"/>
  <c r="AB1050" i="1"/>
  <c r="AB1055" i="1"/>
  <c r="AB1058" i="1"/>
  <c r="AB1063" i="1"/>
  <c r="AB1066" i="1"/>
  <c r="AB1071" i="1"/>
  <c r="AB1079" i="1"/>
  <c r="AB1088" i="1"/>
  <c r="AB1142" i="1"/>
  <c r="AB1144" i="1"/>
  <c r="AB1145" i="1"/>
  <c r="AB1149" i="1"/>
  <c r="AB1171" i="1"/>
  <c r="AB1177" i="1"/>
  <c r="AB1194" i="1"/>
  <c r="AB1221" i="1"/>
  <c r="AB1235" i="1"/>
  <c r="AB1241" i="1"/>
  <c r="AB1258" i="1"/>
  <c r="AB1299" i="1"/>
  <c r="AB1305" i="1"/>
  <c r="AB1314" i="1"/>
  <c r="AB1338" i="1"/>
  <c r="AB1357" i="1"/>
  <c r="AB1362" i="1"/>
  <c r="AB1369" i="1"/>
  <c r="AB1401" i="1"/>
  <c r="AB1406" i="1"/>
  <c r="M1431" i="1"/>
  <c r="AB1431" i="1" s="1"/>
  <c r="AB1435" i="1"/>
  <c r="AB1443" i="1"/>
  <c r="AB1479" i="1"/>
  <c r="AB1507" i="1"/>
  <c r="AB1629" i="1"/>
  <c r="M1094" i="1"/>
  <c r="AB1094" i="1" s="1"/>
  <c r="P1114" i="1"/>
  <c r="AB1118" i="1"/>
  <c r="Z1131" i="1"/>
  <c r="AB1131" i="1" s="1"/>
  <c r="Z1160" i="1"/>
  <c r="AB1163" i="1"/>
  <c r="V1164" i="1"/>
  <c r="AB1164" i="1" s="1"/>
  <c r="P1166" i="1"/>
  <c r="AB1169" i="1"/>
  <c r="AB1176" i="1"/>
  <c r="AB1186" i="1"/>
  <c r="S1197" i="1"/>
  <c r="M1199" i="1"/>
  <c r="AB1199" i="1" s="1"/>
  <c r="AB1213" i="1"/>
  <c r="Z1224" i="1"/>
  <c r="AB1227" i="1"/>
  <c r="V1228" i="1"/>
  <c r="P1230" i="1"/>
  <c r="AB1233" i="1"/>
  <c r="AB1240" i="1"/>
  <c r="AB1250" i="1"/>
  <c r="AB1254" i="1"/>
  <c r="S1261" i="1"/>
  <c r="M1263" i="1"/>
  <c r="AB1263" i="1" s="1"/>
  <c r="AB1277" i="1"/>
  <c r="Z1288" i="1"/>
  <c r="AB1291" i="1"/>
  <c r="V1292" i="1"/>
  <c r="AB1292" i="1" s="1"/>
  <c r="P1294" i="1"/>
  <c r="AB1297" i="1"/>
  <c r="AB1304" i="1"/>
  <c r="AB1329" i="1"/>
  <c r="AB1341" i="1"/>
  <c r="AB1347" i="1"/>
  <c r="AB1352" i="1"/>
  <c r="AB1353" i="1"/>
  <c r="AB1354" i="1"/>
  <c r="AB1361" i="1"/>
  <c r="P1374" i="1"/>
  <c r="V1380" i="1"/>
  <c r="AB1387" i="1"/>
  <c r="AB1395" i="1"/>
  <c r="AB1400" i="1"/>
  <c r="AB1405" i="1"/>
  <c r="M1447" i="1"/>
  <c r="AB1447" i="1" s="1"/>
  <c r="AB1451" i="1"/>
  <c r="AB1456" i="1"/>
  <c r="AB1466" i="1"/>
  <c r="S1478" i="1"/>
  <c r="P1093" i="1"/>
  <c r="AB1093" i="1" s="1"/>
  <c r="M1102" i="1"/>
  <c r="Z1108" i="1"/>
  <c r="AB1113" i="1"/>
  <c r="AB1134" i="1"/>
  <c r="AB1136" i="1"/>
  <c r="AB1137" i="1"/>
  <c r="AB1141" i="1"/>
  <c r="Z1152" i="1"/>
  <c r="AB1155" i="1"/>
  <c r="V1156" i="1"/>
  <c r="AB1156" i="1" s="1"/>
  <c r="P1158" i="1"/>
  <c r="AB1161" i="1"/>
  <c r="AB1168" i="1"/>
  <c r="AB1178" i="1"/>
  <c r="AB1182" i="1"/>
  <c r="M1191" i="1"/>
  <c r="AB1191" i="1" s="1"/>
  <c r="AB1205" i="1"/>
  <c r="AB1219" i="1"/>
  <c r="AB1225" i="1"/>
  <c r="AB1232" i="1"/>
  <c r="AB1242" i="1"/>
  <c r="AB1246" i="1"/>
  <c r="AB1269" i="1"/>
  <c r="AB1283" i="1"/>
  <c r="AB1289" i="1"/>
  <c r="AB1296" i="1"/>
  <c r="AB1306" i="1"/>
  <c r="AB1317" i="1"/>
  <c r="AB1323" i="1"/>
  <c r="AB1328" i="1"/>
  <c r="AB1360" i="1"/>
  <c r="P1366" i="1"/>
  <c r="V1372" i="1"/>
  <c r="AB1379" i="1"/>
  <c r="AB1390" i="1"/>
  <c r="M1391" i="1"/>
  <c r="AB1391" i="1" s="1"/>
  <c r="V1396" i="1"/>
  <c r="P1398" i="1"/>
  <c r="AB1410" i="1"/>
  <c r="AB1418" i="1"/>
  <c r="AB1426" i="1"/>
  <c r="AB1434" i="1"/>
  <c r="AB1442" i="1"/>
  <c r="AB1465" i="1"/>
  <c r="AB1480" i="1"/>
  <c r="AB1499" i="1"/>
  <c r="AB1509" i="1"/>
  <c r="AB2057" i="1"/>
  <c r="AB1089" i="1"/>
  <c r="AB1120" i="1"/>
  <c r="AB1153" i="1"/>
  <c r="AB1160" i="1"/>
  <c r="AB1170" i="1"/>
  <c r="AB1174" i="1"/>
  <c r="AB1197" i="1"/>
  <c r="AB1211" i="1"/>
  <c r="AB1217" i="1"/>
  <c r="AB1224" i="1"/>
  <c r="AB1234" i="1"/>
  <c r="AB1238" i="1"/>
  <c r="M1247" i="1"/>
  <c r="AB1247" i="1" s="1"/>
  <c r="AB1261" i="1"/>
  <c r="Z1272" i="1"/>
  <c r="AB1275" i="1"/>
  <c r="P1278" i="1"/>
  <c r="AB1281" i="1"/>
  <c r="AB1288" i="1"/>
  <c r="AB1298" i="1"/>
  <c r="AB1302" i="1"/>
  <c r="Z1320" i="1"/>
  <c r="AB1330" i="1"/>
  <c r="P1342" i="1"/>
  <c r="AB1342" i="1" s="1"/>
  <c r="AB1350" i="1"/>
  <c r="AB1371" i="1"/>
  <c r="AB1382" i="1"/>
  <c r="AB1388" i="1"/>
  <c r="AB1409" i="1"/>
  <c r="AB1412" i="1"/>
  <c r="AB1417" i="1"/>
  <c r="AB1420" i="1"/>
  <c r="AB1425" i="1"/>
  <c r="AB1428" i="1"/>
  <c r="V1436" i="1"/>
  <c r="Z1440" i="1"/>
  <c r="V1444" i="1"/>
  <c r="Z1448" i="1"/>
  <c r="AB1453" i="1"/>
  <c r="AB1455" i="1"/>
  <c r="AB1461" i="1"/>
  <c r="AB1097" i="1"/>
  <c r="AB1121" i="1"/>
  <c r="AB1126" i="1"/>
  <c r="AB1128" i="1"/>
  <c r="AB1129" i="1"/>
  <c r="AB1133" i="1"/>
  <c r="AB1152" i="1"/>
  <c r="AB1162" i="1"/>
  <c r="AB1166" i="1"/>
  <c r="S1173" i="1"/>
  <c r="M1175" i="1"/>
  <c r="AB1175" i="1" s="1"/>
  <c r="AB1189" i="1"/>
  <c r="Z1200" i="1"/>
  <c r="AB1203" i="1"/>
  <c r="V1204" i="1"/>
  <c r="AB1204" i="1" s="1"/>
  <c r="P1206" i="1"/>
  <c r="AB1206" i="1" s="1"/>
  <c r="AB1209" i="1"/>
  <c r="AB1216" i="1"/>
  <c r="AB1226" i="1"/>
  <c r="AB1230" i="1"/>
  <c r="S1237" i="1"/>
  <c r="M1239" i="1"/>
  <c r="AB1239" i="1" s="1"/>
  <c r="AB1253" i="1"/>
  <c r="Z1264" i="1"/>
  <c r="AB1267" i="1"/>
  <c r="V1268" i="1"/>
  <c r="AB1268" i="1" s="1"/>
  <c r="P1270" i="1"/>
  <c r="AB1273" i="1"/>
  <c r="AB1280" i="1"/>
  <c r="AB1290" i="1"/>
  <c r="AB1294" i="1"/>
  <c r="M1303" i="1"/>
  <c r="AB1303" i="1" s="1"/>
  <c r="AB1309" i="1"/>
  <c r="AB1315" i="1"/>
  <c r="V1316" i="1"/>
  <c r="AB1316" i="1" s="1"/>
  <c r="P1318" i="1"/>
  <c r="AB1318" i="1" s="1"/>
  <c r="AB1321" i="1"/>
  <c r="AB1326" i="1"/>
  <c r="AB1333" i="1"/>
  <c r="AB1339" i="1"/>
  <c r="AB1344" i="1"/>
  <c r="AB1345" i="1"/>
  <c r="S1349" i="1"/>
  <c r="M1351" i="1"/>
  <c r="AB1351" i="1" s="1"/>
  <c r="V1356" i="1"/>
  <c r="AB1356" i="1" s="1"/>
  <c r="AB1363" i="1"/>
  <c r="AB1374" i="1"/>
  <c r="AB1380" i="1"/>
  <c r="AB1389" i="1"/>
  <c r="AB1394" i="1"/>
  <c r="AB1396" i="1"/>
  <c r="AB1403" i="1"/>
  <c r="AB1408" i="1"/>
  <c r="AB1416" i="1"/>
  <c r="AB1424" i="1"/>
  <c r="AB1433" i="1"/>
  <c r="AB1436" i="1"/>
  <c r="AB1441" i="1"/>
  <c r="AB1444" i="1"/>
  <c r="V1485" i="1"/>
  <c r="AB1485" i="1" s="1"/>
  <c r="V1099" i="1"/>
  <c r="AB1099" i="1" s="1"/>
  <c r="AB1105" i="1"/>
  <c r="M1107" i="1"/>
  <c r="AB1107" i="1" s="1"/>
  <c r="Z1116" i="1"/>
  <c r="AB1116" i="1" s="1"/>
  <c r="S1128" i="1"/>
  <c r="V1135" i="1"/>
  <c r="AB1135" i="1" s="1"/>
  <c r="M1138" i="1"/>
  <c r="AB1138" i="1" s="1"/>
  <c r="Z1147" i="1"/>
  <c r="AB1154" i="1"/>
  <c r="AB1158" i="1"/>
  <c r="S1165" i="1"/>
  <c r="AB1165" i="1" s="1"/>
  <c r="M1167" i="1"/>
  <c r="AB1167" i="1" s="1"/>
  <c r="AB1181" i="1"/>
  <c r="Z1192" i="1"/>
  <c r="AB1192" i="1" s="1"/>
  <c r="AB1195" i="1"/>
  <c r="V1196" i="1"/>
  <c r="AB1196" i="1" s="1"/>
  <c r="P1198" i="1"/>
  <c r="AB1198" i="1" s="1"/>
  <c r="AB1201" i="1"/>
  <c r="AB1208" i="1"/>
  <c r="AB1218" i="1"/>
  <c r="AB1222" i="1"/>
  <c r="S1229" i="1"/>
  <c r="AB1229" i="1" s="1"/>
  <c r="M1231" i="1"/>
  <c r="AB1231" i="1" s="1"/>
  <c r="AB1245" i="1"/>
  <c r="Z1256" i="1"/>
  <c r="AB1259" i="1"/>
  <c r="V1260" i="1"/>
  <c r="AB1260" i="1" s="1"/>
  <c r="P1262" i="1"/>
  <c r="AB1262" i="1" s="1"/>
  <c r="AB1265" i="1"/>
  <c r="AB1272" i="1"/>
  <c r="AB1282" i="1"/>
  <c r="AB1286" i="1"/>
  <c r="S1293" i="1"/>
  <c r="M1295" i="1"/>
  <c r="AB1295" i="1" s="1"/>
  <c r="Z1312" i="1"/>
  <c r="AB1312" i="1" s="1"/>
  <c r="AB1320" i="1"/>
  <c r="S1325" i="1"/>
  <c r="AB1325" i="1" s="1"/>
  <c r="M1327" i="1"/>
  <c r="AB1327" i="1" s="1"/>
  <c r="Z1336" i="1"/>
  <c r="AB1336" i="1" s="1"/>
  <c r="AB1346" i="1"/>
  <c r="AB1349" i="1"/>
  <c r="AB1355" i="1"/>
  <c r="AB1366" i="1"/>
  <c r="M1367" i="1"/>
  <c r="AB1367" i="1" s="1"/>
  <c r="AB1372" i="1"/>
  <c r="S1373" i="1"/>
  <c r="Z1376" i="1"/>
  <c r="AB1376" i="1" s="1"/>
  <c r="AB1381" i="1"/>
  <c r="AB1386" i="1"/>
  <c r="AB1393" i="1"/>
  <c r="AB1398" i="1"/>
  <c r="M1399" i="1"/>
  <c r="AB1399" i="1" s="1"/>
  <c r="V1404" i="1"/>
  <c r="AB1404" i="1" s="1"/>
  <c r="P1406" i="1"/>
  <c r="AB1432" i="1"/>
  <c r="P1438" i="1"/>
  <c r="AB1438" i="1" s="1"/>
  <c r="P1446" i="1"/>
  <c r="AB1446" i="1" s="1"/>
  <c r="AB1464" i="1"/>
  <c r="AB1484" i="1"/>
  <c r="AB1508" i="1"/>
  <c r="AB1589" i="1"/>
  <c r="Z1087" i="1"/>
  <c r="AB1087" i="1" s="1"/>
  <c r="AB1110" i="1"/>
  <c r="AB1125" i="1"/>
  <c r="P1145" i="1"/>
  <c r="AB1150" i="1"/>
  <c r="S1157" i="1"/>
  <c r="AB1157" i="1" s="1"/>
  <c r="M1159" i="1"/>
  <c r="AB1159" i="1" s="1"/>
  <c r="AB1173" i="1"/>
  <c r="Z1184" i="1"/>
  <c r="AB1184" i="1" s="1"/>
  <c r="V1188" i="1"/>
  <c r="AB1188" i="1" s="1"/>
  <c r="P1190" i="1"/>
  <c r="AB1190" i="1" s="1"/>
  <c r="AB1193" i="1"/>
  <c r="AB1200" i="1"/>
  <c r="AB1210" i="1"/>
  <c r="S1221" i="1"/>
  <c r="M1223" i="1"/>
  <c r="AB1223" i="1" s="1"/>
  <c r="AB1237" i="1"/>
  <c r="Z1248" i="1"/>
  <c r="AB1248" i="1" s="1"/>
  <c r="AB1251" i="1"/>
  <c r="V1252" i="1"/>
  <c r="AB1252" i="1" s="1"/>
  <c r="P1254" i="1"/>
  <c r="AB1257" i="1"/>
  <c r="AB1264" i="1"/>
  <c r="AB1274" i="1"/>
  <c r="AB1278" i="1"/>
  <c r="S1285" i="1"/>
  <c r="AB1285" i="1" s="1"/>
  <c r="M1287" i="1"/>
  <c r="AB1287" i="1" s="1"/>
  <c r="AB1301" i="1"/>
  <c r="V1308" i="1"/>
  <c r="AB1308" i="1" s="1"/>
  <c r="P1310" i="1"/>
  <c r="AB1310" i="1" s="1"/>
  <c r="AB1322" i="1"/>
  <c r="V1332" i="1"/>
  <c r="AB1332" i="1" s="1"/>
  <c r="P1334" i="1"/>
  <c r="AB1334" i="1" s="1"/>
  <c r="AB1337" i="1"/>
  <c r="M1359" i="1"/>
  <c r="AB1359" i="1" s="1"/>
  <c r="AB1364" i="1"/>
  <c r="S1365" i="1"/>
  <c r="AB1365" i="1" s="1"/>
  <c r="Z1368" i="1"/>
  <c r="AB1368" i="1" s="1"/>
  <c r="AB1373" i="1"/>
  <c r="AB1378" i="1"/>
  <c r="AB1392" i="1"/>
  <c r="S1397" i="1"/>
  <c r="AB1397" i="1" s="1"/>
  <c r="Z1400" i="1"/>
  <c r="AB1413" i="1"/>
  <c r="AB1414" i="1"/>
  <c r="AB1421" i="1"/>
  <c r="AB1422" i="1"/>
  <c r="AB1429" i="1"/>
  <c r="AB1430" i="1"/>
  <c r="AB1440" i="1"/>
  <c r="AB1448" i="1"/>
  <c r="P1452" i="1"/>
  <c r="AB1452" i="1" s="1"/>
  <c r="V1469" i="1"/>
  <c r="AB1475" i="1"/>
  <c r="AB1714" i="1"/>
  <c r="Z1455" i="1"/>
  <c r="M1462" i="1"/>
  <c r="AB1462" i="1" s="1"/>
  <c r="V1467" i="1"/>
  <c r="AB1467" i="1" s="1"/>
  <c r="AB1471" i="1"/>
  <c r="Z1471" i="1"/>
  <c r="S1476" i="1"/>
  <c r="AB1476" i="1" s="1"/>
  <c r="AB1486" i="1"/>
  <c r="Z1500" i="1"/>
  <c r="AB1500" i="1" s="1"/>
  <c r="AB1503" i="1"/>
  <c r="AB1505" i="1"/>
  <c r="V1512" i="1"/>
  <c r="AB1512" i="1" s="1"/>
  <c r="M1515" i="1"/>
  <c r="AB1515" i="1" s="1"/>
  <c r="AB1567" i="1"/>
  <c r="AB1579" i="1"/>
  <c r="AB1596" i="1"/>
  <c r="AB1608" i="1"/>
  <c r="AB1631" i="1"/>
  <c r="AB1643" i="1"/>
  <c r="AB1660" i="1"/>
  <c r="AB1672" i="1"/>
  <c r="AB1695" i="1"/>
  <c r="AB1726" i="1"/>
  <c r="AB1791" i="1"/>
  <c r="V1488" i="1"/>
  <c r="AB1488" i="1" s="1"/>
  <c r="M1491" i="1"/>
  <c r="AB1491" i="1" s="1"/>
  <c r="P1498" i="1"/>
  <c r="AB1502" i="1"/>
  <c r="S1505" i="1"/>
  <c r="AB1559" i="1"/>
  <c r="AB1571" i="1"/>
  <c r="AB1574" i="1"/>
  <c r="AB1585" i="1"/>
  <c r="AB1588" i="1"/>
  <c r="AB1594" i="1"/>
  <c r="AB1600" i="1"/>
  <c r="AB1623" i="1"/>
  <c r="AB1635" i="1"/>
  <c r="AB1638" i="1"/>
  <c r="AB1649" i="1"/>
  <c r="AB1652" i="1"/>
  <c r="AB1658" i="1"/>
  <c r="AB1664" i="1"/>
  <c r="M1677" i="1"/>
  <c r="AB1677" i="1" s="1"/>
  <c r="Z1678" i="1"/>
  <c r="AB1687" i="1"/>
  <c r="S1691" i="1"/>
  <c r="AB1691" i="1" s="1"/>
  <c r="AB1699" i="1"/>
  <c r="AB1702" i="1"/>
  <c r="AB1723" i="1"/>
  <c r="AB1734" i="1"/>
  <c r="AB1750" i="1"/>
  <c r="AB1766" i="1"/>
  <c r="AB1776" i="1"/>
  <c r="P1794" i="1"/>
  <c r="AB1795" i="1"/>
  <c r="AB1802" i="1"/>
  <c r="AB1880" i="1"/>
  <c r="AB1976" i="1"/>
  <c r="Z1492" i="1"/>
  <c r="AB1492" i="1" s="1"/>
  <c r="AB1495" i="1"/>
  <c r="AB1498" i="1"/>
  <c r="V1504" i="1"/>
  <c r="AB1504" i="1" s="1"/>
  <c r="M1507" i="1"/>
  <c r="P1514" i="1"/>
  <c r="AB1518" i="1"/>
  <c r="S1521" i="1"/>
  <c r="AB1521" i="1" s="1"/>
  <c r="AB1526" i="1"/>
  <c r="AB1531" i="1"/>
  <c r="AB1539" i="1"/>
  <c r="AB1547" i="1"/>
  <c r="AB1555" i="1"/>
  <c r="AB1558" i="1"/>
  <c r="AB1572" i="1"/>
  <c r="AB1578" i="1"/>
  <c r="AB1607" i="1"/>
  <c r="AB1622" i="1"/>
  <c r="AB1636" i="1"/>
  <c r="AB1642" i="1"/>
  <c r="AB1671" i="1"/>
  <c r="AB1683" i="1"/>
  <c r="AB1686" i="1"/>
  <c r="AB1700" i="1"/>
  <c r="AB1706" i="1"/>
  <c r="AB1724" i="1"/>
  <c r="AB1749" i="1"/>
  <c r="V1760" i="1"/>
  <c r="AB1810" i="1"/>
  <c r="AB1449" i="1"/>
  <c r="S1452" i="1"/>
  <c r="S1460" i="1"/>
  <c r="AB1460" i="1" s="1"/>
  <c r="P1469" i="1"/>
  <c r="AB1469" i="1" s="1"/>
  <c r="AB1473" i="1"/>
  <c r="M1478" i="1"/>
  <c r="AB1478" i="1" s="1"/>
  <c r="P1490" i="1"/>
  <c r="AB1494" i="1"/>
  <c r="S1497" i="1"/>
  <c r="AB1497" i="1" s="1"/>
  <c r="M1523" i="1"/>
  <c r="AB1523" i="1" s="1"/>
  <c r="Z1524" i="1"/>
  <c r="AB1524" i="1" s="1"/>
  <c r="AB1534" i="1"/>
  <c r="AB1542" i="1"/>
  <c r="AB1550" i="1"/>
  <c r="AB1561" i="1"/>
  <c r="AB1564" i="1"/>
  <c r="AB1570" i="1"/>
  <c r="AB1576" i="1"/>
  <c r="AB1599" i="1"/>
  <c r="AB1611" i="1"/>
  <c r="AB1614" i="1"/>
  <c r="AB1625" i="1"/>
  <c r="AB1628" i="1"/>
  <c r="AB1634" i="1"/>
  <c r="AB1640" i="1"/>
  <c r="AB1663" i="1"/>
  <c r="AB1675" i="1"/>
  <c r="AB1678" i="1"/>
  <c r="AB1689" i="1"/>
  <c r="AB1692" i="1"/>
  <c r="V1698" i="1"/>
  <c r="AB1698" i="1" s="1"/>
  <c r="P1700" i="1"/>
  <c r="AB1704" i="1"/>
  <c r="Z1708" i="1"/>
  <c r="AB1772" i="1"/>
  <c r="AB1786" i="1"/>
  <c r="AB1457" i="1"/>
  <c r="AB1511" i="1"/>
  <c r="AB1513" i="1"/>
  <c r="AB1514" i="1"/>
  <c r="V1520" i="1"/>
  <c r="AB1520" i="1" s="1"/>
  <c r="AB1529" i="1"/>
  <c r="AB1537" i="1"/>
  <c r="AB1545" i="1"/>
  <c r="AB1553" i="1"/>
  <c r="AB1556" i="1"/>
  <c r="AB1562" i="1"/>
  <c r="AB1568" i="1"/>
  <c r="AB1591" i="1"/>
  <c r="AB1603" i="1"/>
  <c r="AB1606" i="1"/>
  <c r="AB1617" i="1"/>
  <c r="AB1620" i="1"/>
  <c r="AB1626" i="1"/>
  <c r="AB1632" i="1"/>
  <c r="AB1655" i="1"/>
  <c r="AB1667" i="1"/>
  <c r="AB1670" i="1"/>
  <c r="AB1681" i="1"/>
  <c r="AB1684" i="1"/>
  <c r="V1690" i="1"/>
  <c r="AB1690" i="1" s="1"/>
  <c r="P1692" i="1"/>
  <c r="AB1696" i="1"/>
  <c r="M1710" i="1"/>
  <c r="AB1710" i="1" s="1"/>
  <c r="AB1731" i="1"/>
  <c r="AB1740" i="1"/>
  <c r="AB1760" i="1"/>
  <c r="AB1768" i="1"/>
  <c r="V1459" i="1"/>
  <c r="AB1459" i="1" s="1"/>
  <c r="Z1463" i="1"/>
  <c r="AB1463" i="1" s="1"/>
  <c r="S1468" i="1"/>
  <c r="AB1468" i="1" s="1"/>
  <c r="AB1481" i="1"/>
  <c r="AB1487" i="1"/>
  <c r="AB1490" i="1"/>
  <c r="V1496" i="1"/>
  <c r="AB1496" i="1" s="1"/>
  <c r="M1499" i="1"/>
  <c r="P1506" i="1"/>
  <c r="AB1506" i="1" s="1"/>
  <c r="AB1510" i="1"/>
  <c r="AB1530" i="1"/>
  <c r="AB1538" i="1"/>
  <c r="AB1546" i="1"/>
  <c r="AB1554" i="1"/>
  <c r="AB1560" i="1"/>
  <c r="AB1583" i="1"/>
  <c r="AB1595" i="1"/>
  <c r="AB1609" i="1"/>
  <c r="AB1612" i="1"/>
  <c r="AB1618" i="1"/>
  <c r="AB1624" i="1"/>
  <c r="AB1647" i="1"/>
  <c r="AB1659" i="1"/>
  <c r="AB1662" i="1"/>
  <c r="AB1673" i="1"/>
  <c r="AB1682" i="1"/>
  <c r="AB1688" i="1"/>
  <c r="AB1716" i="1"/>
  <c r="AB1720" i="1"/>
  <c r="AB1727" i="1"/>
  <c r="AB1739" i="1"/>
  <c r="AB1794" i="1"/>
  <c r="AB1798" i="1"/>
  <c r="AB1482" i="1"/>
  <c r="S1489" i="1"/>
  <c r="AB1489" i="1" s="1"/>
  <c r="AB1528" i="1"/>
  <c r="AB1536" i="1"/>
  <c r="AB1544" i="1"/>
  <c r="AB1552" i="1"/>
  <c r="AB1575" i="1"/>
  <c r="AB1587" i="1"/>
  <c r="AB1590" i="1"/>
  <c r="AB1601" i="1"/>
  <c r="AB1604" i="1"/>
  <c r="AB1610" i="1"/>
  <c r="AB1616" i="1"/>
  <c r="AB1639" i="1"/>
  <c r="AB1651" i="1"/>
  <c r="AB1654" i="1"/>
  <c r="AB1665" i="1"/>
  <c r="AB1668" i="1"/>
  <c r="V1674" i="1"/>
  <c r="AB1674" i="1" s="1"/>
  <c r="P1676" i="1"/>
  <c r="AB1676" i="1" s="1"/>
  <c r="AB1680" i="1"/>
  <c r="M1693" i="1"/>
  <c r="AB1693" i="1" s="1"/>
  <c r="Z1694" i="1"/>
  <c r="AB1694" i="1" s="1"/>
  <c r="AB1703" i="1"/>
  <c r="AB1708" i="1"/>
  <c r="Z1719" i="1"/>
  <c r="S1730" i="1"/>
  <c r="AB1747" i="1"/>
  <c r="AB1785" i="1"/>
  <c r="AB1792" i="1"/>
  <c r="AB1751" i="1"/>
  <c r="AB1821" i="1"/>
  <c r="AB1822" i="1"/>
  <c r="AB1823" i="1"/>
  <c r="AB1837" i="1"/>
  <c r="AB1838" i="1"/>
  <c r="AB1839" i="1"/>
  <c r="AB1843" i="1"/>
  <c r="AB1854" i="1"/>
  <c r="AB1875" i="1"/>
  <c r="AB1886" i="1"/>
  <c r="P1905" i="1"/>
  <c r="AB1907" i="1"/>
  <c r="S1912" i="1"/>
  <c r="AB1912" i="1" s="1"/>
  <c r="AB1918" i="1"/>
  <c r="Z1923" i="1"/>
  <c r="V1927" i="1"/>
  <c r="P1937" i="1"/>
  <c r="S1944" i="1"/>
  <c r="AB1944" i="1" s="1"/>
  <c r="AB1950" i="1"/>
  <c r="AB1956" i="1"/>
  <c r="AB1963" i="1"/>
  <c r="AB1973" i="1"/>
  <c r="AB2000" i="1"/>
  <c r="AB2018" i="1"/>
  <c r="AB2040" i="1"/>
  <c r="AB2049" i="1"/>
  <c r="AB2056" i="1"/>
  <c r="AB2070" i="1"/>
  <c r="AB2086" i="1"/>
  <c r="AB2128" i="1"/>
  <c r="AB2129" i="1"/>
  <c r="AB1709" i="1"/>
  <c r="S1712" i="1"/>
  <c r="AB1712" i="1" s="1"/>
  <c r="P1721" i="1"/>
  <c r="AB1721" i="1" s="1"/>
  <c r="M1730" i="1"/>
  <c r="AB1730" i="1" s="1"/>
  <c r="S1732" i="1"/>
  <c r="AB1732" i="1" s="1"/>
  <c r="AB1733" i="1"/>
  <c r="Z1735" i="1"/>
  <c r="V1743" i="1"/>
  <c r="S1752" i="1"/>
  <c r="AB1752" i="1" s="1"/>
  <c r="P1777" i="1"/>
  <c r="Z1779" i="1"/>
  <c r="P1781" i="1"/>
  <c r="M1786" i="1"/>
  <c r="V1787" i="1"/>
  <c r="AB1787" i="1" s="1"/>
  <c r="M1790" i="1"/>
  <c r="AB1790" i="1" s="1"/>
  <c r="S1796" i="1"/>
  <c r="AB1796" i="1" s="1"/>
  <c r="AB1797" i="1"/>
  <c r="Z1799" i="1"/>
  <c r="V1807" i="1"/>
  <c r="M1811" i="1"/>
  <c r="AB1811" i="1" s="1"/>
  <c r="P1818" i="1"/>
  <c r="AB1818" i="1" s="1"/>
  <c r="S1824" i="1"/>
  <c r="AB1824" i="1" s="1"/>
  <c r="S1825" i="1"/>
  <c r="AB1825" i="1" s="1"/>
  <c r="P1834" i="1"/>
  <c r="AB1834" i="1" s="1"/>
  <c r="S1840" i="1"/>
  <c r="AB1840" i="1" s="1"/>
  <c r="S1841" i="1"/>
  <c r="AB1847" i="1"/>
  <c r="M1850" i="1"/>
  <c r="AB1850" i="1" s="1"/>
  <c r="AB1853" i="1"/>
  <c r="AB1860" i="1"/>
  <c r="AB1879" i="1"/>
  <c r="M1882" i="1"/>
  <c r="AB1882" i="1" s="1"/>
  <c r="AB1885" i="1"/>
  <c r="AB1892" i="1"/>
  <c r="AB1911" i="1"/>
  <c r="AB1917" i="1"/>
  <c r="AB1924" i="1"/>
  <c r="AB1949" i="1"/>
  <c r="AB1967" i="1"/>
  <c r="AB1979" i="1"/>
  <c r="AB2005" i="1"/>
  <c r="AB2007" i="1"/>
  <c r="AB2013" i="1"/>
  <c r="AB2036" i="1"/>
  <c r="AB2048" i="1"/>
  <c r="AB2082" i="1"/>
  <c r="AB1717" i="1"/>
  <c r="AB1757" i="1"/>
  <c r="AB1793" i="1"/>
  <c r="AB1820" i="1"/>
  <c r="AB1836" i="1"/>
  <c r="AB1841" i="1"/>
  <c r="AB1846" i="1"/>
  <c r="AB1878" i="1"/>
  <c r="AB1910" i="1"/>
  <c r="AB1942" i="1"/>
  <c r="Z1947" i="1"/>
  <c r="AB1947" i="1" s="1"/>
  <c r="V1951" i="1"/>
  <c r="AB1951" i="1" s="1"/>
  <c r="AB1966" i="1"/>
  <c r="AB1972" i="1"/>
  <c r="AB1983" i="1"/>
  <c r="AB1985" i="1"/>
  <c r="AB1986" i="1"/>
  <c r="AB2016" i="1"/>
  <c r="AB2017" i="1"/>
  <c r="AB2022" i="1"/>
  <c r="AB2026" i="1"/>
  <c r="AB2046" i="1"/>
  <c r="AB2055" i="1"/>
  <c r="AB2062" i="1"/>
  <c r="AB2078" i="1"/>
  <c r="AB2099" i="1"/>
  <c r="AB2130" i="1"/>
  <c r="AB2137" i="1"/>
  <c r="AB2152" i="1"/>
  <c r="V1719" i="1"/>
  <c r="AB1719" i="1" s="1"/>
  <c r="AB1725" i="1"/>
  <c r="S1728" i="1"/>
  <c r="AB1728" i="1" s="1"/>
  <c r="S1736" i="1"/>
  <c r="AB1736" i="1" s="1"/>
  <c r="Z1741" i="1"/>
  <c r="AB1753" i="1"/>
  <c r="AB1759" i="1"/>
  <c r="P1761" i="1"/>
  <c r="Z1763" i="1"/>
  <c r="AB1763" i="1" s="1"/>
  <c r="P1765" i="1"/>
  <c r="M1770" i="1"/>
  <c r="AB1770" i="1" s="1"/>
  <c r="V1771" i="1"/>
  <c r="AB1771" i="1" s="1"/>
  <c r="M1774" i="1"/>
  <c r="AB1774" i="1" s="1"/>
  <c r="S1780" i="1"/>
  <c r="AB1780" i="1" s="1"/>
  <c r="AB1781" i="1"/>
  <c r="Z1783" i="1"/>
  <c r="V1791" i="1"/>
  <c r="S1800" i="1"/>
  <c r="AB1800" i="1" s="1"/>
  <c r="Z1811" i="1"/>
  <c r="Z1812" i="1"/>
  <c r="AB1812" i="1" s="1"/>
  <c r="P1817" i="1"/>
  <c r="V1824" i="1"/>
  <c r="M1826" i="1"/>
  <c r="P1833" i="1"/>
  <c r="V1840" i="1"/>
  <c r="M1842" i="1"/>
  <c r="AB1842" i="1" s="1"/>
  <c r="AB1845" i="1"/>
  <c r="AB1852" i="1"/>
  <c r="AB1873" i="1"/>
  <c r="M1874" i="1"/>
  <c r="AB1874" i="1" s="1"/>
  <c r="AB1877" i="1"/>
  <c r="AB1884" i="1"/>
  <c r="AB1905" i="1"/>
  <c r="M1906" i="1"/>
  <c r="AB1906" i="1" s="1"/>
  <c r="AB1909" i="1"/>
  <c r="AB1916" i="1"/>
  <c r="AB1937" i="1"/>
  <c r="M1938" i="1"/>
  <c r="AB1938" i="1" s="1"/>
  <c r="AB1941" i="1"/>
  <c r="AB1948" i="1"/>
  <c r="AB1955" i="1"/>
  <c r="AB1965" i="1"/>
  <c r="AB1982" i="1"/>
  <c r="AB1992" i="1"/>
  <c r="AB2006" i="1"/>
  <c r="AB2008" i="1"/>
  <c r="AB2032" i="1"/>
  <c r="AB2058" i="1"/>
  <c r="AB2090" i="1"/>
  <c r="AB2100" i="1"/>
  <c r="AB1741" i="1"/>
  <c r="AB1777" i="1"/>
  <c r="AB1783" i="1"/>
  <c r="AB1805" i="1"/>
  <c r="AB1813" i="1"/>
  <c r="AB1814" i="1"/>
  <c r="AB1815" i="1"/>
  <c r="AB1829" i="1"/>
  <c r="AB1830" i="1"/>
  <c r="AB1859" i="1"/>
  <c r="AB1870" i="1"/>
  <c r="AB1891" i="1"/>
  <c r="AB1902" i="1"/>
  <c r="P1921" i="1"/>
  <c r="AB1921" i="1" s="1"/>
  <c r="AB1923" i="1"/>
  <c r="S1928" i="1"/>
  <c r="AB1928" i="1" s="1"/>
  <c r="AB1934" i="1"/>
  <c r="Z1939" i="1"/>
  <c r="AB1939" i="1" s="1"/>
  <c r="V1943" i="1"/>
  <c r="AB1943" i="1" s="1"/>
  <c r="P1953" i="1"/>
  <c r="AB1953" i="1" s="1"/>
  <c r="AB1959" i="1"/>
  <c r="AB1961" i="1"/>
  <c r="AB1962" i="1"/>
  <c r="AB1981" i="1"/>
  <c r="AB1990" i="1"/>
  <c r="AB2003" i="1"/>
  <c r="AB2030" i="1"/>
  <c r="AB2035" i="1"/>
  <c r="AB2054" i="1"/>
  <c r="AB2065" i="1"/>
  <c r="AB2073" i="1"/>
  <c r="AB2081" i="1"/>
  <c r="AB2084" i="1"/>
  <c r="AB2121" i="1"/>
  <c r="AB2138" i="1"/>
  <c r="Z1715" i="1"/>
  <c r="AB1715" i="1" s="1"/>
  <c r="AB1737" i="1"/>
  <c r="AB1743" i="1"/>
  <c r="P1745" i="1"/>
  <c r="AB1745" i="1" s="1"/>
  <c r="Z1747" i="1"/>
  <c r="P1749" i="1"/>
  <c r="M1754" i="1"/>
  <c r="AB1754" i="1" s="1"/>
  <c r="V1755" i="1"/>
  <c r="AB1755" i="1" s="1"/>
  <c r="M1758" i="1"/>
  <c r="AB1758" i="1" s="1"/>
  <c r="S1764" i="1"/>
  <c r="AB1764" i="1" s="1"/>
  <c r="AB1765" i="1"/>
  <c r="Z1767" i="1"/>
  <c r="AB1767" i="1" s="1"/>
  <c r="V1775" i="1"/>
  <c r="AB1775" i="1" s="1"/>
  <c r="S1784" i="1"/>
  <c r="AB1784" i="1" s="1"/>
  <c r="AB1801" i="1"/>
  <c r="AB1807" i="1"/>
  <c r="P1809" i="1"/>
  <c r="AB1809" i="1" s="1"/>
  <c r="S1816" i="1"/>
  <c r="AB1816" i="1" s="1"/>
  <c r="S1817" i="1"/>
  <c r="P1826" i="1"/>
  <c r="S1832" i="1"/>
  <c r="AB1832" i="1" s="1"/>
  <c r="S1833" i="1"/>
  <c r="AB1844" i="1"/>
  <c r="AB1863" i="1"/>
  <c r="AB1865" i="1"/>
  <c r="M1866" i="1"/>
  <c r="AB1866" i="1" s="1"/>
  <c r="AB1869" i="1"/>
  <c r="AB1876" i="1"/>
  <c r="AB1895" i="1"/>
  <c r="AB1897" i="1"/>
  <c r="M1898" i="1"/>
  <c r="AB1898" i="1" s="1"/>
  <c r="AB1901" i="1"/>
  <c r="AB1908" i="1"/>
  <c r="AB1927" i="1"/>
  <c r="AB1929" i="1"/>
  <c r="M1930" i="1"/>
  <c r="AB1930" i="1" s="1"/>
  <c r="AB1933" i="1"/>
  <c r="AB1940" i="1"/>
  <c r="AB1958" i="1"/>
  <c r="AB1964" i="1"/>
  <c r="AB1971" i="1"/>
  <c r="AB1987" i="1"/>
  <c r="AB2025" i="1"/>
  <c r="AB2027" i="1"/>
  <c r="AB2076" i="1"/>
  <c r="AB2080" i="1"/>
  <c r="AB2110" i="1"/>
  <c r="Z1723" i="1"/>
  <c r="V1735" i="1"/>
  <c r="AB1735" i="1" s="1"/>
  <c r="S1744" i="1"/>
  <c r="AB1744" i="1" s="1"/>
  <c r="AB1761" i="1"/>
  <c r="P1769" i="1"/>
  <c r="AB1769" i="1" s="1"/>
  <c r="Z1771" i="1"/>
  <c r="P1773" i="1"/>
  <c r="AB1773" i="1" s="1"/>
  <c r="M1778" i="1"/>
  <c r="AB1778" i="1" s="1"/>
  <c r="V1779" i="1"/>
  <c r="AB1779" i="1" s="1"/>
  <c r="M1782" i="1"/>
  <c r="AB1782" i="1" s="1"/>
  <c r="S1788" i="1"/>
  <c r="AB1788" i="1" s="1"/>
  <c r="AB1789" i="1"/>
  <c r="Z1791" i="1"/>
  <c r="V1799" i="1"/>
  <c r="AB1799" i="1" s="1"/>
  <c r="S1808" i="1"/>
  <c r="AB1808" i="1" s="1"/>
  <c r="AB1817" i="1"/>
  <c r="M1819" i="1"/>
  <c r="AB1819" i="1" s="1"/>
  <c r="AB1828" i="1"/>
  <c r="AB1833" i="1"/>
  <c r="M1835" i="1"/>
  <c r="AB1835" i="1" s="1"/>
  <c r="P1849" i="1"/>
  <c r="AB1849" i="1" s="1"/>
  <c r="AB1851" i="1"/>
  <c r="S1856" i="1"/>
  <c r="AB1856" i="1" s="1"/>
  <c r="AB1862" i="1"/>
  <c r="Z1867" i="1"/>
  <c r="AB1867" i="1" s="1"/>
  <c r="V1871" i="1"/>
  <c r="AB1871" i="1" s="1"/>
  <c r="P1881" i="1"/>
  <c r="AB1881" i="1" s="1"/>
  <c r="AB1883" i="1"/>
  <c r="S1888" i="1"/>
  <c r="AB1888" i="1" s="1"/>
  <c r="AB1894" i="1"/>
  <c r="Z1899" i="1"/>
  <c r="AB1899" i="1" s="1"/>
  <c r="V1903" i="1"/>
  <c r="AB1903" i="1" s="1"/>
  <c r="P1913" i="1"/>
  <c r="AB1913" i="1" s="1"/>
  <c r="AB1915" i="1"/>
  <c r="S1920" i="1"/>
  <c r="AB1920" i="1" s="1"/>
  <c r="AB1926" i="1"/>
  <c r="Z1931" i="1"/>
  <c r="AB1931" i="1" s="1"/>
  <c r="V1935" i="1"/>
  <c r="AB1935" i="1" s="1"/>
  <c r="P1945" i="1"/>
  <c r="AB1945" i="1" s="1"/>
  <c r="S1952" i="1"/>
  <c r="AB1952" i="1" s="1"/>
  <c r="AB1957" i="1"/>
  <c r="AB1975" i="1"/>
  <c r="AB1977" i="1"/>
  <c r="AB1980" i="1"/>
  <c r="AB2092" i="1"/>
  <c r="AB1991" i="1"/>
  <c r="AB2071" i="1"/>
  <c r="AB2115" i="1"/>
  <c r="AB2118" i="1"/>
  <c r="AB2134" i="1"/>
  <c r="AB2148" i="1"/>
  <c r="AB2156" i="1"/>
  <c r="AB2179" i="1"/>
  <c r="AB2191" i="1"/>
  <c r="AB2208" i="1"/>
  <c r="AB2220" i="1"/>
  <c r="V1993" i="1"/>
  <c r="AB1993" i="1" s="1"/>
  <c r="AB1999" i="1"/>
  <c r="S2002" i="1"/>
  <c r="AB2002" i="1" s="1"/>
  <c r="P2011" i="1"/>
  <c r="AB2011" i="1" s="1"/>
  <c r="M2020" i="1"/>
  <c r="AB2020" i="1" s="1"/>
  <c r="AB2075" i="1"/>
  <c r="AB2077" i="1"/>
  <c r="P2083" i="1"/>
  <c r="V2089" i="1"/>
  <c r="AB2089" i="1" s="1"/>
  <c r="M2092" i="1"/>
  <c r="AB2095" i="1"/>
  <c r="S2098" i="1"/>
  <c r="AB2098" i="1" s="1"/>
  <c r="Z2101" i="1"/>
  <c r="AB2101" i="1" s="1"/>
  <c r="AB2119" i="1"/>
  <c r="AB2135" i="1"/>
  <c r="AB2171" i="1"/>
  <c r="AB2183" i="1"/>
  <c r="AB2190" i="1"/>
  <c r="AB2194" i="1"/>
  <c r="AB2197" i="1"/>
  <c r="AB2200" i="1"/>
  <c r="AB2212" i="1"/>
  <c r="M2225" i="1"/>
  <c r="AB2225" i="1" s="1"/>
  <c r="Z2226" i="1"/>
  <c r="AB2235" i="1"/>
  <c r="AB2248" i="1"/>
  <c r="AB2259" i="1"/>
  <c r="P2267" i="1"/>
  <c r="AB2273" i="1"/>
  <c r="V2276" i="1"/>
  <c r="AB2279" i="1"/>
  <c r="AB2281" i="1"/>
  <c r="S2285" i="1"/>
  <c r="AB2287" i="1"/>
  <c r="AB2303" i="1"/>
  <c r="AB2015" i="1"/>
  <c r="AB2059" i="1"/>
  <c r="AB2061" i="1"/>
  <c r="AB2079" i="1"/>
  <c r="AB2142" i="1"/>
  <c r="AB2143" i="1"/>
  <c r="AB2174" i="1"/>
  <c r="AB2178" i="1"/>
  <c r="AB2181" i="1"/>
  <c r="AB2184" i="1"/>
  <c r="Z2210" i="1"/>
  <c r="S2223" i="1"/>
  <c r="AB2231" i="1"/>
  <c r="AB2234" i="1"/>
  <c r="AB2241" i="1"/>
  <c r="P2245" i="1"/>
  <c r="AB2245" i="1" s="1"/>
  <c r="AB2249" i="1"/>
  <c r="S2258" i="1"/>
  <c r="AB2260" i="1"/>
  <c r="AB2268" i="1"/>
  <c r="M2276" i="1"/>
  <c r="AB2645" i="1"/>
  <c r="AB2023" i="1"/>
  <c r="AB2083" i="1"/>
  <c r="AB2085" i="1"/>
  <c r="AB2103" i="1"/>
  <c r="AB2125" i="1"/>
  <c r="AB2126" i="1"/>
  <c r="AB2141" i="1"/>
  <c r="AB2151" i="1"/>
  <c r="AB2159" i="1"/>
  <c r="AB2166" i="1"/>
  <c r="AB2170" i="1"/>
  <c r="AB2173" i="1"/>
  <c r="AB2176" i="1"/>
  <c r="AB2188" i="1"/>
  <c r="AB2211" i="1"/>
  <c r="AB2223" i="1"/>
  <c r="AB2226" i="1"/>
  <c r="AB2295" i="1"/>
  <c r="AB2342" i="1"/>
  <c r="M1988" i="1"/>
  <c r="AB1988" i="1" s="1"/>
  <c r="Z2005" i="1"/>
  <c r="V2025" i="1"/>
  <c r="AB2031" i="1"/>
  <c r="AB2043" i="1"/>
  <c r="AB2045" i="1"/>
  <c r="P2051" i="1"/>
  <c r="AB2051" i="1" s="1"/>
  <c r="V2057" i="1"/>
  <c r="M2060" i="1"/>
  <c r="AB2060" i="1" s="1"/>
  <c r="AB2063" i="1"/>
  <c r="S2066" i="1"/>
  <c r="AB2066" i="1" s="1"/>
  <c r="Z2069" i="1"/>
  <c r="AB2107" i="1"/>
  <c r="AB2109" i="1"/>
  <c r="AB2127" i="1"/>
  <c r="AB2150" i="1"/>
  <c r="AB2158" i="1"/>
  <c r="AB2162" i="1"/>
  <c r="AB2165" i="1"/>
  <c r="AB2168" i="1"/>
  <c r="AB2180" i="1"/>
  <c r="AB2203" i="1"/>
  <c r="AB2215" i="1"/>
  <c r="AB2218" i="1"/>
  <c r="AB2229" i="1"/>
  <c r="AB2232" i="1"/>
  <c r="AB2266" i="1"/>
  <c r="AB2283" i="1"/>
  <c r="AB2037" i="1"/>
  <c r="AB2067" i="1"/>
  <c r="AB2069" i="1"/>
  <c r="AB2087" i="1"/>
  <c r="AB2146" i="1"/>
  <c r="AB2149" i="1"/>
  <c r="AB2154" i="1"/>
  <c r="AB2157" i="1"/>
  <c r="AB2160" i="1"/>
  <c r="AB2172" i="1"/>
  <c r="AB2195" i="1"/>
  <c r="AB2207" i="1"/>
  <c r="AB2210" i="1"/>
  <c r="AB2221" i="1"/>
  <c r="AB2230" i="1"/>
  <c r="AB2236" i="1"/>
  <c r="AB2270" i="1"/>
  <c r="AB2356" i="1"/>
  <c r="P1995" i="1"/>
  <c r="AB1995" i="1" s="1"/>
  <c r="M2004" i="1"/>
  <c r="AB2004" i="1" s="1"/>
  <c r="Z2021" i="1"/>
  <c r="AB2021" i="1" s="1"/>
  <c r="V2041" i="1"/>
  <c r="AB2041" i="1" s="1"/>
  <c r="M2044" i="1"/>
  <c r="AB2044" i="1" s="1"/>
  <c r="AB2047" i="1"/>
  <c r="S2050" i="1"/>
  <c r="AB2050" i="1" s="1"/>
  <c r="Z2053" i="1"/>
  <c r="AB2053" i="1" s="1"/>
  <c r="AB2091" i="1"/>
  <c r="AB2093" i="1"/>
  <c r="P2099" i="1"/>
  <c r="V2105" i="1"/>
  <c r="AB2105" i="1" s="1"/>
  <c r="M2108" i="1"/>
  <c r="AB2108" i="1" s="1"/>
  <c r="AB2111" i="1"/>
  <c r="S2114" i="1"/>
  <c r="AB2114" i="1" s="1"/>
  <c r="Z2117" i="1"/>
  <c r="AB2117" i="1" s="1"/>
  <c r="AB2123" i="1"/>
  <c r="M2124" i="1"/>
  <c r="AB2124" i="1" s="1"/>
  <c r="P2131" i="1"/>
  <c r="AB2131" i="1" s="1"/>
  <c r="Z2133" i="1"/>
  <c r="AB2133" i="1" s="1"/>
  <c r="AB2139" i="1"/>
  <c r="M2140" i="1"/>
  <c r="AB2140" i="1" s="1"/>
  <c r="AB2164" i="1"/>
  <c r="AB2187" i="1"/>
  <c r="AB2199" i="1"/>
  <c r="AB2202" i="1"/>
  <c r="AB2206" i="1"/>
  <c r="AB2213" i="1"/>
  <c r="AB2216" i="1"/>
  <c r="V2222" i="1"/>
  <c r="AB2222" i="1" s="1"/>
  <c r="P2224" i="1"/>
  <c r="AB2224" i="1" s="1"/>
  <c r="AB2228" i="1"/>
  <c r="M2242" i="1"/>
  <c r="AB2242" i="1" s="1"/>
  <c r="V2246" i="1"/>
  <c r="AB2246" i="1" s="1"/>
  <c r="AB2251" i="1"/>
  <c r="S2255" i="1"/>
  <c r="AB2255" i="1" s="1"/>
  <c r="V2257" i="1"/>
  <c r="AB2257" i="1" s="1"/>
  <c r="Z2263" i="1"/>
  <c r="AB2263" i="1" s="1"/>
  <c r="AB2277" i="1"/>
  <c r="AB2256" i="1"/>
  <c r="AB2304" i="1"/>
  <c r="AB2305" i="1"/>
  <c r="AB2306" i="1"/>
  <c r="AB2329" i="1"/>
  <c r="AB2365" i="1"/>
  <c r="AB2370" i="1"/>
  <c r="AB2398" i="1"/>
  <c r="AB2403" i="1"/>
  <c r="AB2430" i="1"/>
  <c r="AB2435" i="1"/>
  <c r="AB2462" i="1"/>
  <c r="AB2467" i="1"/>
  <c r="AB2494" i="1"/>
  <c r="AB2499" i="1"/>
  <c r="AB2526" i="1"/>
  <c r="AB2531" i="1"/>
  <c r="M2543" i="1"/>
  <c r="AB2543" i="1" s="1"/>
  <c r="AB2550" i="1"/>
  <c r="AB2551" i="1"/>
  <c r="AB2563" i="1"/>
  <c r="AB2567" i="1"/>
  <c r="AB2571" i="1"/>
  <c r="AB2580" i="1"/>
  <c r="AB2589" i="1"/>
  <c r="AB2599" i="1"/>
  <c r="AB2611" i="1"/>
  <c r="AB2627" i="1"/>
  <c r="AB2643" i="1"/>
  <c r="Z2238" i="1"/>
  <c r="AB2238" i="1" s="1"/>
  <c r="V2258" i="1"/>
  <c r="AB2258" i="1" s="1"/>
  <c r="AB2264" i="1"/>
  <c r="S2267" i="1"/>
  <c r="AB2267" i="1" s="1"/>
  <c r="P2276" i="1"/>
  <c r="M2285" i="1"/>
  <c r="AB2285" i="1" s="1"/>
  <c r="Z2296" i="1"/>
  <c r="AB2296" i="1" s="1"/>
  <c r="P2301" i="1"/>
  <c r="AB2301" i="1" s="1"/>
  <c r="S2307" i="1"/>
  <c r="AB2307" i="1" s="1"/>
  <c r="AB2308" i="1"/>
  <c r="Z2310" i="1"/>
  <c r="AB2310" i="1" s="1"/>
  <c r="V2314" i="1"/>
  <c r="P2317" i="1"/>
  <c r="AB2317" i="1" s="1"/>
  <c r="Z2327" i="1"/>
  <c r="AB2327" i="1" s="1"/>
  <c r="V2332" i="1"/>
  <c r="M2333" i="1"/>
  <c r="P2334" i="1"/>
  <c r="AB2334" i="1" s="1"/>
  <c r="M2343" i="1"/>
  <c r="AB2343" i="1" s="1"/>
  <c r="AB2347" i="1"/>
  <c r="S2348" i="1"/>
  <c r="M2350" i="1"/>
  <c r="AB2350" i="1" s="1"/>
  <c r="AB2352" i="1"/>
  <c r="V2355" i="1"/>
  <c r="AB2362" i="1"/>
  <c r="V2364" i="1"/>
  <c r="AB2364" i="1" s="1"/>
  <c r="Z2376" i="1"/>
  <c r="AB2377" i="1"/>
  <c r="S2389" i="1"/>
  <c r="AB2402" i="1"/>
  <c r="V2404" i="1"/>
  <c r="AB2404" i="1" s="1"/>
  <c r="Z2408" i="1"/>
  <c r="AB2409" i="1"/>
  <c r="S2421" i="1"/>
  <c r="AB2421" i="1" s="1"/>
  <c r="AB2434" i="1"/>
  <c r="AB2436" i="1"/>
  <c r="V2436" i="1"/>
  <c r="Z2440" i="1"/>
  <c r="AB2441" i="1"/>
  <c r="S2453" i="1"/>
  <c r="AB2466" i="1"/>
  <c r="AB2468" i="1"/>
  <c r="V2468" i="1"/>
  <c r="Z2472" i="1"/>
  <c r="AB2473" i="1"/>
  <c r="S2485" i="1"/>
  <c r="AB2498" i="1"/>
  <c r="V2500" i="1"/>
  <c r="AB2500" i="1" s="1"/>
  <c r="Z2504" i="1"/>
  <c r="AB2505" i="1"/>
  <c r="S2517" i="1"/>
  <c r="AB2530" i="1"/>
  <c r="V2532" i="1"/>
  <c r="AB2532" i="1" s="1"/>
  <c r="Z2536" i="1"/>
  <c r="AB2537" i="1"/>
  <c r="AB2562" i="1"/>
  <c r="AB2583" i="1"/>
  <c r="AB2595" i="1"/>
  <c r="AB2822" i="1"/>
  <c r="AB2272" i="1"/>
  <c r="AB2288" i="1"/>
  <c r="AB2297" i="1"/>
  <c r="AB2328" i="1"/>
  <c r="AB2345" i="1"/>
  <c r="AB2369" i="1"/>
  <c r="AB2384" i="1"/>
  <c r="AB2390" i="1"/>
  <c r="AB2397" i="1"/>
  <c r="AB2416" i="1"/>
  <c r="AB2422" i="1"/>
  <c r="AB2429" i="1"/>
  <c r="AB2448" i="1"/>
  <c r="AB2454" i="1"/>
  <c r="AB2461" i="1"/>
  <c r="AB2480" i="1"/>
  <c r="AB2486" i="1"/>
  <c r="AB2493" i="1"/>
  <c r="AB2512" i="1"/>
  <c r="AB2523" i="1"/>
  <c r="AB2525" i="1"/>
  <c r="AB2544" i="1"/>
  <c r="AB2573" i="1"/>
  <c r="AB2579" i="1"/>
  <c r="Z2254" i="1"/>
  <c r="AB2254" i="1" s="1"/>
  <c r="V2274" i="1"/>
  <c r="AB2274" i="1" s="1"/>
  <c r="AB2280" i="1"/>
  <c r="S2283" i="1"/>
  <c r="P2300" i="1"/>
  <c r="S2301" i="1"/>
  <c r="V2307" i="1"/>
  <c r="P2316" i="1"/>
  <c r="S2317" i="1"/>
  <c r="Z2320" i="1"/>
  <c r="AB2320" i="1" s="1"/>
  <c r="AB2321" i="1"/>
  <c r="S2323" i="1"/>
  <c r="AB2323" i="1" s="1"/>
  <c r="AB2324" i="1"/>
  <c r="Z2326" i="1"/>
  <c r="AB2326" i="1" s="1"/>
  <c r="V2330" i="1"/>
  <c r="AB2330" i="1" s="1"/>
  <c r="P2333" i="1"/>
  <c r="Z2343" i="1"/>
  <c r="V2348" i="1"/>
  <c r="AB2348" i="1" s="1"/>
  <c r="M2349" i="1"/>
  <c r="P2350" i="1"/>
  <c r="M2359" i="1"/>
  <c r="Z2360" i="1"/>
  <c r="AB2361" i="1"/>
  <c r="V2363" i="1"/>
  <c r="AB2363" i="1" s="1"/>
  <c r="P2365" i="1"/>
  <c r="M2367" i="1"/>
  <c r="AB2367" i="1" s="1"/>
  <c r="Z2375" i="1"/>
  <c r="AB2375" i="1" s="1"/>
  <c r="S2381" i="1"/>
  <c r="AB2394" i="1"/>
  <c r="V2396" i="1"/>
  <c r="AB2396" i="1" s="1"/>
  <c r="Z2400" i="1"/>
  <c r="AB2401" i="1"/>
  <c r="S2413" i="1"/>
  <c r="AB2426" i="1"/>
  <c r="V2428" i="1"/>
  <c r="AB2428" i="1" s="1"/>
  <c r="Z2432" i="1"/>
  <c r="AB2433" i="1"/>
  <c r="S2445" i="1"/>
  <c r="AB2458" i="1"/>
  <c r="V2460" i="1"/>
  <c r="AB2460" i="1" s="1"/>
  <c r="Z2464" i="1"/>
  <c r="AB2465" i="1"/>
  <c r="S2477" i="1"/>
  <c r="AB2490" i="1"/>
  <c r="AB2492" i="1"/>
  <c r="V2492" i="1"/>
  <c r="Z2496" i="1"/>
  <c r="AB2497" i="1"/>
  <c r="S2509" i="1"/>
  <c r="AB2518" i="1"/>
  <c r="AB2522" i="1"/>
  <c r="V2524" i="1"/>
  <c r="AB2524" i="1" s="1"/>
  <c r="Z2528" i="1"/>
  <c r="AB2529" i="1"/>
  <c r="S2541" i="1"/>
  <c r="V2552" i="1"/>
  <c r="AB2552" i="1" s="1"/>
  <c r="AB2555" i="1"/>
  <c r="AB2556" i="1"/>
  <c r="P2565" i="1"/>
  <c r="AB2633" i="1"/>
  <c r="AB2298" i="1"/>
  <c r="AB2338" i="1"/>
  <c r="AB2344" i="1"/>
  <c r="AB2376" i="1"/>
  <c r="AB2387" i="1"/>
  <c r="AB2389" i="1"/>
  <c r="AB2408" i="1"/>
  <c r="AB2419" i="1"/>
  <c r="AB2440" i="1"/>
  <c r="AB2451" i="1"/>
  <c r="AB2453" i="1"/>
  <c r="AB2472" i="1"/>
  <c r="AB2483" i="1"/>
  <c r="AB2485" i="1"/>
  <c r="AB2504" i="1"/>
  <c r="AB2517" i="1"/>
  <c r="AB2536" i="1"/>
  <c r="AB2561" i="1"/>
  <c r="AB2566" i="1"/>
  <c r="AB2575" i="1"/>
  <c r="AB2847" i="1"/>
  <c r="P2244" i="1"/>
  <c r="AB2244" i="1" s="1"/>
  <c r="M2253" i="1"/>
  <c r="AB2253" i="1" s="1"/>
  <c r="Z2270" i="1"/>
  <c r="M2293" i="1"/>
  <c r="AB2293" i="1" s="1"/>
  <c r="M2294" i="1"/>
  <c r="AB2294" i="1" s="1"/>
  <c r="S2299" i="1"/>
  <c r="AB2299" i="1" s="1"/>
  <c r="S2300" i="1"/>
  <c r="M2311" i="1"/>
  <c r="AB2311" i="1" s="1"/>
  <c r="AB2314" i="1"/>
  <c r="S2316" i="1"/>
  <c r="M2318" i="1"/>
  <c r="AB2318" i="1" s="1"/>
  <c r="V2323" i="1"/>
  <c r="P2332" i="1"/>
  <c r="AB2332" i="1" s="1"/>
  <c r="S2333" i="1"/>
  <c r="Z2336" i="1"/>
  <c r="AB2336" i="1" s="1"/>
  <c r="AB2337" i="1"/>
  <c r="S2339" i="1"/>
  <c r="AB2339" i="1" s="1"/>
  <c r="Z2342" i="1"/>
  <c r="V2346" i="1"/>
  <c r="AB2346" i="1" s="1"/>
  <c r="P2349" i="1"/>
  <c r="Z2359" i="1"/>
  <c r="S2365" i="1"/>
  <c r="AB2368" i="1"/>
  <c r="M2374" i="1"/>
  <c r="AB2374" i="1" s="1"/>
  <c r="AB2386" i="1"/>
  <c r="V2388" i="1"/>
  <c r="AB2388" i="1" s="1"/>
  <c r="Z2392" i="1"/>
  <c r="AB2392" i="1" s="1"/>
  <c r="AB2393" i="1"/>
  <c r="S2405" i="1"/>
  <c r="AB2405" i="1" s="1"/>
  <c r="AB2418" i="1"/>
  <c r="V2420" i="1"/>
  <c r="AB2420" i="1" s="1"/>
  <c r="Z2424" i="1"/>
  <c r="AB2424" i="1" s="1"/>
  <c r="AB2425" i="1"/>
  <c r="S2437" i="1"/>
  <c r="AB2437" i="1" s="1"/>
  <c r="AB2450" i="1"/>
  <c r="V2452" i="1"/>
  <c r="AB2452" i="1" s="1"/>
  <c r="Z2456" i="1"/>
  <c r="AB2456" i="1" s="1"/>
  <c r="AB2457" i="1"/>
  <c r="S2469" i="1"/>
  <c r="AB2469" i="1" s="1"/>
  <c r="AB2482" i="1"/>
  <c r="V2484" i="1"/>
  <c r="AB2484" i="1" s="1"/>
  <c r="Z2488" i="1"/>
  <c r="AB2488" i="1" s="1"/>
  <c r="AB2489" i="1"/>
  <c r="S2501" i="1"/>
  <c r="AB2501" i="1" s="1"/>
  <c r="AB2514" i="1"/>
  <c r="V2516" i="1"/>
  <c r="AB2516" i="1" s="1"/>
  <c r="Z2520" i="1"/>
  <c r="AB2520" i="1" s="1"/>
  <c r="AB2521" i="1"/>
  <c r="S2533" i="1"/>
  <c r="AB2533" i="1" s="1"/>
  <c r="AB2541" i="1"/>
  <c r="AB2546" i="1"/>
  <c r="V2548" i="1"/>
  <c r="AB2548" i="1" s="1"/>
  <c r="AB2554" i="1"/>
  <c r="AB2569" i="1"/>
  <c r="AB2625" i="1"/>
  <c r="AB2785" i="1"/>
  <c r="AB2240" i="1"/>
  <c r="S2243" i="1"/>
  <c r="AB2243" i="1" s="1"/>
  <c r="P2252" i="1"/>
  <c r="AB2252" i="1" s="1"/>
  <c r="M2261" i="1"/>
  <c r="AB2261" i="1" s="1"/>
  <c r="Z2278" i="1"/>
  <c r="AB2278" i="1" s="1"/>
  <c r="AB2290" i="1"/>
  <c r="AB2300" i="1"/>
  <c r="M2302" i="1"/>
  <c r="AB2302" i="1" s="1"/>
  <c r="P2308" i="1"/>
  <c r="S2309" i="1"/>
  <c r="AB2309" i="1" s="1"/>
  <c r="Z2312" i="1"/>
  <c r="AB2312" i="1" s="1"/>
  <c r="S2315" i="1"/>
  <c r="AB2315" i="1" s="1"/>
  <c r="AB2316" i="1"/>
  <c r="Z2318" i="1"/>
  <c r="V2322" i="1"/>
  <c r="AB2322" i="1" s="1"/>
  <c r="P2325" i="1"/>
  <c r="AB2325" i="1" s="1"/>
  <c r="Z2335" i="1"/>
  <c r="AB2335" i="1" s="1"/>
  <c r="V2340" i="1"/>
  <c r="AB2340" i="1" s="1"/>
  <c r="M2341" i="1"/>
  <c r="AB2341" i="1" s="1"/>
  <c r="P2342" i="1"/>
  <c r="M2351" i="1"/>
  <c r="AB2351" i="1" s="1"/>
  <c r="AB2355" i="1"/>
  <c r="S2356" i="1"/>
  <c r="M2358" i="1"/>
  <c r="AB2358" i="1" s="1"/>
  <c r="AB2360" i="1"/>
  <c r="M2366" i="1"/>
  <c r="AB2366" i="1" s="1"/>
  <c r="S2372" i="1"/>
  <c r="AB2372" i="1" s="1"/>
  <c r="AB2379" i="1"/>
  <c r="AB2380" i="1"/>
  <c r="AB2381" i="1"/>
  <c r="P2382" i="1"/>
  <c r="AB2382" i="1" s="1"/>
  <c r="M2391" i="1"/>
  <c r="AB2391" i="1" s="1"/>
  <c r="AB2400" i="1"/>
  <c r="AB2406" i="1"/>
  <c r="AB2411" i="1"/>
  <c r="AB2412" i="1"/>
  <c r="AB2413" i="1"/>
  <c r="P2414" i="1"/>
  <c r="AB2414" i="1" s="1"/>
  <c r="M2423" i="1"/>
  <c r="AB2423" i="1" s="1"/>
  <c r="AB2432" i="1"/>
  <c r="AB2438" i="1"/>
  <c r="AB2443" i="1"/>
  <c r="AB2445" i="1"/>
  <c r="P2446" i="1"/>
  <c r="AB2446" i="1" s="1"/>
  <c r="M2455" i="1"/>
  <c r="AB2455" i="1" s="1"/>
  <c r="AB2464" i="1"/>
  <c r="AB2470" i="1"/>
  <c r="AB2475" i="1"/>
  <c r="AB2477" i="1"/>
  <c r="P2478" i="1"/>
  <c r="AB2478" i="1" s="1"/>
  <c r="M2487" i="1"/>
  <c r="AB2487" i="1" s="1"/>
  <c r="AB2496" i="1"/>
  <c r="AB2502" i="1"/>
  <c r="AB2507" i="1"/>
  <c r="AB2509" i="1"/>
  <c r="P2510" i="1"/>
  <c r="AB2510" i="1" s="1"/>
  <c r="M2519" i="1"/>
  <c r="AB2519" i="1" s="1"/>
  <c r="AB2528" i="1"/>
  <c r="AB2534" i="1"/>
  <c r="AB2539" i="1"/>
  <c r="P2542" i="1"/>
  <c r="AB2542" i="1" s="1"/>
  <c r="AB2565" i="1"/>
  <c r="AB2667" i="1"/>
  <c r="AB2864" i="1"/>
  <c r="Z2568" i="1"/>
  <c r="V2582" i="1"/>
  <c r="S2591" i="1"/>
  <c r="AB2591" i="1" s="1"/>
  <c r="V2598" i="1"/>
  <c r="S2607" i="1"/>
  <c r="V2614" i="1"/>
  <c r="S2623" i="1"/>
  <c r="V2630" i="1"/>
  <c r="S2639" i="1"/>
  <c r="V2646" i="1"/>
  <c r="S2655" i="1"/>
  <c r="V2660" i="1"/>
  <c r="S2671" i="1"/>
  <c r="AB2671" i="1" s="1"/>
  <c r="AB2690" i="1"/>
  <c r="AB2693" i="1"/>
  <c r="AB2716" i="1"/>
  <c r="AB2731" i="1"/>
  <c r="AB2751" i="1"/>
  <c r="AB2754" i="1"/>
  <c r="AB2757" i="1"/>
  <c r="AB2780" i="1"/>
  <c r="AB2795" i="1"/>
  <c r="AB2814" i="1"/>
  <c r="AB2818" i="1"/>
  <c r="AB2821" i="1"/>
  <c r="AB2844" i="1"/>
  <c r="AB2956" i="1"/>
  <c r="AB2568" i="1"/>
  <c r="AB2685" i="1"/>
  <c r="AB2708" i="1"/>
  <c r="AB2712" i="1"/>
  <c r="AB2723" i="1"/>
  <c r="AB2743" i="1"/>
  <c r="AB2749" i="1"/>
  <c r="AB2772" i="1"/>
  <c r="AB2776" i="1"/>
  <c r="AB2787" i="1"/>
  <c r="S2791" i="1"/>
  <c r="AB2807" i="1"/>
  <c r="AB2813" i="1"/>
  <c r="V2822" i="1"/>
  <c r="P2824" i="1"/>
  <c r="AB2824" i="1" s="1"/>
  <c r="AB2836" i="1"/>
  <c r="AB2840" i="1"/>
  <c r="Z2842" i="1"/>
  <c r="AB2848" i="1"/>
  <c r="AB2849" i="1"/>
  <c r="AB2851" i="1"/>
  <c r="AB2859" i="1"/>
  <c r="AB2863" i="1"/>
  <c r="AB3004" i="1"/>
  <c r="Z2552" i="1"/>
  <c r="AB2564" i="1"/>
  <c r="AB2570" i="1"/>
  <c r="P2574" i="1"/>
  <c r="AB2574" i="1" s="1"/>
  <c r="P2576" i="1"/>
  <c r="P2584" i="1"/>
  <c r="Z2584" i="1"/>
  <c r="AB2590" i="1"/>
  <c r="M2593" i="1"/>
  <c r="AB2593" i="1" s="1"/>
  <c r="P2600" i="1"/>
  <c r="AB2600" i="1" s="1"/>
  <c r="Z2600" i="1"/>
  <c r="AB2606" i="1"/>
  <c r="M2609" i="1"/>
  <c r="AB2609" i="1" s="1"/>
  <c r="P2616" i="1"/>
  <c r="Z2616" i="1"/>
  <c r="AB2622" i="1"/>
  <c r="M2625" i="1"/>
  <c r="P2632" i="1"/>
  <c r="AB2632" i="1" s="1"/>
  <c r="Z2632" i="1"/>
  <c r="AB2638" i="1"/>
  <c r="M2641" i="1"/>
  <c r="AB2641" i="1" s="1"/>
  <c r="P2648" i="1"/>
  <c r="Z2648" i="1"/>
  <c r="AB2654" i="1"/>
  <c r="M2657" i="1"/>
  <c r="AB2657" i="1" s="1"/>
  <c r="S2663" i="1"/>
  <c r="M2665" i="1"/>
  <c r="AB2665" i="1" s="1"/>
  <c r="AB2669" i="1"/>
  <c r="S2669" i="1"/>
  <c r="AB2670" i="1"/>
  <c r="AB2677" i="1"/>
  <c r="V2686" i="1"/>
  <c r="AB2686" i="1" s="1"/>
  <c r="P2688" i="1"/>
  <c r="AB2700" i="1"/>
  <c r="AB2704" i="1"/>
  <c r="Z2706" i="1"/>
  <c r="M2713" i="1"/>
  <c r="AB2713" i="1" s="1"/>
  <c r="AB2715" i="1"/>
  <c r="AB2719" i="1"/>
  <c r="S2719" i="1"/>
  <c r="AB2734" i="1"/>
  <c r="AB2735" i="1"/>
  <c r="AB2741" i="1"/>
  <c r="V2750" i="1"/>
  <c r="AB2750" i="1" s="1"/>
  <c r="P2752" i="1"/>
  <c r="AB2764" i="1"/>
  <c r="AB2768" i="1"/>
  <c r="Z2770" i="1"/>
  <c r="AB2770" i="1" s="1"/>
  <c r="AB2779" i="1"/>
  <c r="S2783" i="1"/>
  <c r="AB2798" i="1"/>
  <c r="AB2799" i="1"/>
  <c r="AB2805" i="1"/>
  <c r="AB2828" i="1"/>
  <c r="AB2832" i="1"/>
  <c r="AB2843" i="1"/>
  <c r="AB3068" i="1"/>
  <c r="AB3216" i="1"/>
  <c r="P2558" i="1"/>
  <c r="AB2558" i="1" s="1"/>
  <c r="Z2576" i="1"/>
  <c r="P2582" i="1"/>
  <c r="AB2586" i="1"/>
  <c r="M2591" i="1"/>
  <c r="P2598" i="1"/>
  <c r="AB2602" i="1"/>
  <c r="M2607" i="1"/>
  <c r="AB2607" i="1" s="1"/>
  <c r="P2614" i="1"/>
  <c r="AB2618" i="1"/>
  <c r="M2623" i="1"/>
  <c r="AB2623" i="1" s="1"/>
  <c r="P2630" i="1"/>
  <c r="AB2634" i="1"/>
  <c r="M2639" i="1"/>
  <c r="AB2639" i="1" s="1"/>
  <c r="P2646" i="1"/>
  <c r="AB2650" i="1"/>
  <c r="M2655" i="1"/>
  <c r="AB2655" i="1" s="1"/>
  <c r="Z2666" i="1"/>
  <c r="AB2666" i="1" s="1"/>
  <c r="AB2675" i="1"/>
  <c r="V2678" i="1"/>
  <c r="AB2678" i="1" s="1"/>
  <c r="P2680" i="1"/>
  <c r="AB2692" i="1"/>
  <c r="AB2696" i="1"/>
  <c r="Z2698" i="1"/>
  <c r="AB2698" i="1" s="1"/>
  <c r="M2705" i="1"/>
  <c r="AB2705" i="1" s="1"/>
  <c r="AB2707" i="1"/>
  <c r="AB2711" i="1"/>
  <c r="S2711" i="1"/>
  <c r="AB2727" i="1"/>
  <c r="AB2730" i="1"/>
  <c r="AB2733" i="1"/>
  <c r="V2742" i="1"/>
  <c r="AB2742" i="1" s="1"/>
  <c r="P2744" i="1"/>
  <c r="AB2744" i="1" s="1"/>
  <c r="AB2756" i="1"/>
  <c r="AB2760" i="1"/>
  <c r="Z2762" i="1"/>
  <c r="AB2762" i="1" s="1"/>
  <c r="M2769" i="1"/>
  <c r="AB2769" i="1" s="1"/>
  <c r="AB2771" i="1"/>
  <c r="S2775" i="1"/>
  <c r="AB2791" i="1"/>
  <c r="AB2794" i="1"/>
  <c r="AB2797" i="1"/>
  <c r="V2806" i="1"/>
  <c r="AB2806" i="1" s="1"/>
  <c r="P2808" i="1"/>
  <c r="AB2820" i="1"/>
  <c r="Z2826" i="1"/>
  <c r="AB2826" i="1" s="1"/>
  <c r="M2833" i="1"/>
  <c r="AB2833" i="1" s="1"/>
  <c r="AB2835" i="1"/>
  <c r="S2839" i="1"/>
  <c r="V2876" i="1"/>
  <c r="AB2876" i="1" s="1"/>
  <c r="AB2576" i="1"/>
  <c r="AB2584" i="1"/>
  <c r="AB2616" i="1"/>
  <c r="AB2648" i="1"/>
  <c r="AB2661" i="1"/>
  <c r="AB2668" i="1"/>
  <c r="AB2688" i="1"/>
  <c r="AB2699" i="1"/>
  <c r="AB2703" i="1"/>
  <c r="AB2722" i="1"/>
  <c r="AB2725" i="1"/>
  <c r="AB2752" i="1"/>
  <c r="AB2763" i="1"/>
  <c r="AB2782" i="1"/>
  <c r="AB2783" i="1"/>
  <c r="AB2786" i="1"/>
  <c r="AB2789" i="1"/>
  <c r="AB2816" i="1"/>
  <c r="AB2827" i="1"/>
  <c r="AB2962" i="1"/>
  <c r="P2550" i="1"/>
  <c r="S2557" i="1"/>
  <c r="AB2557" i="1" s="1"/>
  <c r="Z2560" i="1"/>
  <c r="AB2572" i="1"/>
  <c r="AB2578" i="1"/>
  <c r="S2581" i="1"/>
  <c r="AB2581" i="1" s="1"/>
  <c r="V2588" i="1"/>
  <c r="AB2588" i="1" s="1"/>
  <c r="Z2594" i="1"/>
  <c r="AB2594" i="1" s="1"/>
  <c r="S2597" i="1"/>
  <c r="AB2597" i="1" s="1"/>
  <c r="V2604" i="1"/>
  <c r="AB2604" i="1" s="1"/>
  <c r="Z2610" i="1"/>
  <c r="AB2610" i="1" s="1"/>
  <c r="S2613" i="1"/>
  <c r="AB2613" i="1" s="1"/>
  <c r="V2620" i="1"/>
  <c r="AB2620" i="1" s="1"/>
  <c r="Z2626" i="1"/>
  <c r="AB2626" i="1" s="1"/>
  <c r="S2629" i="1"/>
  <c r="AB2629" i="1" s="1"/>
  <c r="V2636" i="1"/>
  <c r="AB2636" i="1" s="1"/>
  <c r="Z2642" i="1"/>
  <c r="AB2642" i="1" s="1"/>
  <c r="S2645" i="1"/>
  <c r="V2652" i="1"/>
  <c r="AB2652" i="1" s="1"/>
  <c r="Z2658" i="1"/>
  <c r="AB2658" i="1" s="1"/>
  <c r="M2663" i="1"/>
  <c r="AB2663" i="1" s="1"/>
  <c r="AB2676" i="1"/>
  <c r="AB2680" i="1"/>
  <c r="Z2682" i="1"/>
  <c r="AB2682" i="1" s="1"/>
  <c r="M2689" i="1"/>
  <c r="AB2689" i="1" s="1"/>
  <c r="S2695" i="1"/>
  <c r="AB2695" i="1" s="1"/>
  <c r="AB2710" i="1"/>
  <c r="AB2714" i="1"/>
  <c r="AB2717" i="1"/>
  <c r="V2726" i="1"/>
  <c r="AB2726" i="1" s="1"/>
  <c r="P2728" i="1"/>
  <c r="AB2728" i="1" s="1"/>
  <c r="AB2740" i="1"/>
  <c r="Z2746" i="1"/>
  <c r="AB2746" i="1" s="1"/>
  <c r="M2753" i="1"/>
  <c r="AB2753" i="1" s="1"/>
  <c r="AB2755" i="1"/>
  <c r="S2759" i="1"/>
  <c r="AB2759" i="1" s="1"/>
  <c r="AB2774" i="1"/>
  <c r="AB2775" i="1"/>
  <c r="AB2778" i="1"/>
  <c r="AB2781" i="1"/>
  <c r="V2790" i="1"/>
  <c r="AB2790" i="1" s="1"/>
  <c r="P2792" i="1"/>
  <c r="AB2792" i="1" s="1"/>
  <c r="AB2804" i="1"/>
  <c r="AB2808" i="1"/>
  <c r="Z2810" i="1"/>
  <c r="AB2810" i="1" s="1"/>
  <c r="M2817" i="1"/>
  <c r="AB2817" i="1" s="1"/>
  <c r="AB2819" i="1"/>
  <c r="S2823" i="1"/>
  <c r="AB2823" i="1" s="1"/>
  <c r="AB2838" i="1"/>
  <c r="AB2839" i="1"/>
  <c r="AB2842" i="1"/>
  <c r="AB2845" i="1"/>
  <c r="Z2856" i="1"/>
  <c r="AB2856" i="1" s="1"/>
  <c r="S2549" i="1"/>
  <c r="AB2549" i="1" s="1"/>
  <c r="S2559" i="1"/>
  <c r="AB2559" i="1" s="1"/>
  <c r="AB2560" i="1"/>
  <c r="Z2562" i="1"/>
  <c r="AB2582" i="1"/>
  <c r="M2585" i="1"/>
  <c r="AB2585" i="1" s="1"/>
  <c r="P2592" i="1"/>
  <c r="AB2592" i="1" s="1"/>
  <c r="Z2592" i="1"/>
  <c r="AB2598" i="1"/>
  <c r="M2601" i="1"/>
  <c r="AB2601" i="1" s="1"/>
  <c r="P2608" i="1"/>
  <c r="AB2608" i="1" s="1"/>
  <c r="Z2608" i="1"/>
  <c r="AB2614" i="1"/>
  <c r="M2617" i="1"/>
  <c r="AB2617" i="1" s="1"/>
  <c r="P2624" i="1"/>
  <c r="AB2624" i="1" s="1"/>
  <c r="Z2624" i="1"/>
  <c r="AB2630" i="1"/>
  <c r="M2633" i="1"/>
  <c r="P2640" i="1"/>
  <c r="AB2640" i="1" s="1"/>
  <c r="Z2640" i="1"/>
  <c r="AB2646" i="1"/>
  <c r="M2649" i="1"/>
  <c r="AB2649" i="1" s="1"/>
  <c r="P2656" i="1"/>
  <c r="AB2656" i="1" s="1"/>
  <c r="Z2656" i="1"/>
  <c r="AB2660" i="1"/>
  <c r="V2662" i="1"/>
  <c r="AB2662" i="1" s="1"/>
  <c r="Z2664" i="1"/>
  <c r="AB2664" i="1" s="1"/>
  <c r="V2668" i="1"/>
  <c r="AB2672" i="1"/>
  <c r="Z2674" i="1"/>
  <c r="AB2674" i="1" s="1"/>
  <c r="M2681" i="1"/>
  <c r="AB2681" i="1" s="1"/>
  <c r="AB2687" i="1"/>
  <c r="S2687" i="1"/>
  <c r="AB2702" i="1"/>
  <c r="AB2706" i="1"/>
  <c r="AB2709" i="1"/>
  <c r="V2718" i="1"/>
  <c r="AB2718" i="1" s="1"/>
  <c r="P2720" i="1"/>
  <c r="AB2720" i="1" s="1"/>
  <c r="AB2732" i="1"/>
  <c r="AB2736" i="1"/>
  <c r="Z2738" i="1"/>
  <c r="AB2738" i="1" s="1"/>
  <c r="M2745" i="1"/>
  <c r="AB2745" i="1" s="1"/>
  <c r="S2751" i="1"/>
  <c r="AB2767" i="1"/>
  <c r="AB2773" i="1"/>
  <c r="V2782" i="1"/>
  <c r="P2784" i="1"/>
  <c r="AB2784" i="1" s="1"/>
  <c r="AB2796" i="1"/>
  <c r="AB2800" i="1"/>
  <c r="Z2802" i="1"/>
  <c r="AB2802" i="1" s="1"/>
  <c r="M2809" i="1"/>
  <c r="AB2809" i="1" s="1"/>
  <c r="S2815" i="1"/>
  <c r="AB2815" i="1" s="1"/>
  <c r="AB2830" i="1"/>
  <c r="AB2831" i="1"/>
  <c r="AB2834" i="1"/>
  <c r="AB2837" i="1"/>
  <c r="V2846" i="1"/>
  <c r="V2892" i="1"/>
  <c r="AB2892" i="1" s="1"/>
  <c r="AB2924" i="1"/>
  <c r="AB2931" i="1"/>
  <c r="V2847" i="1"/>
  <c r="Z2852" i="1"/>
  <c r="AB2852" i="1" s="1"/>
  <c r="S2864" i="1"/>
  <c r="S2865" i="1"/>
  <c r="AB2869" i="1"/>
  <c r="S2872" i="1"/>
  <c r="AB2872" i="1" s="1"/>
  <c r="P2882" i="1"/>
  <c r="AB2885" i="1"/>
  <c r="S2888" i="1"/>
  <c r="AB2888" i="1" s="1"/>
  <c r="P2898" i="1"/>
  <c r="AB2901" i="1"/>
  <c r="S2904" i="1"/>
  <c r="AB2904" i="1" s="1"/>
  <c r="P2914" i="1"/>
  <c r="AB2917" i="1"/>
  <c r="S2920" i="1"/>
  <c r="AB2920" i="1" s="1"/>
  <c r="M2923" i="1"/>
  <c r="AB2923" i="1" s="1"/>
  <c r="AB2926" i="1"/>
  <c r="AB2933" i="1"/>
  <c r="AB2953" i="1"/>
  <c r="AB2965" i="1"/>
  <c r="AB2973" i="1"/>
  <c r="M2979" i="1"/>
  <c r="AB2979" i="1" s="1"/>
  <c r="AB2992" i="1"/>
  <c r="AB2993" i="1"/>
  <c r="AB2994" i="1"/>
  <c r="AB2999" i="1"/>
  <c r="AB3014" i="1"/>
  <c r="AB3037" i="1"/>
  <c r="AB3043" i="1"/>
  <c r="AB3056" i="1"/>
  <c r="AB3058" i="1"/>
  <c r="AB3063" i="1"/>
  <c r="AB3065" i="1"/>
  <c r="AB3078" i="1"/>
  <c r="AB3101" i="1"/>
  <c r="AB3107" i="1"/>
  <c r="AB3114" i="1"/>
  <c r="AB3120" i="1"/>
  <c r="AB3127" i="1"/>
  <c r="AB3129" i="1"/>
  <c r="AB3142" i="1"/>
  <c r="AB3158" i="1"/>
  <c r="AB2865" i="1"/>
  <c r="AB2922" i="1"/>
  <c r="S2957" i="1"/>
  <c r="M2959" i="1"/>
  <c r="AB2959" i="1" s="1"/>
  <c r="V2960" i="1"/>
  <c r="S2969" i="1"/>
  <c r="S2977" i="1"/>
  <c r="AB2984" i="1"/>
  <c r="AB2985" i="1"/>
  <c r="AB2986" i="1"/>
  <c r="AB2991" i="1"/>
  <c r="AB3006" i="1"/>
  <c r="AB3029" i="1"/>
  <c r="AB3035" i="1"/>
  <c r="AB3048" i="1"/>
  <c r="AB3050" i="1"/>
  <c r="AB3055" i="1"/>
  <c r="AB3057" i="1"/>
  <c r="AB3070" i="1"/>
  <c r="AB3093" i="1"/>
  <c r="AB3099" i="1"/>
  <c r="AB3112" i="1"/>
  <c r="AB3119" i="1"/>
  <c r="AB3121" i="1"/>
  <c r="AB3138" i="1"/>
  <c r="AB3139" i="1"/>
  <c r="AB3154" i="1"/>
  <c r="AB3155" i="1"/>
  <c r="AB3170" i="1"/>
  <c r="AB3171" i="1"/>
  <c r="AB3200" i="1"/>
  <c r="AB3203" i="1"/>
  <c r="AB2846" i="1"/>
  <c r="AB2853" i="1"/>
  <c r="V2855" i="1"/>
  <c r="AB2855" i="1" s="1"/>
  <c r="Z2860" i="1"/>
  <c r="AB2860" i="1" s="1"/>
  <c r="V2863" i="1"/>
  <c r="V2864" i="1"/>
  <c r="V2871" i="1"/>
  <c r="AB2871" i="1" s="1"/>
  <c r="V2872" i="1"/>
  <c r="M2874" i="1"/>
  <c r="AB2874" i="1" s="1"/>
  <c r="Z2876" i="1"/>
  <c r="V2887" i="1"/>
  <c r="AB2887" i="1" s="1"/>
  <c r="V2888" i="1"/>
  <c r="M2890" i="1"/>
  <c r="Z2892" i="1"/>
  <c r="V2903" i="1"/>
  <c r="AB2903" i="1" s="1"/>
  <c r="V2904" i="1"/>
  <c r="M2906" i="1"/>
  <c r="AB2906" i="1" s="1"/>
  <c r="Z2908" i="1"/>
  <c r="AB2908" i="1" s="1"/>
  <c r="V2919" i="1"/>
  <c r="AB2919" i="1" s="1"/>
  <c r="V2920" i="1"/>
  <c r="AB2925" i="1"/>
  <c r="P2930" i="1"/>
  <c r="AB2930" i="1" s="1"/>
  <c r="Z2936" i="1"/>
  <c r="AB2936" i="1" s="1"/>
  <c r="AB2945" i="1"/>
  <c r="M2947" i="1"/>
  <c r="AB2947" i="1" s="1"/>
  <c r="Z2948" i="1"/>
  <c r="AB2948" i="1" s="1"/>
  <c r="AB2950" i="1"/>
  <c r="AB2957" i="1"/>
  <c r="P2962" i="1"/>
  <c r="AB2968" i="1"/>
  <c r="AB2969" i="1"/>
  <c r="AB2977" i="1"/>
  <c r="AB2983" i="1"/>
  <c r="AB2998" i="1"/>
  <c r="AB3021" i="1"/>
  <c r="AB3027" i="1"/>
  <c r="AB3040" i="1"/>
  <c r="AB3042" i="1"/>
  <c r="AB3049" i="1"/>
  <c r="AB3062" i="1"/>
  <c r="AB3085" i="1"/>
  <c r="AB3091" i="1"/>
  <c r="AB3106" i="1"/>
  <c r="AB3113" i="1"/>
  <c r="AB3126" i="1"/>
  <c r="AB3168" i="1"/>
  <c r="AB3173" i="1"/>
  <c r="AB2878" i="1"/>
  <c r="AB2880" i="1"/>
  <c r="AB2894" i="1"/>
  <c r="AB2910" i="1"/>
  <c r="AB2967" i="1"/>
  <c r="AB2975" i="1"/>
  <c r="AB2990" i="1"/>
  <c r="AB3013" i="1"/>
  <c r="AB3019" i="1"/>
  <c r="AB3032" i="1"/>
  <c r="AB3034" i="1"/>
  <c r="AB3039" i="1"/>
  <c r="AB3041" i="1"/>
  <c r="AB3054" i="1"/>
  <c r="AB3077" i="1"/>
  <c r="AB3083" i="1"/>
  <c r="AB3096" i="1"/>
  <c r="AB3098" i="1"/>
  <c r="AB3103" i="1"/>
  <c r="AB3105" i="1"/>
  <c r="AB3118" i="1"/>
  <c r="AB3135" i="1"/>
  <c r="AB3137" i="1"/>
  <c r="AB3151" i="1"/>
  <c r="AB3153" i="1"/>
  <c r="AB3167" i="1"/>
  <c r="AB3169" i="1"/>
  <c r="AB3198" i="1"/>
  <c r="AB3211" i="1"/>
  <c r="AB3224" i="1"/>
  <c r="AB2854" i="1"/>
  <c r="AB2861" i="1"/>
  <c r="P2874" i="1"/>
  <c r="AB2877" i="1"/>
  <c r="S2880" i="1"/>
  <c r="AB2881" i="1"/>
  <c r="P2890" i="1"/>
  <c r="AB2890" i="1" s="1"/>
  <c r="AB2893" i="1"/>
  <c r="S2896" i="1"/>
  <c r="AB2896" i="1" s="1"/>
  <c r="AB2897" i="1"/>
  <c r="P2906" i="1"/>
  <c r="AB2909" i="1"/>
  <c r="S2912" i="1"/>
  <c r="AB2912" i="1" s="1"/>
  <c r="AB2913" i="1"/>
  <c r="P2922" i="1"/>
  <c r="Z2928" i="1"/>
  <c r="AB2928" i="1" s="1"/>
  <c r="AB2937" i="1"/>
  <c r="M2939" i="1"/>
  <c r="AB2939" i="1" s="1"/>
  <c r="Z2940" i="1"/>
  <c r="AB2940" i="1" s="1"/>
  <c r="AB2942" i="1"/>
  <c r="AB2949" i="1"/>
  <c r="P2954" i="1"/>
  <c r="AB2954" i="1" s="1"/>
  <c r="Z2960" i="1"/>
  <c r="AB2960" i="1" s="1"/>
  <c r="AB2982" i="1"/>
  <c r="AB3005" i="1"/>
  <c r="AB3011" i="1"/>
  <c r="AB3024" i="1"/>
  <c r="AB3026" i="1"/>
  <c r="AB3031" i="1"/>
  <c r="AB3033" i="1"/>
  <c r="AB3046" i="1"/>
  <c r="AB3069" i="1"/>
  <c r="AB3075" i="1"/>
  <c r="AB3088" i="1"/>
  <c r="AB3090" i="1"/>
  <c r="AB3095" i="1"/>
  <c r="AB3097" i="1"/>
  <c r="AB3110" i="1"/>
  <c r="AB3134" i="1"/>
  <c r="AB3150" i="1"/>
  <c r="AB3166" i="1"/>
  <c r="AB3191" i="1"/>
  <c r="P2866" i="1"/>
  <c r="AB2866" i="1" s="1"/>
  <c r="P2873" i="1"/>
  <c r="AB2873" i="1" s="1"/>
  <c r="M2883" i="1"/>
  <c r="AB2883" i="1" s="1"/>
  <c r="P2889" i="1"/>
  <c r="AB2889" i="1" s="1"/>
  <c r="M2899" i="1"/>
  <c r="AB2899" i="1" s="1"/>
  <c r="P2905" i="1"/>
  <c r="AB2905" i="1" s="1"/>
  <c r="M2915" i="1"/>
  <c r="AB2915" i="1" s="1"/>
  <c r="P2921" i="1"/>
  <c r="AB2921" i="1" s="1"/>
  <c r="V2924" i="1"/>
  <c r="P2926" i="1"/>
  <c r="S2929" i="1"/>
  <c r="AB2938" i="1"/>
  <c r="S2941" i="1"/>
  <c r="AB2941" i="1" s="1"/>
  <c r="M2943" i="1"/>
  <c r="AB2943" i="1" s="1"/>
  <c r="V2944" i="1"/>
  <c r="AB2944" i="1" s="1"/>
  <c r="V2956" i="1"/>
  <c r="P2958" i="1"/>
  <c r="AB2958" i="1" s="1"/>
  <c r="S2961" i="1"/>
  <c r="AB2966" i="1"/>
  <c r="V2968" i="1"/>
  <c r="P2970" i="1"/>
  <c r="AB2970" i="1" s="1"/>
  <c r="AB2974" i="1"/>
  <c r="V2976" i="1"/>
  <c r="AB2976" i="1" s="1"/>
  <c r="P2978" i="1"/>
  <c r="AB2978" i="1" s="1"/>
  <c r="AB2997" i="1"/>
  <c r="AB3003" i="1"/>
  <c r="AB3016" i="1"/>
  <c r="AB3017" i="1"/>
  <c r="AB3018" i="1"/>
  <c r="AB3023" i="1"/>
  <c r="AB3025" i="1"/>
  <c r="AB3038" i="1"/>
  <c r="AB3061" i="1"/>
  <c r="AB3067" i="1"/>
  <c r="AB3080" i="1"/>
  <c r="AB3082" i="1"/>
  <c r="AB3087" i="1"/>
  <c r="AB3089" i="1"/>
  <c r="AB3102" i="1"/>
  <c r="AB3125" i="1"/>
  <c r="AB3146" i="1"/>
  <c r="AB3147" i="1"/>
  <c r="AB3162" i="1"/>
  <c r="AB3163" i="1"/>
  <c r="AB3183" i="1"/>
  <c r="AB2862" i="1"/>
  <c r="P2865" i="1"/>
  <c r="Z2867" i="1"/>
  <c r="AB2867" i="1" s="1"/>
  <c r="Z2868" i="1"/>
  <c r="AB2868" i="1" s="1"/>
  <c r="V2879" i="1"/>
  <c r="AB2879" i="1" s="1"/>
  <c r="V2880" i="1"/>
  <c r="M2882" i="1"/>
  <c r="AB2882" i="1" s="1"/>
  <c r="Z2884" i="1"/>
  <c r="AB2884" i="1" s="1"/>
  <c r="V2895" i="1"/>
  <c r="AB2895" i="1" s="1"/>
  <c r="V2896" i="1"/>
  <c r="M2898" i="1"/>
  <c r="AB2898" i="1" s="1"/>
  <c r="Z2900" i="1"/>
  <c r="AB2900" i="1" s="1"/>
  <c r="V2911" i="1"/>
  <c r="AB2911" i="1" s="1"/>
  <c r="V2912" i="1"/>
  <c r="M2914" i="1"/>
  <c r="AB2914" i="1" s="1"/>
  <c r="Z2916" i="1"/>
  <c r="AB2916" i="1" s="1"/>
  <c r="AB2929" i="1"/>
  <c r="M2931" i="1"/>
  <c r="Z2932" i="1"/>
  <c r="AB2932" i="1" s="1"/>
  <c r="AB2934" i="1"/>
  <c r="P2946" i="1"/>
  <c r="AB2946" i="1" s="1"/>
  <c r="Z2952" i="1"/>
  <c r="AB2952" i="1" s="1"/>
  <c r="AB2961" i="1"/>
  <c r="M2963" i="1"/>
  <c r="AB2963" i="1" s="1"/>
  <c r="Z2964" i="1"/>
  <c r="AB2964" i="1" s="1"/>
  <c r="Z2972" i="1"/>
  <c r="AB2972" i="1" s="1"/>
  <c r="AB2989" i="1"/>
  <c r="AB2995" i="1"/>
  <c r="AB3008" i="1"/>
  <c r="AB3010" i="1"/>
  <c r="AB3053" i="1"/>
  <c r="AB3059" i="1"/>
  <c r="AB3072" i="1"/>
  <c r="AB3074" i="1"/>
  <c r="AB3081" i="1"/>
  <c r="AB3117" i="1"/>
  <c r="AB3123" i="1"/>
  <c r="AB3130" i="1"/>
  <c r="AB3144" i="1"/>
  <c r="AB3149" i="1"/>
  <c r="AB3160" i="1"/>
  <c r="AB3165" i="1"/>
  <c r="AB3176" i="1"/>
  <c r="AB3178" i="1"/>
  <c r="AB3187" i="1"/>
  <c r="AB3188" i="1"/>
  <c r="AB3204" i="1"/>
  <c r="AB3386" i="1"/>
  <c r="AB3389" i="1"/>
  <c r="AB3393" i="1"/>
  <c r="AB3411" i="1"/>
  <c r="AB3181" i="1"/>
  <c r="AB3182" i="1"/>
  <c r="AB3201" i="1"/>
  <c r="AB3205" i="1"/>
  <c r="AB3239" i="1"/>
  <c r="AB3293" i="1"/>
  <c r="AB3403" i="1"/>
  <c r="M3179" i="1"/>
  <c r="AB3179" i="1" s="1"/>
  <c r="AB3206" i="1"/>
  <c r="P3209" i="1"/>
  <c r="Z3211" i="1"/>
  <c r="Z3212" i="1"/>
  <c r="AB3212" i="1" s="1"/>
  <c r="AB3225" i="1"/>
  <c r="S3225" i="1"/>
  <c r="M3227" i="1"/>
  <c r="AB3227" i="1" s="1"/>
  <c r="AB3230" i="1"/>
  <c r="AB3247" i="1"/>
  <c r="AB3264" i="1"/>
  <c r="AB3272" i="1"/>
  <c r="AB3280" i="1"/>
  <c r="AB3288" i="1"/>
  <c r="AB3296" i="1"/>
  <c r="AB3304" i="1"/>
  <c r="AB3312" i="1"/>
  <c r="AB3320" i="1"/>
  <c r="AB3328" i="1"/>
  <c r="AB3336" i="1"/>
  <c r="AB3344" i="1"/>
  <c r="AB3352" i="1"/>
  <c r="AB3360" i="1"/>
  <c r="AB3368" i="1"/>
  <c r="AB3376" i="1"/>
  <c r="AB3384" i="1"/>
  <c r="AB3392" i="1"/>
  <c r="AB3396" i="1"/>
  <c r="AB3415" i="1"/>
  <c r="AB3435" i="1"/>
  <c r="AB3443" i="1"/>
  <c r="P3178" i="1"/>
  <c r="S3184" i="1"/>
  <c r="AB3184" i="1" s="1"/>
  <c r="S3185" i="1"/>
  <c r="AB3185" i="1" s="1"/>
  <c r="AB3189" i="1"/>
  <c r="P3194" i="1"/>
  <c r="AB3194" i="1" s="1"/>
  <c r="V3199" i="1"/>
  <c r="AB3199" i="1" s="1"/>
  <c r="V3200" i="1"/>
  <c r="AB3223" i="1"/>
  <c r="AB3238" i="1"/>
  <c r="AB3255" i="1"/>
  <c r="AB3407" i="1"/>
  <c r="AB3190" i="1"/>
  <c r="AB3209" i="1"/>
  <c r="AB3213" i="1"/>
  <c r="AB3214" i="1"/>
  <c r="AB3215" i="1"/>
  <c r="AB3217" i="1"/>
  <c r="AB3222" i="1"/>
  <c r="AB3229" i="1"/>
  <c r="AB3235" i="1"/>
  <c r="AB3246" i="1"/>
  <c r="AB3263" i="1"/>
  <c r="AB3271" i="1"/>
  <c r="AB3279" i="1"/>
  <c r="AB3287" i="1"/>
  <c r="AB3295" i="1"/>
  <c r="AB3299" i="1"/>
  <c r="AB3303" i="1"/>
  <c r="AB3307" i="1"/>
  <c r="AB3311" i="1"/>
  <c r="AB3315" i="1"/>
  <c r="AB3323" i="1"/>
  <c r="AB3331" i="1"/>
  <c r="AB3339" i="1"/>
  <c r="AB3347" i="1"/>
  <c r="AB3355" i="1"/>
  <c r="AB3363" i="1"/>
  <c r="AB3371" i="1"/>
  <c r="AB3379" i="1"/>
  <c r="AB3387" i="1"/>
  <c r="V3183" i="1"/>
  <c r="V3184" i="1"/>
  <c r="S3216" i="1"/>
  <c r="AB3218" i="1"/>
  <c r="AB3221" i="1"/>
  <c r="V3224" i="1"/>
  <c r="AB3233" i="1"/>
  <c r="AB3234" i="1"/>
  <c r="AB3237" i="1"/>
  <c r="AB3243" i="1"/>
  <c r="AB3254" i="1"/>
  <c r="AB3431" i="1"/>
  <c r="Z3180" i="1"/>
  <c r="AB3180" i="1" s="1"/>
  <c r="M3186" i="1"/>
  <c r="AB3186" i="1" s="1"/>
  <c r="M3187" i="1"/>
  <c r="S3192" i="1"/>
  <c r="AB3192" i="1" s="1"/>
  <c r="S3193" i="1"/>
  <c r="AB3193" i="1" s="1"/>
  <c r="AB3197" i="1"/>
  <c r="P3202" i="1"/>
  <c r="AB3202" i="1" s="1"/>
  <c r="V3207" i="1"/>
  <c r="AB3207" i="1" s="1"/>
  <c r="V3208" i="1"/>
  <c r="AB3208" i="1" s="1"/>
  <c r="P3226" i="1"/>
  <c r="AB3226" i="1" s="1"/>
  <c r="AB3241" i="1"/>
  <c r="AB3242" i="1"/>
  <c r="AB3245" i="1"/>
  <c r="AB3251" i="1"/>
  <c r="AB3262" i="1"/>
  <c r="AB3270" i="1"/>
  <c r="AB3278" i="1"/>
  <c r="AB3286" i="1"/>
  <c r="AB3294" i="1"/>
  <c r="AB3302" i="1"/>
  <c r="AB3310" i="1"/>
  <c r="AB3318" i="1"/>
  <c r="AB3326" i="1"/>
  <c r="AB3334" i="1"/>
  <c r="AB3342" i="1"/>
  <c r="AB3350" i="1"/>
  <c r="AB3358" i="1"/>
  <c r="AB3366" i="1"/>
  <c r="AB3374" i="1"/>
  <c r="AB3382" i="1"/>
  <c r="AB3390" i="1"/>
  <c r="AB3416" i="1"/>
  <c r="AB3417" i="1"/>
  <c r="AB3418" i="1"/>
  <c r="AB3432" i="1"/>
  <c r="AB3433" i="1"/>
  <c r="AB3434" i="1"/>
  <c r="AB3444" i="1"/>
  <c r="AB3477" i="1"/>
  <c r="AB3484" i="1"/>
  <c r="AB3487" i="1"/>
  <c r="AB3529" i="1"/>
  <c r="AB3553" i="1"/>
  <c r="AB3569" i="1"/>
  <c r="AB3400" i="1"/>
  <c r="Z3400" i="1"/>
  <c r="M3405" i="1"/>
  <c r="AB3405" i="1" s="1"/>
  <c r="P3413" i="1"/>
  <c r="AB3413" i="1" s="1"/>
  <c r="AB3441" i="1"/>
  <c r="AB3469" i="1"/>
  <c r="AB3476" i="1"/>
  <c r="AB3479" i="1"/>
  <c r="AB3490" i="1"/>
  <c r="AB3505" i="1"/>
  <c r="AB3510" i="1"/>
  <c r="AB3521" i="1"/>
  <c r="AB3543" i="1"/>
  <c r="AB3563" i="1"/>
  <c r="AB3401" i="1"/>
  <c r="P3406" i="1"/>
  <c r="AB3406" i="1" s="1"/>
  <c r="AB3420" i="1"/>
  <c r="M3422" i="1"/>
  <c r="AB3422" i="1" s="1"/>
  <c r="AB3436" i="1"/>
  <c r="M3437" i="1"/>
  <c r="AB3440" i="1"/>
  <c r="AB3460" i="1"/>
  <c r="AB3468" i="1"/>
  <c r="AB3471" i="1"/>
  <c r="AB3482" i="1"/>
  <c r="AB3497" i="1"/>
  <c r="AB3502" i="1"/>
  <c r="AB3512" i="1"/>
  <c r="AB3555" i="1"/>
  <c r="AB3578" i="1"/>
  <c r="AB3579" i="1"/>
  <c r="V3442" i="1"/>
  <c r="AB3442" i="1" s="1"/>
  <c r="V3452" i="1"/>
  <c r="AB3452" i="1" s="1"/>
  <c r="V3460" i="1"/>
  <c r="V3468" i="1"/>
  <c r="AB3474" i="1"/>
  <c r="AB3489" i="1"/>
  <c r="AB3494" i="1"/>
  <c r="AB3504" i="1"/>
  <c r="AB3524" i="1"/>
  <c r="AB3532" i="1"/>
  <c r="AB3537" i="1"/>
  <c r="AB3545" i="1"/>
  <c r="AB3402" i="1"/>
  <c r="AB3408" i="1"/>
  <c r="AB3409" i="1"/>
  <c r="AB3410" i="1"/>
  <c r="AB3424" i="1"/>
  <c r="AB3425" i="1"/>
  <c r="AB3426" i="1"/>
  <c r="AB3450" i="1"/>
  <c r="AB3458" i="1"/>
  <c r="AB3466" i="1"/>
  <c r="AB3481" i="1"/>
  <c r="AB3446" i="1"/>
  <c r="AB3473" i="1"/>
  <c r="AB3478" i="1"/>
  <c r="AB3501" i="1"/>
  <c r="AB3508" i="1"/>
  <c r="AB3511" i="1"/>
  <c r="AB3517" i="1"/>
  <c r="AB3544" i="1"/>
  <c r="AB3554" i="1"/>
  <c r="P3397" i="1"/>
  <c r="AB3397" i="1" s="1"/>
  <c r="S3404" i="1"/>
  <c r="AB3404" i="1" s="1"/>
  <c r="AB3412" i="1"/>
  <c r="M3414" i="1"/>
  <c r="AB3414" i="1" s="1"/>
  <c r="AB3428" i="1"/>
  <c r="M3430" i="1"/>
  <c r="AB3430" i="1" s="1"/>
  <c r="S3437" i="1"/>
  <c r="M3439" i="1"/>
  <c r="AB3439" i="1" s="1"/>
  <c r="AB3449" i="1"/>
  <c r="S3453" i="1"/>
  <c r="AB3453" i="1" s="1"/>
  <c r="AB3454" i="1"/>
  <c r="AB3457" i="1"/>
  <c r="S3461" i="1"/>
  <c r="AB3461" i="1" s="1"/>
  <c r="AB3462" i="1"/>
  <c r="AB3465" i="1"/>
  <c r="AB3470" i="1"/>
  <c r="AB3480" i="1"/>
  <c r="AB3493" i="1"/>
  <c r="AB3500" i="1"/>
  <c r="AB3503" i="1"/>
  <c r="AB3514" i="1"/>
  <c r="AB3535" i="1"/>
  <c r="AB3547" i="1"/>
  <c r="AB3551" i="1"/>
  <c r="AB3438" i="1"/>
  <c r="AB3492" i="1"/>
  <c r="AB3495" i="1"/>
  <c r="AB3506" i="1"/>
  <c r="AB3522" i="1"/>
  <c r="AB3581" i="1"/>
  <c r="AB3642" i="1"/>
  <c r="AB3536" i="1"/>
  <c r="AB3548" i="1"/>
  <c r="AB3550" i="1"/>
  <c r="AB3565" i="1"/>
  <c r="AB3566" i="1"/>
  <c r="AB3597" i="1"/>
  <c r="AB3613" i="1"/>
  <c r="AB3629" i="1"/>
  <c r="AB3638" i="1"/>
  <c r="AB3640" i="1"/>
  <c r="Z3518" i="1"/>
  <c r="AB3518" i="1" s="1"/>
  <c r="AB3564" i="1"/>
  <c r="AB3568" i="1"/>
  <c r="S3568" i="1"/>
  <c r="V3583" i="1"/>
  <c r="AB3631" i="1"/>
  <c r="Z3635" i="1"/>
  <c r="AB3645" i="1"/>
  <c r="AB3646" i="1"/>
  <c r="S3648" i="1"/>
  <c r="AB3648" i="1" s="1"/>
  <c r="M3650" i="1"/>
  <c r="AB3650" i="1" s="1"/>
  <c r="AB3660" i="1"/>
  <c r="AB3676" i="1"/>
  <c r="Z3526" i="1"/>
  <c r="AB3526" i="1" s="1"/>
  <c r="S3531" i="1"/>
  <c r="AB3531" i="1" s="1"/>
  <c r="P3540" i="1"/>
  <c r="V3546" i="1"/>
  <c r="AB3546" i="1" s="1"/>
  <c r="M3549" i="1"/>
  <c r="AB3549" i="1" s="1"/>
  <c r="AB3552" i="1"/>
  <c r="AB3580" i="1"/>
  <c r="P3585" i="1"/>
  <c r="AB3585" i="1" s="1"/>
  <c r="M3594" i="1"/>
  <c r="AB3594" i="1" s="1"/>
  <c r="Z3595" i="1"/>
  <c r="V3599" i="1"/>
  <c r="AB3599" i="1" s="1"/>
  <c r="AB3601" i="1"/>
  <c r="M3610" i="1"/>
  <c r="AB3610" i="1" s="1"/>
  <c r="Z3611" i="1"/>
  <c r="V3615" i="1"/>
  <c r="AB3615" i="1" s="1"/>
  <c r="AB3617" i="1"/>
  <c r="M3626" i="1"/>
  <c r="AB3626" i="1" s="1"/>
  <c r="Z3627" i="1"/>
  <c r="V3631" i="1"/>
  <c r="AB3633" i="1"/>
  <c r="AB3636" i="1"/>
  <c r="Z3643" i="1"/>
  <c r="AB3659" i="1"/>
  <c r="AB3556" i="1"/>
  <c r="AB3558" i="1"/>
  <c r="AB3590" i="1"/>
  <c r="AB3596" i="1"/>
  <c r="AB3606" i="1"/>
  <c r="AB3612" i="1"/>
  <c r="AB3622" i="1"/>
  <c r="AB3628" i="1"/>
  <c r="AB3635" i="1"/>
  <c r="V3639" i="1"/>
  <c r="AB3641" i="1"/>
  <c r="AB3644" i="1"/>
  <c r="AB3654" i="1"/>
  <c r="AB3680" i="1"/>
  <c r="P3516" i="1"/>
  <c r="AB3516" i="1" s="1"/>
  <c r="M3525" i="1"/>
  <c r="AB3525" i="1" s="1"/>
  <c r="V3530" i="1"/>
  <c r="AB3530" i="1" s="1"/>
  <c r="AB3534" i="1"/>
  <c r="Z3534" i="1"/>
  <c r="S3539" i="1"/>
  <c r="AB3539" i="1" s="1"/>
  <c r="Z3542" i="1"/>
  <c r="AB3560" i="1"/>
  <c r="S3560" i="1"/>
  <c r="Z3571" i="1"/>
  <c r="AB3571" i="1" s="1"/>
  <c r="AB3589" i="1"/>
  <c r="AB3605" i="1"/>
  <c r="AB3621" i="1"/>
  <c r="AB3643" i="1"/>
  <c r="AB3649" i="1"/>
  <c r="AB3755" i="1"/>
  <c r="AB3540" i="1"/>
  <c r="AB3542" i="1"/>
  <c r="AB3573" i="1"/>
  <c r="AB3574" i="1"/>
  <c r="AB3595" i="1"/>
  <c r="AB3611" i="1"/>
  <c r="AB3627" i="1"/>
  <c r="AB3639" i="1"/>
  <c r="AB3651" i="1"/>
  <c r="AB3666" i="1"/>
  <c r="AB3731" i="1"/>
  <c r="AB3520" i="1"/>
  <c r="S3523" i="1"/>
  <c r="AB3523" i="1" s="1"/>
  <c r="AB3528" i="1"/>
  <c r="M3533" i="1"/>
  <c r="AB3533" i="1" s="1"/>
  <c r="V3538" i="1"/>
  <c r="AB3538" i="1" s="1"/>
  <c r="V3559" i="1"/>
  <c r="AB3559" i="1" s="1"/>
  <c r="AB3572" i="1"/>
  <c r="AB3576" i="1"/>
  <c r="S3576" i="1"/>
  <c r="AB3582" i="1"/>
  <c r="AB3583" i="1"/>
  <c r="S3584" i="1"/>
  <c r="AB3584" i="1" s="1"/>
  <c r="M3586" i="1"/>
  <c r="AB3586" i="1" s="1"/>
  <c r="Z3587" i="1"/>
  <c r="AB3587" i="1" s="1"/>
  <c r="V3591" i="1"/>
  <c r="AB3591" i="1" s="1"/>
  <c r="AB3593" i="1"/>
  <c r="M3602" i="1"/>
  <c r="AB3602" i="1" s="1"/>
  <c r="Z3603" i="1"/>
  <c r="AB3603" i="1" s="1"/>
  <c r="V3607" i="1"/>
  <c r="AB3607" i="1" s="1"/>
  <c r="AB3609" i="1"/>
  <c r="M3618" i="1"/>
  <c r="AB3618" i="1" s="1"/>
  <c r="Z3619" i="1"/>
  <c r="AB3619" i="1" s="1"/>
  <c r="V3623" i="1"/>
  <c r="AB3623" i="1" s="1"/>
  <c r="AB3625" i="1"/>
  <c r="AB3647" i="1"/>
  <c r="AB3656" i="1"/>
  <c r="AB3658" i="1"/>
  <c r="AB3664" i="1"/>
  <c r="AB3665" i="1"/>
  <c r="AB3739" i="1"/>
  <c r="S3682" i="1"/>
  <c r="AB3682" i="1" s="1"/>
  <c r="V3683" i="1"/>
  <c r="AB3683" i="1" s="1"/>
  <c r="M3684" i="1"/>
  <c r="AB3684" i="1" s="1"/>
  <c r="P3685" i="1"/>
  <c r="Z3685" i="1"/>
  <c r="AB3718" i="1"/>
  <c r="AB3722" i="1"/>
  <c r="AB3725" i="1"/>
  <c r="AB3729" i="1"/>
  <c r="S3745" i="1"/>
  <c r="AB3745" i="1" s="1"/>
  <c r="M3747" i="1"/>
  <c r="AB3747" i="1" s="1"/>
  <c r="V3752" i="1"/>
  <c r="P3754" i="1"/>
  <c r="S3761" i="1"/>
  <c r="AB3761" i="1" s="1"/>
  <c r="M3763" i="1"/>
  <c r="AB3763" i="1" s="1"/>
  <c r="V3768" i="1"/>
  <c r="P3770" i="1"/>
  <c r="AB3777" i="1"/>
  <c r="S3777" i="1"/>
  <c r="M3779" i="1"/>
  <c r="AB3779" i="1" s="1"/>
  <c r="V3784" i="1"/>
  <c r="P3786" i="1"/>
  <c r="AB3788" i="1"/>
  <c r="Z3655" i="1"/>
  <c r="V3667" i="1"/>
  <c r="M3668" i="1"/>
  <c r="AB3668" i="1" s="1"/>
  <c r="P3675" i="1"/>
  <c r="AB3675" i="1" s="1"/>
  <c r="S3676" i="1"/>
  <c r="M3692" i="1"/>
  <c r="AB3692" i="1" s="1"/>
  <c r="M3700" i="1"/>
  <c r="AB3700" i="1" s="1"/>
  <c r="AB3710" i="1"/>
  <c r="AB3714" i="1"/>
  <c r="AB3717" i="1"/>
  <c r="AB3721" i="1"/>
  <c r="AB3728" i="1"/>
  <c r="AB3733" i="1"/>
  <c r="AB3734" i="1"/>
  <c r="AB3744" i="1"/>
  <c r="Z3748" i="1"/>
  <c r="AB3749" i="1"/>
  <c r="AB3750" i="1"/>
  <c r="AB3760" i="1"/>
  <c r="Z3764" i="1"/>
  <c r="AB3765" i="1"/>
  <c r="AB3766" i="1"/>
  <c r="AB3776" i="1"/>
  <c r="Z3780" i="1"/>
  <c r="AB3781" i="1"/>
  <c r="AB3782" i="1"/>
  <c r="AB3828" i="1"/>
  <c r="AB3653" i="1"/>
  <c r="AB3655" i="1"/>
  <c r="AB3702" i="1"/>
  <c r="AB3706" i="1"/>
  <c r="AB3709" i="1"/>
  <c r="AB3713" i="1"/>
  <c r="AB3720" i="1"/>
  <c r="AB3727" i="1"/>
  <c r="AB3743" i="1"/>
  <c r="AB3759" i="1"/>
  <c r="AB3775" i="1"/>
  <c r="AB3792" i="1"/>
  <c r="AB3800" i="1"/>
  <c r="AB3830" i="1"/>
  <c r="AB3890" i="1"/>
  <c r="M3652" i="1"/>
  <c r="AB3652" i="1" s="1"/>
  <c r="Z3661" i="1"/>
  <c r="AB3661" i="1" s="1"/>
  <c r="Z3669" i="1"/>
  <c r="AB3671" i="1"/>
  <c r="AB3672" i="1"/>
  <c r="V3681" i="1"/>
  <c r="AB3681" i="1" s="1"/>
  <c r="AB3686" i="1"/>
  <c r="AB3690" i="1"/>
  <c r="AB3694" i="1"/>
  <c r="AB3698" i="1"/>
  <c r="AB3701" i="1"/>
  <c r="AB3705" i="1"/>
  <c r="AB3712" i="1"/>
  <c r="AB3719" i="1"/>
  <c r="AB3738" i="1"/>
  <c r="AB3754" i="1"/>
  <c r="AB3770" i="1"/>
  <c r="AB3786" i="1"/>
  <c r="AB3820" i="1"/>
  <c r="AB3657" i="1"/>
  <c r="AB3673" i="1"/>
  <c r="AB3685" i="1"/>
  <c r="AB3711" i="1"/>
  <c r="AB3827" i="1"/>
  <c r="AB3663" i="1"/>
  <c r="P3667" i="1"/>
  <c r="AB3667" i="1" s="1"/>
  <c r="S3668" i="1"/>
  <c r="V3675" i="1"/>
  <c r="M3676" i="1"/>
  <c r="AB3688" i="1"/>
  <c r="P3691" i="1"/>
  <c r="AB3691" i="1" s="1"/>
  <c r="AB3696" i="1"/>
  <c r="P3699" i="1"/>
  <c r="AB3699" i="1" s="1"/>
  <c r="AB3703" i="1"/>
  <c r="AB3716" i="1"/>
  <c r="AB3732" i="1"/>
  <c r="AB3736" i="1"/>
  <c r="Z3740" i="1"/>
  <c r="AB3740" i="1" s="1"/>
  <c r="AB3742" i="1"/>
  <c r="AB3748" i="1"/>
  <c r="AB3752" i="1"/>
  <c r="Z3756" i="1"/>
  <c r="AB3756" i="1" s="1"/>
  <c r="AB3758" i="1"/>
  <c r="AB3764" i="1"/>
  <c r="AB3768" i="1"/>
  <c r="Z3772" i="1"/>
  <c r="AB3772" i="1" s="1"/>
  <c r="AB3774" i="1"/>
  <c r="AB3780" i="1"/>
  <c r="AB3784" i="1"/>
  <c r="AB3790" i="1"/>
  <c r="AB3669" i="1"/>
  <c r="M3670" i="1"/>
  <c r="AB3670" i="1" s="1"/>
  <c r="P3677" i="1"/>
  <c r="AB3677" i="1" s="1"/>
  <c r="Z3679" i="1"/>
  <c r="AB3679" i="1" s="1"/>
  <c r="V3689" i="1"/>
  <c r="AB3689" i="1" s="1"/>
  <c r="AB3695" i="1"/>
  <c r="V3697" i="1"/>
  <c r="AB3697" i="1" s="1"/>
  <c r="AB3708" i="1"/>
  <c r="AB3735" i="1"/>
  <c r="AB3751" i="1"/>
  <c r="AB3767" i="1"/>
  <c r="AB3783" i="1"/>
  <c r="AB3839" i="1"/>
  <c r="AB3855" i="1"/>
  <c r="AB3870" i="1"/>
  <c r="AB3896" i="1"/>
  <c r="AB3916" i="1"/>
  <c r="AB3919" i="1"/>
  <c r="AB3941" i="1"/>
  <c r="AB3943" i="1"/>
  <c r="S3790" i="1"/>
  <c r="V3797" i="1"/>
  <c r="AB3797" i="1" s="1"/>
  <c r="Z3803" i="1"/>
  <c r="S3806" i="1"/>
  <c r="AB3806" i="1" s="1"/>
  <c r="V3813" i="1"/>
  <c r="S3822" i="1"/>
  <c r="AB3822" i="1" s="1"/>
  <c r="V3829" i="1"/>
  <c r="AB3829" i="1" s="1"/>
  <c r="V3847" i="1"/>
  <c r="AB3847" i="1" s="1"/>
  <c r="AB3862" i="1"/>
  <c r="AB3873" i="1"/>
  <c r="AB3885" i="1"/>
  <c r="AB3888" i="1"/>
  <c r="AB3908" i="1"/>
  <c r="AB3926" i="1"/>
  <c r="AB3929" i="1"/>
  <c r="AB3973" i="1"/>
  <c r="AB3979" i="1"/>
  <c r="AB3991" i="1"/>
  <c r="AB3807" i="1"/>
  <c r="AB3823" i="1"/>
  <c r="AB3833" i="1"/>
  <c r="AB3865" i="1"/>
  <c r="M3874" i="1"/>
  <c r="AB3874" i="1" s="1"/>
  <c r="Z3875" i="1"/>
  <c r="AB3877" i="1"/>
  <c r="AB3880" i="1"/>
  <c r="AB3884" i="1"/>
  <c r="AB3899" i="1"/>
  <c r="AB3900" i="1"/>
  <c r="AB3903" i="1"/>
  <c r="P3905" i="1"/>
  <c r="V3911" i="1"/>
  <c r="AB3911" i="1" s="1"/>
  <c r="AB3918" i="1"/>
  <c r="AB3933" i="1"/>
  <c r="AB3957" i="1"/>
  <c r="AB3983" i="1"/>
  <c r="AB3987" i="1"/>
  <c r="V3789" i="1"/>
  <c r="M3792" i="1"/>
  <c r="P3799" i="1"/>
  <c r="Z3799" i="1"/>
  <c r="AB3803" i="1"/>
  <c r="M3808" i="1"/>
  <c r="AB3808" i="1" s="1"/>
  <c r="P3815" i="1"/>
  <c r="Z3815" i="1"/>
  <c r="AB3819" i="1"/>
  <c r="M3824" i="1"/>
  <c r="AB3824" i="1" s="1"/>
  <c r="AB3832" i="1"/>
  <c r="AB3841" i="1"/>
  <c r="AB3849" i="1"/>
  <c r="AB3857" i="1"/>
  <c r="M3866" i="1"/>
  <c r="AB3866" i="1" s="1"/>
  <c r="AB3869" i="1"/>
  <c r="AB3872" i="1"/>
  <c r="AB3876" i="1"/>
  <c r="AB3891" i="1"/>
  <c r="AB3892" i="1"/>
  <c r="AB3895" i="1"/>
  <c r="P3897" i="1"/>
  <c r="AB3910" i="1"/>
  <c r="AB3921" i="1"/>
  <c r="S3928" i="1"/>
  <c r="V3791" i="1"/>
  <c r="AB3791" i="1" s="1"/>
  <c r="AB3801" i="1"/>
  <c r="P3813" i="1"/>
  <c r="AB3813" i="1" s="1"/>
  <c r="AB3817" i="1"/>
  <c r="AB3837" i="1"/>
  <c r="AB3845" i="1"/>
  <c r="AB3853" i="1"/>
  <c r="AB3861" i="1"/>
  <c r="AB3864" i="1"/>
  <c r="AB3868" i="1"/>
  <c r="AB3883" i="1"/>
  <c r="AB3902" i="1"/>
  <c r="AB3913" i="1"/>
  <c r="AB3925" i="1"/>
  <c r="AB3928" i="1"/>
  <c r="AB3935" i="1"/>
  <c r="AB3944" i="1"/>
  <c r="Z3795" i="1"/>
  <c r="AB3795" i="1" s="1"/>
  <c r="S3798" i="1"/>
  <c r="AB3798" i="1" s="1"/>
  <c r="V3805" i="1"/>
  <c r="AB3805" i="1" s="1"/>
  <c r="Z3811" i="1"/>
  <c r="AB3811" i="1" s="1"/>
  <c r="S3814" i="1"/>
  <c r="AB3814" i="1" s="1"/>
  <c r="V3821" i="1"/>
  <c r="AB3821" i="1" s="1"/>
  <c r="AB3831" i="1"/>
  <c r="AB3840" i="1"/>
  <c r="AB3848" i="1"/>
  <c r="AB3856" i="1"/>
  <c r="AB3875" i="1"/>
  <c r="AB3879" i="1"/>
  <c r="P3881" i="1"/>
  <c r="AB3881" i="1" s="1"/>
  <c r="V3887" i="1"/>
  <c r="AB3887" i="1" s="1"/>
  <c r="AB3894" i="1"/>
  <c r="AB3905" i="1"/>
  <c r="S3912" i="1"/>
  <c r="M3914" i="1"/>
  <c r="AB3914" i="1" s="1"/>
  <c r="Z3915" i="1"/>
  <c r="AB3915" i="1" s="1"/>
  <c r="AB3917" i="1"/>
  <c r="AB3920" i="1"/>
  <c r="AB3951" i="1"/>
  <c r="P3789" i="1"/>
  <c r="AB3789" i="1" s="1"/>
  <c r="P3793" i="1"/>
  <c r="AB3793" i="1" s="1"/>
  <c r="Z3793" i="1"/>
  <c r="AB3799" i="1"/>
  <c r="M3802" i="1"/>
  <c r="AB3802" i="1" s="1"/>
  <c r="V3803" i="1"/>
  <c r="P3809" i="1"/>
  <c r="AB3809" i="1" s="1"/>
  <c r="Z3809" i="1"/>
  <c r="AB3815" i="1"/>
  <c r="M3818" i="1"/>
  <c r="AB3818" i="1" s="1"/>
  <c r="Z3825" i="1"/>
  <c r="AB3825" i="1" s="1"/>
  <c r="AB3867" i="1"/>
  <c r="AB3871" i="1"/>
  <c r="AB3897" i="1"/>
  <c r="S3904" i="1"/>
  <c r="AB3904" i="1" s="1"/>
  <c r="M3906" i="1"/>
  <c r="AB3906" i="1" s="1"/>
  <c r="Z3907" i="1"/>
  <c r="AB3907" i="1" s="1"/>
  <c r="AB3909" i="1"/>
  <c r="AB3912" i="1"/>
  <c r="AB3937" i="1"/>
  <c r="P3930" i="1"/>
  <c r="AB3930" i="1" s="1"/>
  <c r="M3955" i="1"/>
  <c r="AB3955" i="1" s="1"/>
  <c r="P3962" i="1"/>
  <c r="AB3966" i="1"/>
  <c r="M3971" i="1"/>
  <c r="AB3971" i="1" s="1"/>
  <c r="P3978" i="1"/>
  <c r="AB3982" i="1"/>
  <c r="V3984" i="1"/>
  <c r="AB3984" i="1" s="1"/>
  <c r="V3992" i="1"/>
  <c r="AB3992" i="1" s="1"/>
  <c r="AB3999" i="1"/>
  <c r="AB4014" i="1"/>
  <c r="S4017" i="1"/>
  <c r="M4019" i="1"/>
  <c r="AB4019" i="1" s="1"/>
  <c r="Z4020" i="1"/>
  <c r="AB4020" i="1" s="1"/>
  <c r="AB4032" i="1"/>
  <c r="P4034" i="1"/>
  <c r="AB4047" i="1"/>
  <c r="AB4169" i="1"/>
  <c r="AB3934" i="1"/>
  <c r="AB3964" i="1"/>
  <c r="AB3980" i="1"/>
  <c r="AB4006" i="1"/>
  <c r="AB4010" i="1"/>
  <c r="AB4021" i="1"/>
  <c r="AB4028" i="1"/>
  <c r="AB4039" i="1"/>
  <c r="AB4054" i="1"/>
  <c r="AB4062" i="1"/>
  <c r="AB4245" i="1"/>
  <c r="AB3938" i="1"/>
  <c r="AB3940" i="1"/>
  <c r="P3946" i="1"/>
  <c r="M3951" i="1"/>
  <c r="V3952" i="1"/>
  <c r="AB3952" i="1" s="1"/>
  <c r="S3961" i="1"/>
  <c r="AB3961" i="1" s="1"/>
  <c r="V3968" i="1"/>
  <c r="AB3968" i="1" s="1"/>
  <c r="S3977" i="1"/>
  <c r="AB3977" i="1" s="1"/>
  <c r="M3983" i="1"/>
  <c r="AB3990" i="1"/>
  <c r="AB3998" i="1"/>
  <c r="S4001" i="1"/>
  <c r="M4003" i="1"/>
  <c r="AB4003" i="1" s="1"/>
  <c r="Z4004" i="1"/>
  <c r="AB4013" i="1"/>
  <c r="AB4024" i="1"/>
  <c r="P4026" i="1"/>
  <c r="AB4031" i="1"/>
  <c r="AB4046" i="1"/>
  <c r="S4049" i="1"/>
  <c r="M4051" i="1"/>
  <c r="AB4051" i="1" s="1"/>
  <c r="Z4052" i="1"/>
  <c r="AB4052" i="1" s="1"/>
  <c r="AB3962" i="1"/>
  <c r="AB3978" i="1"/>
  <c r="AB3986" i="1"/>
  <c r="AB3994" i="1"/>
  <c r="AB4005" i="1"/>
  <c r="AB4017" i="1"/>
  <c r="AB4038" i="1"/>
  <c r="AB4042" i="1"/>
  <c r="AB4049" i="1"/>
  <c r="AB4053" i="1"/>
  <c r="AB4058" i="1"/>
  <c r="V3936" i="1"/>
  <c r="AB3936" i="1" s="1"/>
  <c r="M3939" i="1"/>
  <c r="AB3939" i="1" s="1"/>
  <c r="AB3942" i="1"/>
  <c r="S3945" i="1"/>
  <c r="AB3945" i="1" s="1"/>
  <c r="Z3948" i="1"/>
  <c r="P3954" i="1"/>
  <c r="AB3954" i="1" s="1"/>
  <c r="AB3958" i="1"/>
  <c r="M3963" i="1"/>
  <c r="AB3963" i="1" s="1"/>
  <c r="P3970" i="1"/>
  <c r="AB3970" i="1" s="1"/>
  <c r="AB3974" i="1"/>
  <c r="M3979" i="1"/>
  <c r="AB3989" i="1"/>
  <c r="AB3997" i="1"/>
  <c r="AB4009" i="1"/>
  <c r="AB4012" i="1"/>
  <c r="AB4016" i="1"/>
  <c r="P4018" i="1"/>
  <c r="AB4018" i="1" s="1"/>
  <c r="AB4023" i="1"/>
  <c r="AB4030" i="1"/>
  <c r="S4033" i="1"/>
  <c r="AB4033" i="1" s="1"/>
  <c r="AB4034" i="1"/>
  <c r="M4035" i="1"/>
  <c r="AB4035" i="1" s="1"/>
  <c r="Z4036" i="1"/>
  <c r="AB4036" i="1" s="1"/>
  <c r="AB4045" i="1"/>
  <c r="AB4078" i="1"/>
  <c r="AB3932" i="1"/>
  <c r="AB3946" i="1"/>
  <c r="AB3948" i="1"/>
  <c r="AB3956" i="1"/>
  <c r="AB3972" i="1"/>
  <c r="AB4001" i="1"/>
  <c r="AB4004" i="1"/>
  <c r="AB4056" i="1"/>
  <c r="S3953" i="1"/>
  <c r="AB3953" i="1" s="1"/>
  <c r="M3959" i="1"/>
  <c r="AB3959" i="1" s="1"/>
  <c r="V3960" i="1"/>
  <c r="AB3960" i="1" s="1"/>
  <c r="S3969" i="1"/>
  <c r="AB3969" i="1" s="1"/>
  <c r="M3975" i="1"/>
  <c r="AB3975" i="1" s="1"/>
  <c r="V3976" i="1"/>
  <c r="AB3976" i="1" s="1"/>
  <c r="AB3985" i="1"/>
  <c r="AB3988" i="1"/>
  <c r="AB3993" i="1"/>
  <c r="AB3996" i="1"/>
  <c r="AB4000" i="1"/>
  <c r="P4002" i="1"/>
  <c r="AB4002" i="1" s="1"/>
  <c r="V4008" i="1"/>
  <c r="AB4008" i="1" s="1"/>
  <c r="AB4015" i="1"/>
  <c r="AB4022" i="1"/>
  <c r="S4025" i="1"/>
  <c r="AB4025" i="1" s="1"/>
  <c r="AB4026" i="1"/>
  <c r="M4027" i="1"/>
  <c r="AB4027" i="1" s="1"/>
  <c r="Z4028" i="1"/>
  <c r="AB4041" i="1"/>
  <c r="AB4044" i="1"/>
  <c r="AB4048" i="1"/>
  <c r="P4050" i="1"/>
  <c r="AB4050" i="1" s="1"/>
  <c r="AB4064" i="1"/>
  <c r="AB4091" i="1"/>
  <c r="Z4067" i="1"/>
  <c r="AB4067" i="1" s="1"/>
  <c r="S4072" i="1"/>
  <c r="AB4072" i="1" s="1"/>
  <c r="AB4073" i="1"/>
  <c r="M4078" i="1"/>
  <c r="Z4083" i="1"/>
  <c r="AB4083" i="1" s="1"/>
  <c r="AB4088" i="1"/>
  <c r="V4091" i="1"/>
  <c r="Z4095" i="1"/>
  <c r="M4102" i="1"/>
  <c r="AB4102" i="1" s="1"/>
  <c r="P4105" i="1"/>
  <c r="AB4108" i="1"/>
  <c r="AB4118" i="1"/>
  <c r="AB4128" i="1"/>
  <c r="S4128" i="1"/>
  <c r="M4130" i="1"/>
  <c r="AB4130" i="1" s="1"/>
  <c r="Z4131" i="1"/>
  <c r="AB4157" i="1"/>
  <c r="V4159" i="1"/>
  <c r="P4161" i="1"/>
  <c r="AB4167" i="1"/>
  <c r="AB4182" i="1"/>
  <c r="S4192" i="1"/>
  <c r="AB4192" i="1" s="1"/>
  <c r="M4194" i="1"/>
  <c r="AB4194" i="1" s="1"/>
  <c r="Z4195" i="1"/>
  <c r="AB4222" i="1"/>
  <c r="AB4257" i="1"/>
  <c r="AB4132" i="1"/>
  <c r="AB4142" i="1"/>
  <c r="AB4152" i="1"/>
  <c r="AB4172" i="1"/>
  <c r="AB4181" i="1"/>
  <c r="AB4199" i="1"/>
  <c r="AB4201" i="1"/>
  <c r="P4061" i="1"/>
  <c r="AB4061" i="1" s="1"/>
  <c r="S4068" i="1"/>
  <c r="AB4068" i="1" s="1"/>
  <c r="M4074" i="1"/>
  <c r="AB4074" i="1" s="1"/>
  <c r="Z4079" i="1"/>
  <c r="AB4079" i="1" s="1"/>
  <c r="S4084" i="1"/>
  <c r="AB4084" i="1" s="1"/>
  <c r="AB4095" i="1"/>
  <c r="AB4096" i="1"/>
  <c r="AB4112" i="1"/>
  <c r="AB4117" i="1"/>
  <c r="AB4137" i="1"/>
  <c r="AB4141" i="1"/>
  <c r="P4145" i="1"/>
  <c r="AB4156" i="1"/>
  <c r="AB4166" i="1"/>
  <c r="AB4176" i="1"/>
  <c r="M4178" i="1"/>
  <c r="AB4178" i="1" s="1"/>
  <c r="Z4179" i="1"/>
  <c r="AB4196" i="1"/>
  <c r="AB4244" i="1"/>
  <c r="AB4266" i="1"/>
  <c r="AB4057" i="1"/>
  <c r="S4060" i="1"/>
  <c r="AB4060" i="1" s="1"/>
  <c r="AB4069" i="1"/>
  <c r="AB4085" i="1"/>
  <c r="M4098" i="1"/>
  <c r="AB4098" i="1" s="1"/>
  <c r="P4101" i="1"/>
  <c r="AB4101" i="1" s="1"/>
  <c r="S4104" i="1"/>
  <c r="AB4104" i="1" s="1"/>
  <c r="AB4105" i="1"/>
  <c r="AB4116" i="1"/>
  <c r="AB4126" i="1"/>
  <c r="AB4136" i="1"/>
  <c r="M4138" i="1"/>
  <c r="AB4138" i="1" s="1"/>
  <c r="Z4139" i="1"/>
  <c r="AB4139" i="1" s="1"/>
  <c r="AB4165" i="1"/>
  <c r="V4167" i="1"/>
  <c r="P4169" i="1"/>
  <c r="AB4171" i="1"/>
  <c r="AB4190" i="1"/>
  <c r="AB4195" i="1"/>
  <c r="AB4230" i="1"/>
  <c r="AB4255" i="1"/>
  <c r="V4059" i="1"/>
  <c r="AB4059" i="1" s="1"/>
  <c r="AB4065" i="1"/>
  <c r="M4070" i="1"/>
  <c r="AB4070" i="1" s="1"/>
  <c r="Z4075" i="1"/>
  <c r="AB4075" i="1" s="1"/>
  <c r="S4080" i="1"/>
  <c r="AB4080" i="1" s="1"/>
  <c r="AB4081" i="1"/>
  <c r="M4086" i="1"/>
  <c r="AB4086" i="1" s="1"/>
  <c r="P4089" i="1"/>
  <c r="AB4089" i="1" s="1"/>
  <c r="AB4103" i="1"/>
  <c r="AB4121" i="1"/>
  <c r="V4127" i="1"/>
  <c r="AB4127" i="1" s="1"/>
  <c r="P4129" i="1"/>
  <c r="AB4129" i="1" s="1"/>
  <c r="AB4131" i="1"/>
  <c r="AB4135" i="1"/>
  <c r="AB4140" i="1"/>
  <c r="AB4150" i="1"/>
  <c r="AB4160" i="1"/>
  <c r="S4160" i="1"/>
  <c r="AB4161" i="1"/>
  <c r="M4162" i="1"/>
  <c r="AB4162" i="1" s="1"/>
  <c r="Z4163" i="1"/>
  <c r="AB4163" i="1" s="1"/>
  <c r="AB4180" i="1"/>
  <c r="AB4189" i="1"/>
  <c r="V4191" i="1"/>
  <c r="P4193" i="1"/>
  <c r="AB4193" i="1" s="1"/>
  <c r="AB4235" i="1"/>
  <c r="AB4263" i="1"/>
  <c r="AB4092" i="1"/>
  <c r="AB4093" i="1"/>
  <c r="M4106" i="1"/>
  <c r="AB4106" i="1" s="1"/>
  <c r="AB4110" i="1"/>
  <c r="S4120" i="1"/>
  <c r="AB4120" i="1" s="1"/>
  <c r="M4122" i="1"/>
  <c r="AB4122" i="1" s="1"/>
  <c r="Z4123" i="1"/>
  <c r="AB4123" i="1" s="1"/>
  <c r="AB4125" i="1"/>
  <c r="AB4149" i="1"/>
  <c r="V4151" i="1"/>
  <c r="AB4151" i="1" s="1"/>
  <c r="P4153" i="1"/>
  <c r="AB4153" i="1" s="1"/>
  <c r="AB4155" i="1"/>
  <c r="AB4159" i="1"/>
  <c r="AB4179" i="1"/>
  <c r="S4184" i="1"/>
  <c r="AB4184" i="1" s="1"/>
  <c r="M4186" i="1"/>
  <c r="AB4186" i="1" s="1"/>
  <c r="Z4187" i="1"/>
  <c r="AB4187" i="1" s="1"/>
  <c r="AB4207" i="1"/>
  <c r="Z4055" i="1"/>
  <c r="AB4055" i="1" s="1"/>
  <c r="M4066" i="1"/>
  <c r="AB4066" i="1" s="1"/>
  <c r="Z4071" i="1"/>
  <c r="AB4071" i="1" s="1"/>
  <c r="S4076" i="1"/>
  <c r="AB4076" i="1" s="1"/>
  <c r="M4082" i="1"/>
  <c r="AB4082" i="1" s="1"/>
  <c r="Z4087" i="1"/>
  <c r="AB4087" i="1" s="1"/>
  <c r="M4094" i="1"/>
  <c r="AB4094" i="1" s="1"/>
  <c r="P4097" i="1"/>
  <c r="AB4097" i="1" s="1"/>
  <c r="Z4107" i="1"/>
  <c r="AB4107" i="1" s="1"/>
  <c r="V4111" i="1"/>
  <c r="AB4111" i="1" s="1"/>
  <c r="P4113" i="1"/>
  <c r="AB4113" i="1" s="1"/>
  <c r="AB4115" i="1"/>
  <c r="AB4119" i="1"/>
  <c r="AB4134" i="1"/>
  <c r="AB4144" i="1"/>
  <c r="S4144" i="1"/>
  <c r="AB4145" i="1"/>
  <c r="M4146" i="1"/>
  <c r="AB4146" i="1" s="1"/>
  <c r="Z4147" i="1"/>
  <c r="AB4147" i="1" s="1"/>
  <c r="AB4173" i="1"/>
  <c r="V4175" i="1"/>
  <c r="AB4175" i="1" s="1"/>
  <c r="P4177" i="1"/>
  <c r="AB4177" i="1" s="1"/>
  <c r="AB4183" i="1"/>
  <c r="AB4185" i="1"/>
  <c r="AB4191" i="1"/>
  <c r="AB4198" i="1"/>
  <c r="AB4261" i="1"/>
  <c r="AB4200" i="1"/>
  <c r="V4202" i="1"/>
  <c r="AB4202" i="1" s="1"/>
  <c r="M4207" i="1"/>
  <c r="P4212" i="1"/>
  <c r="AB4212" i="1" s="1"/>
  <c r="AB4216" i="1"/>
  <c r="Z4216" i="1"/>
  <c r="M4221" i="1"/>
  <c r="AB4221" i="1" s="1"/>
  <c r="S4227" i="1"/>
  <c r="AB4227" i="1" s="1"/>
  <c r="S4228" i="1"/>
  <c r="Z4238" i="1"/>
  <c r="AB4240" i="1"/>
  <c r="AB4241" i="1"/>
  <c r="AB4246" i="1"/>
  <c r="M4247" i="1"/>
  <c r="AB4247" i="1" s="1"/>
  <c r="V4252" i="1"/>
  <c r="M4253" i="1"/>
  <c r="AB4253" i="1" s="1"/>
  <c r="P4260" i="1"/>
  <c r="S4261" i="1"/>
  <c r="AB4272" i="1"/>
  <c r="V4274" i="1"/>
  <c r="AB4274" i="1" s="1"/>
  <c r="P4276" i="1"/>
  <c r="AB4276" i="1" s="1"/>
  <c r="AB4281" i="1"/>
  <c r="AB4290" i="1"/>
  <c r="AB4298" i="1"/>
  <c r="AB4306" i="1"/>
  <c r="AB4313" i="1"/>
  <c r="AB4316" i="1"/>
  <c r="AB4320" i="1"/>
  <c r="AB4366" i="1"/>
  <c r="V4203" i="1"/>
  <c r="AB4203" i="1" s="1"/>
  <c r="V4204" i="1"/>
  <c r="AB4204" i="1" s="1"/>
  <c r="M4206" i="1"/>
  <c r="AB4206" i="1" s="1"/>
  <c r="S4213" i="1"/>
  <c r="AB4213" i="1" s="1"/>
  <c r="AB4217" i="1"/>
  <c r="P4222" i="1"/>
  <c r="M4231" i="1"/>
  <c r="AB4231" i="1" s="1"/>
  <c r="AB4234" i="1"/>
  <c r="P4236" i="1"/>
  <c r="AB4236" i="1" s="1"/>
  <c r="S4243" i="1"/>
  <c r="AB4243" i="1" s="1"/>
  <c r="V4250" i="1"/>
  <c r="AB4250" i="1" s="1"/>
  <c r="P4254" i="1"/>
  <c r="Z4256" i="1"/>
  <c r="AB4256" i="1" s="1"/>
  <c r="Z4264" i="1"/>
  <c r="V4282" i="1"/>
  <c r="P4284" i="1"/>
  <c r="AB4284" i="1" s="1"/>
  <c r="AB4292" i="1"/>
  <c r="AB4300" i="1"/>
  <c r="AB4308" i="1"/>
  <c r="P4206" i="1"/>
  <c r="M4215" i="1"/>
  <c r="AB4215" i="1" s="1"/>
  <c r="AB4218" i="1"/>
  <c r="P4220" i="1"/>
  <c r="AB4220" i="1" s="1"/>
  <c r="Z4224" i="1"/>
  <c r="AB4224" i="1" s="1"/>
  <c r="M4229" i="1"/>
  <c r="AB4229" i="1" s="1"/>
  <c r="S4235" i="1"/>
  <c r="S4236" i="1"/>
  <c r="AB4238" i="1"/>
  <c r="M4239" i="1"/>
  <c r="AB4239" i="1" s="1"/>
  <c r="V4244" i="1"/>
  <c r="M4245" i="1"/>
  <c r="AB4258" i="1"/>
  <c r="S4259" i="1"/>
  <c r="AB4259" i="1" s="1"/>
  <c r="AB4264" i="1"/>
  <c r="V4268" i="1"/>
  <c r="AB4268" i="1" s="1"/>
  <c r="M4269" i="1"/>
  <c r="AB4269" i="1" s="1"/>
  <c r="Z4278" i="1"/>
  <c r="AB4325" i="1"/>
  <c r="AB4334" i="1"/>
  <c r="AB4335" i="1"/>
  <c r="P4205" i="1"/>
  <c r="AB4205" i="1" s="1"/>
  <c r="Z4206" i="1"/>
  <c r="Z4207" i="1"/>
  <c r="V4210" i="1"/>
  <c r="AB4210" i="1" s="1"/>
  <c r="V4211" i="1"/>
  <c r="AB4211" i="1" s="1"/>
  <c r="V4212" i="1"/>
  <c r="M4214" i="1"/>
  <c r="AB4214" i="1" s="1"/>
  <c r="S4221" i="1"/>
  <c r="AB4225" i="1"/>
  <c r="P4230" i="1"/>
  <c r="V4242" i="1"/>
  <c r="AB4242" i="1" s="1"/>
  <c r="P4246" i="1"/>
  <c r="Z4248" i="1"/>
  <c r="P4252" i="1"/>
  <c r="AB4252" i="1" s="1"/>
  <c r="S4253" i="1"/>
  <c r="V4260" i="1"/>
  <c r="M4261" i="1"/>
  <c r="P4262" i="1"/>
  <c r="AB4262" i="1" s="1"/>
  <c r="Z4262" i="1"/>
  <c r="S4275" i="1"/>
  <c r="M4277" i="1"/>
  <c r="AB4277" i="1" s="1"/>
  <c r="Z4286" i="1"/>
  <c r="AB4286" i="1" s="1"/>
  <c r="Z4294" i="1"/>
  <c r="AB4294" i="1" s="1"/>
  <c r="Z4302" i="1"/>
  <c r="AB4302" i="1" s="1"/>
  <c r="AB4317" i="1"/>
  <c r="AB4327" i="1"/>
  <c r="AB4331" i="1"/>
  <c r="AB4346" i="1"/>
  <c r="AB4208" i="1"/>
  <c r="AB4248" i="1"/>
  <c r="AB4249" i="1"/>
  <c r="AB4254" i="1"/>
  <c r="AB4275" i="1"/>
  <c r="M4301" i="1"/>
  <c r="AB4301" i="1" s="1"/>
  <c r="AB4309" i="1"/>
  <c r="AB4319" i="1"/>
  <c r="AB4323" i="1"/>
  <c r="AB4326" i="1"/>
  <c r="AB4330" i="1"/>
  <c r="AB4337" i="1"/>
  <c r="AB4209" i="1"/>
  <c r="P4214" i="1"/>
  <c r="M4223" i="1"/>
  <c r="AB4223" i="1" s="1"/>
  <c r="AB4226" i="1"/>
  <c r="P4228" i="1"/>
  <c r="AB4228" i="1" s="1"/>
  <c r="AB4232" i="1"/>
  <c r="Z4232" i="1"/>
  <c r="M4237" i="1"/>
  <c r="AB4237" i="1" s="1"/>
  <c r="S4251" i="1"/>
  <c r="AB4251" i="1" s="1"/>
  <c r="V4258" i="1"/>
  <c r="AB4270" i="1"/>
  <c r="AB4279" i="1"/>
  <c r="AB4283" i="1"/>
  <c r="S4291" i="1"/>
  <c r="AB4311" i="1"/>
  <c r="AB4315" i="1"/>
  <c r="AB4318" i="1"/>
  <c r="AB4322" i="1"/>
  <c r="AB4329" i="1"/>
  <c r="AB4332" i="1"/>
  <c r="AB4336" i="1"/>
  <c r="AB4339" i="1"/>
  <c r="AB4370" i="1"/>
  <c r="AB4378" i="1"/>
  <c r="AB4233" i="1"/>
  <c r="AB4273" i="1"/>
  <c r="AB4278" i="1"/>
  <c r="AB4282" i="1"/>
  <c r="AB4287" i="1"/>
  <c r="AB4291" i="1"/>
  <c r="AB4295" i="1"/>
  <c r="AB4299" i="1"/>
  <c r="AB4303" i="1"/>
  <c r="AB4307" i="1"/>
  <c r="AB4310" i="1"/>
  <c r="AB4314" i="1"/>
  <c r="AB4321" i="1"/>
  <c r="AB4324" i="1"/>
  <c r="AB4328" i="1"/>
  <c r="AB4338" i="1"/>
  <c r="AB4358" i="1"/>
  <c r="AB4361" i="1"/>
  <c r="AB4381" i="1"/>
  <c r="AB4383" i="1"/>
  <c r="AB4384" i="1"/>
  <c r="AB4401" i="1"/>
  <c r="AB4413" i="1"/>
  <c r="AB4432" i="1"/>
  <c r="AB4477" i="1"/>
  <c r="AB4340" i="1"/>
  <c r="V4342" i="1"/>
  <c r="AB4342" i="1" s="1"/>
  <c r="Z4347" i="1"/>
  <c r="AB4347" i="1" s="1"/>
  <c r="P4359" i="1"/>
  <c r="AB4363" i="1"/>
  <c r="AB4364" i="1"/>
  <c r="AB4365" i="1"/>
  <c r="M4370" i="1"/>
  <c r="V4373" i="1"/>
  <c r="P4377" i="1"/>
  <c r="AB4377" i="1" s="1"/>
  <c r="Z4377" i="1"/>
  <c r="AB4379" i="1"/>
  <c r="AB4380" i="1"/>
  <c r="AB4395" i="1"/>
  <c r="AB4400" i="1"/>
  <c r="AB4406" i="1"/>
  <c r="AB4412" i="1"/>
  <c r="AB4421" i="1"/>
  <c r="AB4425" i="1"/>
  <c r="AB4427" i="1"/>
  <c r="AB4430" i="1"/>
  <c r="AB4434" i="1"/>
  <c r="AB4447" i="1"/>
  <c r="AB4469" i="1"/>
  <c r="AB4476" i="1"/>
  <c r="AB4569" i="1"/>
  <c r="AB4341" i="1"/>
  <c r="AB4348" i="1"/>
  <c r="V4350" i="1"/>
  <c r="AB4350" i="1" s="1"/>
  <c r="Z4355" i="1"/>
  <c r="AB4355" i="1" s="1"/>
  <c r="S4359" i="1"/>
  <c r="AB4359" i="1" s="1"/>
  <c r="AB4367" i="1"/>
  <c r="M4369" i="1"/>
  <c r="AB4369" i="1" s="1"/>
  <c r="P4384" i="1"/>
  <c r="AB4392" i="1"/>
  <c r="AB4414" i="1"/>
  <c r="AB4420" i="1"/>
  <c r="AB4422" i="1"/>
  <c r="AB4426" i="1"/>
  <c r="AB4431" i="1"/>
  <c r="AB4453" i="1"/>
  <c r="AB4460" i="1"/>
  <c r="AB4465" i="1"/>
  <c r="AB4467" i="1"/>
  <c r="AB4470" i="1"/>
  <c r="AB4472" i="1"/>
  <c r="AB4486" i="1"/>
  <c r="AB4394" i="1"/>
  <c r="AB4408" i="1"/>
  <c r="AB4410" i="1"/>
  <c r="AB4419" i="1"/>
  <c r="AB4452" i="1"/>
  <c r="AB4459" i="1"/>
  <c r="AB4462" i="1"/>
  <c r="AB4464" i="1"/>
  <c r="AB4474" i="1"/>
  <c r="AB4497" i="1"/>
  <c r="AB4509" i="1"/>
  <c r="AB4349" i="1"/>
  <c r="AB4356" i="1"/>
  <c r="AB4371" i="1"/>
  <c r="AB4372" i="1"/>
  <c r="AB4373" i="1"/>
  <c r="AB4389" i="1"/>
  <c r="AB4397" i="1"/>
  <c r="AB4423" i="1"/>
  <c r="AB4437" i="1"/>
  <c r="AB4444" i="1"/>
  <c r="AB4449" i="1"/>
  <c r="AB4451" i="1"/>
  <c r="AB4454" i="1"/>
  <c r="AB4456" i="1"/>
  <c r="AB4466" i="1"/>
  <c r="AB4479" i="1"/>
  <c r="AB4489" i="1"/>
  <c r="AB4501" i="1"/>
  <c r="P4344" i="1"/>
  <c r="AB4344" i="1" s="1"/>
  <c r="P4345" i="1"/>
  <c r="AB4345" i="1" s="1"/>
  <c r="M4353" i="1"/>
  <c r="AB4353" i="1" s="1"/>
  <c r="M4354" i="1"/>
  <c r="AB4354" i="1" s="1"/>
  <c r="M4360" i="1"/>
  <c r="AB4360" i="1" s="1"/>
  <c r="P4368" i="1"/>
  <c r="AB4368" i="1" s="1"/>
  <c r="S4374" i="1"/>
  <c r="AB4374" i="1" s="1"/>
  <c r="S4375" i="1"/>
  <c r="AB4388" i="1"/>
  <c r="AB4405" i="1"/>
  <c r="AB4415" i="1"/>
  <c r="AB4416" i="1"/>
  <c r="AB4418" i="1"/>
  <c r="AB4436" i="1"/>
  <c r="AB4441" i="1"/>
  <c r="AB4443" i="1"/>
  <c r="AB4446" i="1"/>
  <c r="AB4448" i="1"/>
  <c r="AB4458" i="1"/>
  <c r="AB4471" i="1"/>
  <c r="AB4481" i="1"/>
  <c r="AB4485" i="1"/>
  <c r="AB4508" i="1"/>
  <c r="AB4357" i="1"/>
  <c r="AB4375" i="1"/>
  <c r="M4385" i="1"/>
  <c r="AB4385" i="1" s="1"/>
  <c r="Z4386" i="1"/>
  <c r="AB4386" i="1" s="1"/>
  <c r="AB4387" i="1"/>
  <c r="AB4396" i="1"/>
  <c r="AB4404" i="1"/>
  <c r="AB4429" i="1"/>
  <c r="AB4438" i="1"/>
  <c r="AB4450" i="1"/>
  <c r="AB4463" i="1"/>
  <c r="AB4533" i="1"/>
  <c r="S4482" i="1"/>
  <c r="AB4482" i="1" s="1"/>
  <c r="P4491" i="1"/>
  <c r="AB4503" i="1"/>
  <c r="S4506" i="1"/>
  <c r="AB4506" i="1" s="1"/>
  <c r="AB4507" i="1"/>
  <c r="AB4512" i="1"/>
  <c r="AB4528" i="1"/>
  <c r="AB4545" i="1"/>
  <c r="AB4483" i="1"/>
  <c r="AB4490" i="1"/>
  <c r="M4504" i="1"/>
  <c r="AB4504" i="1" s="1"/>
  <c r="S4510" i="1"/>
  <c r="V4513" i="1"/>
  <c r="AB4513" i="1" s="1"/>
  <c r="S4530" i="1"/>
  <c r="AB4491" i="1"/>
  <c r="AB4510" i="1"/>
  <c r="AB4596" i="1"/>
  <c r="S4494" i="1"/>
  <c r="AB4494" i="1" s="1"/>
  <c r="P4499" i="1"/>
  <c r="Z4533" i="1"/>
  <c r="AB4498" i="1"/>
  <c r="AB4544" i="1"/>
  <c r="AB4601" i="1"/>
  <c r="AB4495" i="1"/>
  <c r="AB4499" i="1"/>
  <c r="AB4515" i="1"/>
  <c r="AB4537" i="1"/>
  <c r="AB4561" i="1"/>
  <c r="AB4487" i="1"/>
  <c r="M4492" i="1"/>
  <c r="AB4492" i="1" s="1"/>
  <c r="V4493" i="1"/>
  <c r="AB4493" i="1" s="1"/>
  <c r="M4496" i="1"/>
  <c r="AB4496" i="1" s="1"/>
  <c r="S4502" i="1"/>
  <c r="AB4502" i="1" s="1"/>
  <c r="P4507" i="1"/>
  <c r="S4514" i="1"/>
  <c r="AB4514" i="1" s="1"/>
  <c r="M4516" i="1"/>
  <c r="AB4516" i="1" s="1"/>
  <c r="Z4517" i="1"/>
  <c r="AB4517" i="1" s="1"/>
  <c r="AB4532" i="1"/>
  <c r="M4519" i="1"/>
  <c r="AB4519" i="1" s="1"/>
  <c r="M4520" i="1"/>
  <c r="AB4520" i="1" s="1"/>
  <c r="V4525" i="1"/>
  <c r="AB4525" i="1" s="1"/>
  <c r="AB4547" i="1"/>
  <c r="P4550" i="1"/>
  <c r="Z4552" i="1"/>
  <c r="AB4552" i="1" s="1"/>
  <c r="Z4553" i="1"/>
  <c r="AB4553" i="1" s="1"/>
  <c r="M4559" i="1"/>
  <c r="AB4559" i="1" s="1"/>
  <c r="M4560" i="1"/>
  <c r="AB4560" i="1" s="1"/>
  <c r="Z4568" i="1"/>
  <c r="AB4568" i="1" s="1"/>
  <c r="AB4571" i="1"/>
  <c r="S4574" i="1"/>
  <c r="AB4583" i="1"/>
  <c r="S4586" i="1"/>
  <c r="M4588" i="1"/>
  <c r="AB4588" i="1" s="1"/>
  <c r="V4589" i="1"/>
  <c r="AB4600" i="1"/>
  <c r="AB4605" i="1"/>
  <c r="AB4606" i="1"/>
  <c r="S4610" i="1"/>
  <c r="AB4612" i="1"/>
  <c r="AB4616" i="1"/>
  <c r="AB4619" i="1"/>
  <c r="AB4523" i="1"/>
  <c r="AB4530" i="1"/>
  <c r="P4535" i="1"/>
  <c r="V4540" i="1"/>
  <c r="AB4540" i="1" s="1"/>
  <c r="V4541" i="1"/>
  <c r="P4567" i="1"/>
  <c r="AB4570" i="1"/>
  <c r="S4573" i="1"/>
  <c r="AB4573" i="1" s="1"/>
  <c r="AB4574" i="1"/>
  <c r="M4576" i="1"/>
  <c r="AB4576" i="1" s="1"/>
  <c r="Z4577" i="1"/>
  <c r="AB4577" i="1" s="1"/>
  <c r="AB4579" i="1"/>
  <c r="AB4586" i="1"/>
  <c r="P4591" i="1"/>
  <c r="Z4597" i="1"/>
  <c r="AB4607" i="1"/>
  <c r="AB4610" i="1"/>
  <c r="AB4629" i="1"/>
  <c r="AB4631" i="1"/>
  <c r="AB4634" i="1"/>
  <c r="AB4645" i="1"/>
  <c r="AB4647" i="1"/>
  <c r="AB4650" i="1"/>
  <c r="AB4661" i="1"/>
  <c r="AB4663" i="1"/>
  <c r="AB4666" i="1"/>
  <c r="AB4672" i="1"/>
  <c r="AB4676" i="1"/>
  <c r="AB4550" i="1"/>
  <c r="AB4555" i="1"/>
  <c r="AB4578" i="1"/>
  <c r="AB4597" i="1"/>
  <c r="AB4598" i="1"/>
  <c r="AB4618" i="1"/>
  <c r="AB4627" i="1"/>
  <c r="S4518" i="1"/>
  <c r="AB4518" i="1" s="1"/>
  <c r="Z4520" i="1"/>
  <c r="P4526" i="1"/>
  <c r="AB4526" i="1" s="1"/>
  <c r="P4527" i="1"/>
  <c r="AB4527" i="1" s="1"/>
  <c r="S4533" i="1"/>
  <c r="S4534" i="1"/>
  <c r="AB4538" i="1"/>
  <c r="P4543" i="1"/>
  <c r="AB4543" i="1" s="1"/>
  <c r="V4548" i="1"/>
  <c r="AB4548" i="1" s="1"/>
  <c r="V4549" i="1"/>
  <c r="AB4549" i="1" s="1"/>
  <c r="AB4563" i="1"/>
  <c r="S4566" i="1"/>
  <c r="V4585" i="1"/>
  <c r="AB4585" i="1" s="1"/>
  <c r="P4587" i="1"/>
  <c r="S4590" i="1"/>
  <c r="AB4599" i="1"/>
  <c r="AB4602" i="1"/>
  <c r="V4609" i="1"/>
  <c r="AB4609" i="1" s="1"/>
  <c r="P4611" i="1"/>
  <c r="AB4613" i="1"/>
  <c r="AB4614" i="1"/>
  <c r="AB4615" i="1"/>
  <c r="AB4534" i="1"/>
  <c r="AB4539" i="1"/>
  <c r="AB4562" i="1"/>
  <c r="AB4566" i="1"/>
  <c r="AB4589" i="1"/>
  <c r="AB4590" i="1"/>
  <c r="AB4595" i="1"/>
  <c r="AB4608" i="1"/>
  <c r="AB4622" i="1"/>
  <c r="AB4623" i="1"/>
  <c r="AB4632" i="1"/>
  <c r="AB4638" i="1"/>
  <c r="AB4639" i="1"/>
  <c r="AB4648" i="1"/>
  <c r="AB4654" i="1"/>
  <c r="AB4655" i="1"/>
  <c r="AB4664" i="1"/>
  <c r="AB4720" i="1"/>
  <c r="AB4558" i="1"/>
  <c r="AB4591" i="1"/>
  <c r="AB4690" i="1"/>
  <c r="AB4751" i="1"/>
  <c r="AB4522" i="1"/>
  <c r="V4524" i="1"/>
  <c r="AB4524" i="1" s="1"/>
  <c r="Z4529" i="1"/>
  <c r="AB4529" i="1" s="1"/>
  <c r="M4535" i="1"/>
  <c r="AB4535" i="1" s="1"/>
  <c r="M4536" i="1"/>
  <c r="AB4536" i="1" s="1"/>
  <c r="S4541" i="1"/>
  <c r="AB4541" i="1" s="1"/>
  <c r="S4542" i="1"/>
  <c r="AB4542" i="1" s="1"/>
  <c r="AB4546" i="1"/>
  <c r="P4551" i="1"/>
  <c r="AB4551" i="1" s="1"/>
  <c r="V4556" i="1"/>
  <c r="AB4556" i="1" s="1"/>
  <c r="V4557" i="1"/>
  <c r="AB4557" i="1" s="1"/>
  <c r="V4564" i="1"/>
  <c r="AB4564" i="1" s="1"/>
  <c r="V4565" i="1"/>
  <c r="AB4565" i="1" s="1"/>
  <c r="M4567" i="1"/>
  <c r="AB4567" i="1" s="1"/>
  <c r="Z4569" i="1"/>
  <c r="AB4581" i="1"/>
  <c r="AB4582" i="1"/>
  <c r="M4584" i="1"/>
  <c r="AB4584" i="1" s="1"/>
  <c r="Z4585" i="1"/>
  <c r="AB4587" i="1"/>
  <c r="AB4594" i="1"/>
  <c r="V4601" i="1"/>
  <c r="P4603" i="1"/>
  <c r="AB4603" i="1" s="1"/>
  <c r="AB4611" i="1"/>
  <c r="AB4635" i="1"/>
  <c r="AB4651" i="1"/>
  <c r="AB4667" i="1"/>
  <c r="AB4677" i="1"/>
  <c r="P4679" i="1"/>
  <c r="M4684" i="1"/>
  <c r="AB4684" i="1" s="1"/>
  <c r="AB4687" i="1"/>
  <c r="P4691" i="1"/>
  <c r="Z4693" i="1"/>
  <c r="P4695" i="1"/>
  <c r="Z4701" i="1"/>
  <c r="V4705" i="1"/>
  <c r="AB4705" i="1" s="1"/>
  <c r="P4707" i="1"/>
  <c r="AB4709" i="1"/>
  <c r="AB4711" i="1"/>
  <c r="S4722" i="1"/>
  <c r="M4724" i="1"/>
  <c r="AB4724" i="1" s="1"/>
  <c r="P4727" i="1"/>
  <c r="AB4779" i="1"/>
  <c r="Z4673" i="1"/>
  <c r="AB4673" i="1" s="1"/>
  <c r="AB4678" i="1"/>
  <c r="V4685" i="1"/>
  <c r="V4687" i="1"/>
  <c r="M4688" i="1"/>
  <c r="Z4691" i="1"/>
  <c r="AB4693" i="1"/>
  <c r="AB4694" i="1"/>
  <c r="S4702" i="1"/>
  <c r="AB4702" i="1" s="1"/>
  <c r="M4712" i="1"/>
  <c r="AB4712" i="1" s="1"/>
  <c r="Z4713" i="1"/>
  <c r="V4717" i="1"/>
  <c r="AB4733" i="1"/>
  <c r="V4736" i="1"/>
  <c r="AB4722" i="1"/>
  <c r="AB4679" i="1"/>
  <c r="AB4691" i="1"/>
  <c r="AB4707" i="1"/>
  <c r="AB4739" i="1"/>
  <c r="AB4675" i="1"/>
  <c r="AB4695" i="1"/>
  <c r="AB4714" i="1"/>
  <c r="AB4725" i="1"/>
  <c r="AB4727" i="1"/>
  <c r="AB4748" i="1"/>
  <c r="AB4764" i="1"/>
  <c r="AB4770" i="1"/>
  <c r="S4670" i="1"/>
  <c r="AB4670" i="1" s="1"/>
  <c r="V4679" i="1"/>
  <c r="M4680" i="1"/>
  <c r="AB4680" i="1" s="1"/>
  <c r="Z4683" i="1"/>
  <c r="AB4685" i="1"/>
  <c r="V4693" i="1"/>
  <c r="V4695" i="1"/>
  <c r="M4696" i="1"/>
  <c r="AB4696" i="1" s="1"/>
  <c r="Z4697" i="1"/>
  <c r="AB4697" i="1" s="1"/>
  <c r="AB4699" i="1"/>
  <c r="V4701" i="1"/>
  <c r="AB4701" i="1" s="1"/>
  <c r="S4718" i="1"/>
  <c r="AB4718" i="1" s="1"/>
  <c r="M4728" i="1"/>
  <c r="AB4728" i="1" s="1"/>
  <c r="P4735" i="1"/>
  <c r="AB4783" i="1"/>
  <c r="V4669" i="1"/>
  <c r="AB4669" i="1" s="1"/>
  <c r="M4674" i="1"/>
  <c r="AB4674" i="1" s="1"/>
  <c r="Z4681" i="1"/>
  <c r="AB4681" i="1" s="1"/>
  <c r="S4686" i="1"/>
  <c r="AB4686" i="1" s="1"/>
  <c r="S4688" i="1"/>
  <c r="S4698" i="1"/>
  <c r="AB4698" i="1" s="1"/>
  <c r="M4700" i="1"/>
  <c r="AB4700" i="1" s="1"/>
  <c r="P4703" i="1"/>
  <c r="AB4703" i="1" s="1"/>
  <c r="AB4706" i="1"/>
  <c r="Z4709" i="1"/>
  <c r="V4713" i="1"/>
  <c r="AB4713" i="1" s="1"/>
  <c r="P4715" i="1"/>
  <c r="AB4715" i="1" s="1"/>
  <c r="AB4717" i="1"/>
  <c r="AB4719" i="1"/>
  <c r="AB4730" i="1"/>
  <c r="P4734" i="1"/>
  <c r="AB4734" i="1" s="1"/>
  <c r="AB4761" i="1"/>
  <c r="AB4683" i="1"/>
  <c r="AB4710" i="1"/>
  <c r="AB4723" i="1"/>
  <c r="AB4736" i="1"/>
  <c r="AB4759" i="1"/>
  <c r="Z4732" i="1"/>
  <c r="AB4732" i="1" s="1"/>
  <c r="M4735" i="1"/>
  <c r="AB4735" i="1" s="1"/>
  <c r="S4737" i="1"/>
  <c r="AB4737" i="1" s="1"/>
  <c r="S4749" i="1"/>
  <c r="AB4749" i="1" s="1"/>
  <c r="S4750" i="1"/>
  <c r="S4790" i="1"/>
  <c r="AB4790" i="1" s="1"/>
  <c r="AB4809" i="1"/>
  <c r="AB4738" i="1"/>
  <c r="P4743" i="1"/>
  <c r="AB4743" i="1" s="1"/>
  <c r="P4759" i="1"/>
  <c r="Z4773" i="1"/>
  <c r="AB4782" i="1"/>
  <c r="V4785" i="1"/>
  <c r="AB4785" i="1" s="1"/>
  <c r="AB4800" i="1"/>
  <c r="AB4812" i="1"/>
  <c r="AB4774" i="1"/>
  <c r="AB4778" i="1"/>
  <c r="AB4794" i="1"/>
  <c r="S4741" i="1"/>
  <c r="AB4741" i="1" s="1"/>
  <c r="S4742" i="1"/>
  <c r="AB4742" i="1" s="1"/>
  <c r="AB4758" i="1"/>
  <c r="M4800" i="1"/>
  <c r="AB4879" i="1"/>
  <c r="P4751" i="1"/>
  <c r="P4767" i="1"/>
  <c r="AB4767" i="1" s="1"/>
  <c r="AB4775" i="1"/>
  <c r="M4776" i="1"/>
  <c r="AB4776" i="1" s="1"/>
  <c r="V4777" i="1"/>
  <c r="AB4777" i="1" s="1"/>
  <c r="AB4787" i="1"/>
  <c r="AB4887" i="1"/>
  <c r="S4729" i="1"/>
  <c r="AB4729" i="1" s="1"/>
  <c r="V4740" i="1"/>
  <c r="AB4740" i="1" s="1"/>
  <c r="V4741" i="1"/>
  <c r="AB4746" i="1"/>
  <c r="AB4747" i="1"/>
  <c r="P4750" i="1"/>
  <c r="AB4750" i="1" s="1"/>
  <c r="Z4752" i="1"/>
  <c r="AB4752" i="1" s="1"/>
  <c r="V4756" i="1"/>
  <c r="AB4756" i="1" s="1"/>
  <c r="V4757" i="1"/>
  <c r="AB4757" i="1" s="1"/>
  <c r="AB4762" i="1"/>
  <c r="AB4763" i="1"/>
  <c r="P4766" i="1"/>
  <c r="AB4766" i="1" s="1"/>
  <c r="Z4768" i="1"/>
  <c r="AB4768" i="1" s="1"/>
  <c r="V4772" i="1"/>
  <c r="AB4772" i="1" s="1"/>
  <c r="V4773" i="1"/>
  <c r="AB4773" i="1" s="1"/>
  <c r="S4786" i="1"/>
  <c r="AB4786" i="1" s="1"/>
  <c r="M4788" i="1"/>
  <c r="AB4788" i="1" s="1"/>
  <c r="AB4813" i="1"/>
  <c r="AB4825" i="1"/>
  <c r="AB4784" i="1"/>
  <c r="AB4797" i="1"/>
  <c r="AB4798" i="1"/>
  <c r="AB4814" i="1"/>
  <c r="AB4820" i="1"/>
  <c r="AB4831" i="1"/>
  <c r="M4832" i="1"/>
  <c r="AB4832" i="1" s="1"/>
  <c r="Z4834" i="1"/>
  <c r="AB4836" i="1"/>
  <c r="AB4859" i="1"/>
  <c r="AB4898" i="1"/>
  <c r="AB4900" i="1"/>
  <c r="V4801" i="1"/>
  <c r="AB4801" i="1" s="1"/>
  <c r="AB4815" i="1"/>
  <c r="AB4819" i="1"/>
  <c r="V4821" i="1"/>
  <c r="AB4821" i="1" s="1"/>
  <c r="AB4826" i="1"/>
  <c r="V4829" i="1"/>
  <c r="AB4829" i="1" s="1"/>
  <c r="V4830" i="1"/>
  <c r="Z4833" i="1"/>
  <c r="AB4833" i="1" s="1"/>
  <c r="AB4835" i="1"/>
  <c r="S4838" i="1"/>
  <c r="AB4838" i="1" s="1"/>
  <c r="M4841" i="1"/>
  <c r="AB4841" i="1" s="1"/>
  <c r="V4854" i="1"/>
  <c r="AB4871" i="1"/>
  <c r="AB4875" i="1"/>
  <c r="AB4811" i="1"/>
  <c r="AB4818" i="1"/>
  <c r="AB4834" i="1"/>
  <c r="AB4843" i="1"/>
  <c r="AB4864" i="1"/>
  <c r="AB4804" i="1"/>
  <c r="AB4873" i="1"/>
  <c r="M4792" i="1"/>
  <c r="AB4792" i="1" s="1"/>
  <c r="V4793" i="1"/>
  <c r="AB4793" i="1" s="1"/>
  <c r="P4799" i="1"/>
  <c r="AB4799" i="1" s="1"/>
  <c r="AB4803" i="1"/>
  <c r="V4805" i="1"/>
  <c r="AB4805" i="1" s="1"/>
  <c r="AB4810" i="1"/>
  <c r="AB4842" i="1"/>
  <c r="S4863" i="1"/>
  <c r="AB4905" i="1"/>
  <c r="AB4822" i="1"/>
  <c r="AB4828" i="1"/>
  <c r="AB4830" i="1"/>
  <c r="AB4849" i="1"/>
  <c r="AB4851" i="1"/>
  <c r="AB4872" i="1"/>
  <c r="AB4802" i="1"/>
  <c r="AB4823" i="1"/>
  <c r="AB4827" i="1"/>
  <c r="M4845" i="1"/>
  <c r="AB4845" i="1" s="1"/>
  <c r="Z4862" i="1"/>
  <c r="AB4862" i="1" s="1"/>
  <c r="M4870" i="1"/>
  <c r="AB4870" i="1" s="1"/>
  <c r="AB4880" i="1"/>
  <c r="AB4881" i="1"/>
  <c r="S4885" i="1"/>
  <c r="V4892" i="1"/>
  <c r="AB4892" i="1" s="1"/>
  <c r="AB4901" i="1"/>
  <c r="Z4904" i="1"/>
  <c r="AB4904" i="1" s="1"/>
  <c r="P4909" i="1"/>
  <c r="AB4909" i="1" s="1"/>
  <c r="P4844" i="1"/>
  <c r="AB4844" i="1" s="1"/>
  <c r="M4847" i="1"/>
  <c r="AB4847" i="1" s="1"/>
  <c r="V4852" i="1"/>
  <c r="AB4856" i="1"/>
  <c r="Z4856" i="1"/>
  <c r="V4858" i="1"/>
  <c r="AB4858" i="1" s="1"/>
  <c r="S4861" i="1"/>
  <c r="V4868" i="1"/>
  <c r="AB4868" i="1" s="1"/>
  <c r="P4877" i="1"/>
  <c r="AB4882" i="1"/>
  <c r="S4884" i="1"/>
  <c r="AB4884" i="1" s="1"/>
  <c r="AB4885" i="1"/>
  <c r="M4887" i="1"/>
  <c r="V4891" i="1"/>
  <c r="AB4891" i="1" s="1"/>
  <c r="P4894" i="1"/>
  <c r="AB4894" i="1" s="1"/>
  <c r="Z4895" i="1"/>
  <c r="AB4895" i="1" s="1"/>
  <c r="Z4896" i="1"/>
  <c r="AB4896" i="1" s="1"/>
  <c r="S4900" i="1"/>
  <c r="M4902" i="1"/>
  <c r="AB4902" i="1" s="1"/>
  <c r="Z4903" i="1"/>
  <c r="AB4903" i="1" s="1"/>
  <c r="AB4915" i="1"/>
  <c r="Z4846" i="1"/>
  <c r="AB4846" i="1" s="1"/>
  <c r="P4852" i="1"/>
  <c r="AB4852" i="1" s="1"/>
  <c r="M4861" i="1"/>
  <c r="AB4861" i="1" s="1"/>
  <c r="AB4865" i="1"/>
  <c r="P4869" i="1"/>
  <c r="AB4869" i="1" s="1"/>
  <c r="AB4874" i="1"/>
  <c r="S4876" i="1"/>
  <c r="AB4876" i="1" s="1"/>
  <c r="AB4877" i="1"/>
  <c r="M4879" i="1"/>
  <c r="V4883" i="1"/>
  <c r="AB4883" i="1" s="1"/>
  <c r="P4886" i="1"/>
  <c r="AB4886" i="1" s="1"/>
  <c r="Z4887" i="1"/>
  <c r="Z4888" i="1"/>
  <c r="AB4911" i="1"/>
  <c r="S4845" i="1"/>
  <c r="S4851" i="1"/>
  <c r="P4854" i="1"/>
  <c r="AB4854" i="1" s="1"/>
  <c r="M4863" i="1"/>
  <c r="AB4863" i="1" s="1"/>
  <c r="M4878" i="1"/>
  <c r="AB4878" i="1" s="1"/>
  <c r="AB4888" i="1"/>
  <c r="S4893" i="1"/>
  <c r="V4899" i="1"/>
  <c r="AB4899" i="1" s="1"/>
  <c r="P4901" i="1"/>
  <c r="AB4925" i="1"/>
  <c r="AB4866" i="1"/>
  <c r="AB4890" i="1"/>
  <c r="AB4893" i="1"/>
  <c r="AB4848" i="1"/>
  <c r="Z4848" i="1"/>
  <c r="V4850" i="1"/>
  <c r="AB4850" i="1" s="1"/>
  <c r="S4853" i="1"/>
  <c r="AB4853" i="1" s="1"/>
  <c r="AB4889" i="1"/>
  <c r="M4913" i="1"/>
  <c r="AB4913" i="1" s="1"/>
  <c r="V4914" i="1"/>
  <c r="M4915" i="1"/>
  <c r="V4918" i="1"/>
  <c r="M4921" i="1"/>
  <c r="AB4921" i="1" s="1"/>
  <c r="AB4927" i="1"/>
  <c r="AB4943" i="1"/>
  <c r="S4944" i="1"/>
  <c r="M4946" i="1"/>
  <c r="AB4946" i="1" s="1"/>
  <c r="AB4958" i="1"/>
  <c r="AB4965" i="1"/>
  <c r="S4977" i="1"/>
  <c r="AB4990" i="1"/>
  <c r="V4992" i="1"/>
  <c r="AB4997" i="1"/>
  <c r="AB5002" i="1"/>
  <c r="AB4941" i="1"/>
  <c r="AB4944" i="1"/>
  <c r="AB4951" i="1"/>
  <c r="AB4952" i="1"/>
  <c r="AB4953" i="1"/>
  <c r="AB4970" i="1"/>
  <c r="AB4972" i="1"/>
  <c r="AB4983" i="1"/>
  <c r="AB4984" i="1"/>
  <c r="AB4985" i="1"/>
  <c r="S4923" i="1"/>
  <c r="AB4923" i="1" s="1"/>
  <c r="AB4924" i="1"/>
  <c r="AB4928" i="1"/>
  <c r="V4930" i="1"/>
  <c r="AB4930" i="1" s="1"/>
  <c r="Z4939" i="1"/>
  <c r="AB4939" i="1" s="1"/>
  <c r="M4945" i="1"/>
  <c r="AB4950" i="1"/>
  <c r="AB4957" i="1"/>
  <c r="AB4982" i="1"/>
  <c r="Z4988" i="1"/>
  <c r="AB4989" i="1"/>
  <c r="P4912" i="1"/>
  <c r="Z4914" i="1"/>
  <c r="AB4914" i="1" s="1"/>
  <c r="AB4934" i="1"/>
  <c r="AB4935" i="1"/>
  <c r="AB4940" i="1"/>
  <c r="AB4962" i="1"/>
  <c r="AB4977" i="1"/>
  <c r="AB4918" i="1"/>
  <c r="V4926" i="1"/>
  <c r="AB4926" i="1" s="1"/>
  <c r="M4929" i="1"/>
  <c r="AB4929" i="1" s="1"/>
  <c r="AB4933" i="1"/>
  <c r="AB4936" i="1"/>
  <c r="V4942" i="1"/>
  <c r="AB4942" i="1" s="1"/>
  <c r="P4945" i="1"/>
  <c r="AB4949" i="1"/>
  <c r="AB4974" i="1"/>
  <c r="AB4981" i="1"/>
  <c r="S4915" i="1"/>
  <c r="AB4916" i="1"/>
  <c r="S4919" i="1"/>
  <c r="AB4919" i="1" s="1"/>
  <c r="AB4920" i="1"/>
  <c r="Z4930" i="1"/>
  <c r="M4937" i="1"/>
  <c r="AB4937" i="1" s="1"/>
  <c r="AB4954" i="1"/>
  <c r="AB4956" i="1"/>
  <c r="AB4967" i="1"/>
  <c r="AB4968" i="1"/>
  <c r="AB4969" i="1"/>
  <c r="M4979" i="1"/>
  <c r="AB4979" i="1" s="1"/>
  <c r="AB4986" i="1"/>
  <c r="AB4988" i="1"/>
  <c r="AB4999" i="1"/>
  <c r="P4908" i="1"/>
  <c r="AB4908" i="1" s="1"/>
  <c r="V4910" i="1"/>
  <c r="AB4910" i="1" s="1"/>
  <c r="AB4912" i="1"/>
  <c r="AB4966" i="1"/>
  <c r="AB4973" i="1"/>
  <c r="AB4998" i="1"/>
  <c r="AB4948" i="1"/>
  <c r="AB4961" i="1"/>
  <c r="AB4978" i="1"/>
  <c r="AB4992" i="1"/>
  <c r="AB4993" i="1"/>
  <c r="AB2276" i="1" l="1"/>
  <c r="AB4688" i="1"/>
  <c r="AB2333" i="1"/>
  <c r="AB4260" i="1"/>
  <c r="AB3437" i="1"/>
  <c r="AB2359" i="1"/>
  <c r="AB1826" i="1"/>
  <c r="AB4945" i="1"/>
  <c r="AB2349" i="1"/>
  <c r="AB111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<sst xmlns="http://schemas.openxmlformats.org/spreadsheetml/2006/main" count="33" uniqueCount="20">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</sst>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3/04-%20ABRIL/01%20-%20PCF/PCF/EXCEL/04.2023%20-%20CUSTEIO%20-%20PCF_2022_REV_09_V3__REV_01__Em_25_04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04/2023</v>
          </cell>
          <cell r="J12">
            <v>118.02719999999999</v>
          </cell>
          <cell r="L12">
            <v>206.95598591549299</v>
          </cell>
          <cell r="M12">
            <v>26.04</v>
          </cell>
          <cell r="O12">
            <v>1.6531513903192501</v>
          </cell>
          <cell r="R12">
            <v>389.68171370967701</v>
          </cell>
          <cell r="S12">
            <v>78.12</v>
          </cell>
          <cell r="U12">
            <v>0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04/2023</v>
          </cell>
          <cell r="J13">
            <v>152.36879999999999</v>
          </cell>
          <cell r="L13">
            <v>0</v>
          </cell>
          <cell r="M13">
            <v>0</v>
          </cell>
          <cell r="O13">
            <v>1.6531513903192501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DOM HÉLDER CÂMARA - CG. Nº 018/2022</v>
          </cell>
          <cell r="E14" t="str">
            <v>ADEILDA BARBOSA DE OLIVEIRA</v>
          </cell>
          <cell r="F14" t="str">
            <v>2 - Outros Profissionais da Saúde</v>
          </cell>
          <cell r="G14" t="str">
            <v>3222-05</v>
          </cell>
          <cell r="H14" t="str">
            <v>04/2023</v>
          </cell>
          <cell r="J14">
            <v>137.87200000000001</v>
          </cell>
          <cell r="L14">
            <v>206.95598591549299</v>
          </cell>
          <cell r="M14">
            <v>26.6</v>
          </cell>
          <cell r="O14">
            <v>1.6531513903192501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DOM HÉLDER CÂMARA - CG. Nº 018/2022</v>
          </cell>
          <cell r="E15" t="str">
            <v>ADELINA MARIA DE SOUZA FARIAS</v>
          </cell>
          <cell r="F15" t="str">
            <v>2 - Outros Profissionais da Saúde</v>
          </cell>
          <cell r="G15" t="str">
            <v>2516-05</v>
          </cell>
          <cell r="H15" t="str">
            <v>04/2023</v>
          </cell>
          <cell r="J15">
            <v>287.66800000000001</v>
          </cell>
          <cell r="L15">
            <v>0</v>
          </cell>
          <cell r="M15">
            <v>0</v>
          </cell>
          <cell r="O15">
            <v>1.6531513903192501</v>
          </cell>
          <cell r="R15">
            <v>0</v>
          </cell>
          <cell r="S15">
            <v>0</v>
          </cell>
          <cell r="U15">
            <v>67.23</v>
          </cell>
          <cell r="X15" t="str">
            <v>AUXÍLIO CRECHE</v>
          </cell>
        </row>
        <row r="16">
          <cell r="C16" t="str">
            <v>HOSPITAL DOM HÉLDER CÂMARA - CG. Nº 018/2022</v>
          </cell>
          <cell r="E16" t="str">
            <v>ADEMILSON AUGUSTO DE LIMA</v>
          </cell>
          <cell r="F16" t="str">
            <v>3 - Administrativo</v>
          </cell>
          <cell r="G16" t="str">
            <v>5174-10</v>
          </cell>
          <cell r="H16" t="str">
            <v>04/2023</v>
          </cell>
          <cell r="J16">
            <v>145.66480000000001</v>
          </cell>
          <cell r="L16">
            <v>206.95598591549299</v>
          </cell>
          <cell r="M16">
            <v>26.04</v>
          </cell>
          <cell r="O16">
            <v>1.6531513903192501</v>
          </cell>
          <cell r="R16">
            <v>389.68171370967701</v>
          </cell>
          <cell r="S16">
            <v>75.52</v>
          </cell>
          <cell r="U16">
            <v>0</v>
          </cell>
        </row>
        <row r="17">
          <cell r="C17" t="str">
            <v>HOSPITAL DOM HÉLDER CÂMARA - CG. Nº 018/2022</v>
          </cell>
          <cell r="E17" t="str">
            <v>ADEMIR OLIVEIRA DE MELO</v>
          </cell>
          <cell r="F17" t="str">
            <v>2 - Outros Profissionais da Saúde</v>
          </cell>
          <cell r="G17" t="str">
            <v>3242-05</v>
          </cell>
          <cell r="H17" t="str">
            <v>04/2023</v>
          </cell>
          <cell r="J17">
            <v>0</v>
          </cell>
          <cell r="L17">
            <v>0</v>
          </cell>
          <cell r="M17">
            <v>0</v>
          </cell>
          <cell r="O17">
            <v>1.6531513903192501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DOM HÉLDER CÂMARA - CG. Nº 018/2022</v>
          </cell>
          <cell r="E18" t="str">
            <v>ADENI SABINO DA SILVA</v>
          </cell>
          <cell r="F18" t="str">
            <v>2 - Outros Profissionais da Saúde</v>
          </cell>
          <cell r="G18" t="str">
            <v>3222-05</v>
          </cell>
          <cell r="H18" t="str">
            <v>04/2023</v>
          </cell>
          <cell r="J18">
            <v>163.35599999999999</v>
          </cell>
          <cell r="L18">
            <v>0</v>
          </cell>
          <cell r="M18">
            <v>0</v>
          </cell>
          <cell r="O18">
            <v>1.6531513903192501</v>
          </cell>
          <cell r="R18">
            <v>389.68171370967701</v>
          </cell>
          <cell r="S18">
            <v>79.8</v>
          </cell>
          <cell r="U18">
            <v>0</v>
          </cell>
        </row>
        <row r="19">
          <cell r="C19" t="str">
            <v>HOSPITAL DOM HÉLDER CÂMARA - CG. Nº 018/2022</v>
          </cell>
          <cell r="E19" t="str">
            <v>ADRIANA CHALEGRE GUIMARAES</v>
          </cell>
          <cell r="F19" t="str">
            <v>2 - Outros Profissionais da Saúde</v>
          </cell>
          <cell r="G19" t="str">
            <v>3222-05</v>
          </cell>
          <cell r="H19" t="str">
            <v>04/2023</v>
          </cell>
          <cell r="J19">
            <v>136.0232</v>
          </cell>
          <cell r="L19">
            <v>206.95598591549299</v>
          </cell>
          <cell r="M19">
            <v>26.6</v>
          </cell>
          <cell r="O19">
            <v>1.6531513903192501</v>
          </cell>
          <cell r="R19">
            <v>389.68171370967701</v>
          </cell>
          <cell r="S19">
            <v>75.52</v>
          </cell>
          <cell r="U19">
            <v>0</v>
          </cell>
        </row>
        <row r="20">
          <cell r="C20" t="str">
            <v>HOSPITAL DOM HÉLDER CÂMARA - CG. Nº 018/2022</v>
          </cell>
          <cell r="E20" t="str">
            <v>ADRIANA COLARES CRISTINO</v>
          </cell>
          <cell r="F20" t="str">
            <v>3 - Administrativo</v>
          </cell>
          <cell r="G20" t="str">
            <v>4110-10</v>
          </cell>
          <cell r="H20" t="str">
            <v>04/2023</v>
          </cell>
          <cell r="J20">
            <v>104.0128</v>
          </cell>
          <cell r="L20">
            <v>0</v>
          </cell>
          <cell r="M20">
            <v>0</v>
          </cell>
          <cell r="O20">
            <v>1.6531513903192501</v>
          </cell>
          <cell r="R20">
            <v>389.68171370967701</v>
          </cell>
          <cell r="S20">
            <v>78.12</v>
          </cell>
          <cell r="U20">
            <v>0</v>
          </cell>
        </row>
        <row r="21">
          <cell r="C21" t="str">
            <v>HOSPITAL DOM HÉLDER CÂMARA - CG. Nº 018/2022</v>
          </cell>
          <cell r="E21" t="str">
            <v>ADRIANA ELLEN DE LIMA BARRETO</v>
          </cell>
          <cell r="F21" t="str">
            <v>2 - Outros Profissionais da Saúde</v>
          </cell>
          <cell r="G21" t="str">
            <v>3222-05</v>
          </cell>
          <cell r="H21" t="str">
            <v>04/2023</v>
          </cell>
          <cell r="J21">
            <v>119.8096</v>
          </cell>
          <cell r="L21">
            <v>0</v>
          </cell>
          <cell r="M21">
            <v>0</v>
          </cell>
          <cell r="O21">
            <v>1.6531513903192501</v>
          </cell>
          <cell r="R21">
            <v>389.68171370967701</v>
          </cell>
          <cell r="S21">
            <v>79.8</v>
          </cell>
          <cell r="U21">
            <v>0</v>
          </cell>
        </row>
        <row r="22">
          <cell r="C22" t="str">
            <v>HOSPITAL DOM HÉLDER CÂMARA - CG. Nº 018/2022</v>
          </cell>
          <cell r="E22" t="str">
            <v>ADRIANA PEREIRA DA SILVA DAVINO</v>
          </cell>
          <cell r="F22" t="str">
            <v>2 - Outros Profissionais da Saúde</v>
          </cell>
          <cell r="G22" t="str">
            <v>3222-05</v>
          </cell>
          <cell r="H22" t="str">
            <v>04/2023</v>
          </cell>
          <cell r="J22">
            <v>143.98079999999999</v>
          </cell>
          <cell r="L22">
            <v>206.95598591549299</v>
          </cell>
          <cell r="M22">
            <v>26.6</v>
          </cell>
          <cell r="O22">
            <v>1.6531513903192501</v>
          </cell>
          <cell r="R22">
            <v>389.68171370967701</v>
          </cell>
          <cell r="S22">
            <v>66.069999999999993</v>
          </cell>
          <cell r="U22">
            <v>0</v>
          </cell>
        </row>
        <row r="23">
          <cell r="C23" t="str">
            <v>HOSPITAL DOM HÉLDER CÂMARA - CG. Nº 018/2022</v>
          </cell>
          <cell r="E23" t="str">
            <v>ADRIANA PEREIRA DE BARROS</v>
          </cell>
          <cell r="F23" t="str">
            <v>3 - Administrativo</v>
          </cell>
          <cell r="G23" t="str">
            <v>4110-10</v>
          </cell>
          <cell r="H23" t="str">
            <v>04/2023</v>
          </cell>
          <cell r="J23">
            <v>108.304</v>
          </cell>
          <cell r="L23">
            <v>0</v>
          </cell>
          <cell r="M23">
            <v>0</v>
          </cell>
          <cell r="O23">
            <v>1.6531513903192501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DOM HÉLDER CÂMARA - CG. Nº 018/2022</v>
          </cell>
          <cell r="E24" t="str">
            <v>ADRIANA RODRIGUES DE ARAUJO DO VALE</v>
          </cell>
          <cell r="F24" t="str">
            <v>3 - Administrativo</v>
          </cell>
          <cell r="G24" t="str">
            <v>4110-10</v>
          </cell>
          <cell r="H24" t="str">
            <v>04/2023</v>
          </cell>
          <cell r="J24">
            <v>121.6656</v>
          </cell>
          <cell r="L24">
            <v>206.95598591549299</v>
          </cell>
          <cell r="M24">
            <v>27.85</v>
          </cell>
          <cell r="O24">
            <v>1.6531513903192501</v>
          </cell>
          <cell r="R24">
            <v>389.68171370967701</v>
          </cell>
          <cell r="S24">
            <v>83.56</v>
          </cell>
          <cell r="U24">
            <v>0</v>
          </cell>
        </row>
        <row r="25">
          <cell r="C25" t="str">
            <v>HOSPITAL DOM HÉLDER CÂMARA - CG. Nº 018/2022</v>
          </cell>
          <cell r="E25" t="str">
            <v>ADRIANA VIEIRA GOIS</v>
          </cell>
          <cell r="F25" t="str">
            <v>2 - Outros Profissionais da Saúde</v>
          </cell>
          <cell r="G25" t="str">
            <v>2235-05</v>
          </cell>
          <cell r="H25" t="str">
            <v>04/2023</v>
          </cell>
          <cell r="J25">
            <v>272.33280000000002</v>
          </cell>
          <cell r="L25">
            <v>0</v>
          </cell>
          <cell r="M25">
            <v>0</v>
          </cell>
          <cell r="O25">
            <v>1.6531513903192501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DOM HÉLDER CÂMARA - CG. Nº 018/2022</v>
          </cell>
          <cell r="E26" t="str">
            <v>ADRIANO DA SILVA LINS</v>
          </cell>
          <cell r="F26" t="str">
            <v>3 - Administrativo</v>
          </cell>
          <cell r="G26" t="str">
            <v>2234-45</v>
          </cell>
          <cell r="H26" t="str">
            <v>04/2023</v>
          </cell>
          <cell r="J26">
            <v>683.46960000000013</v>
          </cell>
          <cell r="L26">
            <v>0</v>
          </cell>
          <cell r="M26">
            <v>0</v>
          </cell>
          <cell r="O26">
            <v>1.6531513903192501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DOM HÉLDER CÂMARA - CG. Nº 018/2022</v>
          </cell>
          <cell r="E27" t="str">
            <v>ADRIANO JOSE DE SOUZA SANTANA</v>
          </cell>
          <cell r="F27" t="str">
            <v>3 - Administrativo</v>
          </cell>
          <cell r="G27" t="str">
            <v>5174-10</v>
          </cell>
          <cell r="H27" t="str">
            <v>04/2023</v>
          </cell>
          <cell r="J27">
            <v>104.16</v>
          </cell>
          <cell r="L27">
            <v>206.95598591549299</v>
          </cell>
          <cell r="M27">
            <v>26.04</v>
          </cell>
          <cell r="O27">
            <v>1.6531513903192501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DOM HÉLDER CÂMARA - CG. Nº 018/2022</v>
          </cell>
          <cell r="E28" t="str">
            <v>ADRIANO SILVA DE AGUIAR</v>
          </cell>
          <cell r="F28" t="str">
            <v>2 - Outros Profissionais da Saúde</v>
          </cell>
          <cell r="G28" t="str">
            <v>2236-05</v>
          </cell>
          <cell r="H28" t="str">
            <v>04/2023</v>
          </cell>
          <cell r="J28">
            <v>233.6448</v>
          </cell>
          <cell r="L28">
            <v>206.95598591549299</v>
          </cell>
          <cell r="M28">
            <v>2.76</v>
          </cell>
          <cell r="O28">
            <v>1.6531513903192501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DOM HÉLDER CÂMARA - CG. Nº 018/2022</v>
          </cell>
          <cell r="E29" t="str">
            <v>ADRIEMILY JOICY DA SILVA</v>
          </cell>
          <cell r="F29" t="str">
            <v>3 - Administrativo</v>
          </cell>
          <cell r="G29" t="str">
            <v>4110-10</v>
          </cell>
          <cell r="H29" t="str">
            <v>04/2023</v>
          </cell>
          <cell r="J29">
            <v>9.7260000000000009</v>
          </cell>
          <cell r="L29">
            <v>0</v>
          </cell>
          <cell r="M29">
            <v>0</v>
          </cell>
          <cell r="O29">
            <v>1.6531513903192501</v>
          </cell>
          <cell r="R29">
            <v>389.68171370967701</v>
          </cell>
          <cell r="S29">
            <v>29.69</v>
          </cell>
          <cell r="U29">
            <v>0</v>
          </cell>
        </row>
        <row r="30">
          <cell r="C30" t="str">
            <v>HOSPITAL DOM HÉLDER CÂMARA - CG. Nº 018/2022</v>
          </cell>
          <cell r="E30" t="str">
            <v>ADRIEZIA MARIA DE AGUIAR</v>
          </cell>
          <cell r="F30" t="str">
            <v>2 - Outros Profissionais da Saúde</v>
          </cell>
          <cell r="G30" t="str">
            <v>3222-05</v>
          </cell>
          <cell r="H30" t="str">
            <v>04/2023</v>
          </cell>
          <cell r="J30">
            <v>137.87200000000001</v>
          </cell>
          <cell r="L30">
            <v>206.95598591549299</v>
          </cell>
          <cell r="M30">
            <v>26.6</v>
          </cell>
          <cell r="O30">
            <v>1.6531513903192501</v>
          </cell>
          <cell r="R30">
            <v>389.68171370967701</v>
          </cell>
          <cell r="S30">
            <v>61.07</v>
          </cell>
          <cell r="U30">
            <v>0</v>
          </cell>
        </row>
        <row r="31">
          <cell r="C31" t="str">
            <v>HOSPITAL DOM HÉLDER CÂMARA - CG. Nº 018/2022</v>
          </cell>
          <cell r="E31" t="str">
            <v>ADRYELE BORGES CLEMENTINO</v>
          </cell>
          <cell r="F31" t="str">
            <v>2 - Outros Profissionais da Saúde</v>
          </cell>
          <cell r="G31" t="str">
            <v>3222-05</v>
          </cell>
          <cell r="H31" t="str">
            <v>04/2023</v>
          </cell>
          <cell r="J31">
            <v>152.0232</v>
          </cell>
          <cell r="L31">
            <v>0</v>
          </cell>
          <cell r="M31">
            <v>0</v>
          </cell>
          <cell r="O31">
            <v>1.6531513903192501</v>
          </cell>
          <cell r="R31">
            <v>389.68171370967701</v>
          </cell>
          <cell r="S31">
            <v>77.66</v>
          </cell>
          <cell r="U31">
            <v>67.099999999999994</v>
          </cell>
          <cell r="X31" t="str">
            <v>AUXÍLIO CRECHE</v>
          </cell>
        </row>
        <row r="32">
          <cell r="C32" t="str">
            <v>HOSPITAL DOM HÉLDER CÂMARA - CG. Nº 018/2022</v>
          </cell>
          <cell r="E32" t="str">
            <v>ADYSLAYNE FIGUEIREDO DA SILVA</v>
          </cell>
          <cell r="F32" t="str">
            <v>3 - Administrativo</v>
          </cell>
          <cell r="G32" t="str">
            <v>4110-10</v>
          </cell>
          <cell r="H32" t="str">
            <v>04/2023</v>
          </cell>
          <cell r="J32">
            <v>182.39599999999999</v>
          </cell>
          <cell r="L32">
            <v>0</v>
          </cell>
          <cell r="M32">
            <v>0</v>
          </cell>
          <cell r="O32">
            <v>1.6531513903192501</v>
          </cell>
          <cell r="R32">
            <v>0</v>
          </cell>
          <cell r="S32">
            <v>0</v>
          </cell>
          <cell r="U32">
            <v>5.17</v>
          </cell>
          <cell r="X32" t="str">
            <v>AUXÍLIO CRECHE</v>
          </cell>
        </row>
        <row r="33">
          <cell r="C33" t="str">
            <v>HOSPITAL DOM HÉLDER CÂMARA - CG. Nº 018/2022</v>
          </cell>
          <cell r="E33" t="str">
            <v>AFONSO CELSO DE FARIAS ACIOLI NETO</v>
          </cell>
          <cell r="F33" t="str">
            <v>2 - Outros Profissionais da Saúde</v>
          </cell>
          <cell r="G33" t="str">
            <v>2236-05</v>
          </cell>
          <cell r="H33" t="str">
            <v>04/2023</v>
          </cell>
          <cell r="J33">
            <v>247.86080000000001</v>
          </cell>
          <cell r="L33">
            <v>206.95598591549299</v>
          </cell>
          <cell r="M33">
            <v>2.76</v>
          </cell>
          <cell r="O33">
            <v>1.6531513903192501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DOM HÉLDER CÂMARA - CG. Nº 018/2022</v>
          </cell>
          <cell r="E34" t="str">
            <v>AGATHA MARTINS ARAUJO TEIXEIRA</v>
          </cell>
          <cell r="F34" t="str">
            <v>3 - Administrativo</v>
          </cell>
          <cell r="G34" t="str">
            <v>2521-05</v>
          </cell>
          <cell r="H34" t="str">
            <v>04/2023</v>
          </cell>
          <cell r="J34">
            <v>223.4408</v>
          </cell>
          <cell r="L34">
            <v>206.95598591549299</v>
          </cell>
          <cell r="M34">
            <v>55.86</v>
          </cell>
          <cell r="O34">
            <v>1.6531513903192501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DOM HÉLDER CÂMARA - CG. Nº 018/2022</v>
          </cell>
          <cell r="E35" t="str">
            <v>ALANA FERNANDA DA SILVA NASCIMENTO</v>
          </cell>
          <cell r="F35" t="str">
            <v>2 - Outros Profissionais da Saúde</v>
          </cell>
          <cell r="G35" t="str">
            <v>2234-05</v>
          </cell>
          <cell r="H35" t="str">
            <v>04/2023</v>
          </cell>
          <cell r="J35">
            <v>453.1592</v>
          </cell>
          <cell r="L35">
            <v>0</v>
          </cell>
          <cell r="M35">
            <v>0</v>
          </cell>
          <cell r="O35">
            <v>1.6531513903192501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DOM HÉLDER CÂMARA - CG. Nº 018/2022</v>
          </cell>
          <cell r="E36" t="str">
            <v>ALANDA THARYANA FERREIRA DANTAS PAES</v>
          </cell>
          <cell r="F36" t="str">
            <v>2 - Outros Profissionais da Saúde</v>
          </cell>
          <cell r="G36" t="str">
            <v>3241-15</v>
          </cell>
          <cell r="H36" t="str">
            <v>04/2023</v>
          </cell>
          <cell r="J36">
            <v>351.92880000000002</v>
          </cell>
          <cell r="L36">
            <v>0</v>
          </cell>
          <cell r="M36">
            <v>0</v>
          </cell>
          <cell r="O36">
            <v>1.6531513903192501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DOM HÉLDER CÂMARA - CG. Nº 018/2022</v>
          </cell>
          <cell r="E37" t="str">
            <v>ALBANI ANDREZA DA CUNHA SILVA</v>
          </cell>
          <cell r="F37" t="str">
            <v>2 - Outros Profissionais da Saúde</v>
          </cell>
          <cell r="G37" t="str">
            <v>2235-05</v>
          </cell>
          <cell r="H37" t="str">
            <v>04/2023</v>
          </cell>
          <cell r="J37">
            <v>264.46480000000003</v>
          </cell>
          <cell r="L37">
            <v>0</v>
          </cell>
          <cell r="M37">
            <v>0</v>
          </cell>
          <cell r="O37">
            <v>1.6531513903192501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DOM HÉLDER CÂMARA - CG. Nº 018/2022</v>
          </cell>
          <cell r="E38" t="str">
            <v>ALBERICO JUVINO LOURENCO</v>
          </cell>
          <cell r="F38" t="str">
            <v>2 - Outros Profissionais da Saúde</v>
          </cell>
          <cell r="G38" t="str">
            <v>5151-10</v>
          </cell>
          <cell r="H38" t="str">
            <v>04/2023</v>
          </cell>
          <cell r="J38">
            <v>124.2816</v>
          </cell>
          <cell r="L38">
            <v>206.95598591549299</v>
          </cell>
          <cell r="M38">
            <v>26.04</v>
          </cell>
          <cell r="O38">
            <v>1.6531513903192501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DOM HÉLDER CÂMARA - CG. Nº 018/2022</v>
          </cell>
          <cell r="E39" t="str">
            <v>ALCIENE FELICIANO FERREIRA</v>
          </cell>
          <cell r="F39" t="str">
            <v>2 - Outros Profissionais da Saúde</v>
          </cell>
          <cell r="G39" t="str">
            <v>3222-05</v>
          </cell>
          <cell r="H39" t="str">
            <v>04/2023</v>
          </cell>
          <cell r="J39">
            <v>130.97839999999999</v>
          </cell>
          <cell r="L39">
            <v>206.95598591549299</v>
          </cell>
          <cell r="M39">
            <v>26.6</v>
          </cell>
          <cell r="O39">
            <v>1.6531513903192501</v>
          </cell>
          <cell r="R39">
            <v>389.68171370967701</v>
          </cell>
          <cell r="S39">
            <v>72.760000000000005</v>
          </cell>
          <cell r="U39">
            <v>0</v>
          </cell>
        </row>
        <row r="40">
          <cell r="C40" t="str">
            <v>HOSPITAL DOM HÉLDER CÂMARA - CG. Nº 018/2022</v>
          </cell>
          <cell r="E40" t="str">
            <v>ALCINEIDE MENEZES GAIAO</v>
          </cell>
          <cell r="F40" t="str">
            <v>2 - Outros Profissionais da Saúde</v>
          </cell>
          <cell r="G40" t="str">
            <v>2235-05</v>
          </cell>
          <cell r="H40" t="str">
            <v>04/2023</v>
          </cell>
          <cell r="J40">
            <v>312.65359999999998</v>
          </cell>
          <cell r="L40">
            <v>0</v>
          </cell>
          <cell r="M40">
            <v>0</v>
          </cell>
          <cell r="O40">
            <v>1.6531513903192501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DOM HÉLDER CÂMARA - CG. Nº 018/2022</v>
          </cell>
          <cell r="E41" t="str">
            <v>ALDAZETE MARIA SOUZA MARQUES</v>
          </cell>
          <cell r="F41" t="str">
            <v>2 - Outros Profissionais da Saúde</v>
          </cell>
          <cell r="G41" t="str">
            <v>3222-05</v>
          </cell>
          <cell r="H41" t="str">
            <v>04/2023</v>
          </cell>
          <cell r="J41">
            <v>141.70480000000001</v>
          </cell>
          <cell r="L41">
            <v>0</v>
          </cell>
          <cell r="M41">
            <v>0</v>
          </cell>
          <cell r="O41">
            <v>1.6531513903192501</v>
          </cell>
          <cell r="R41">
            <v>389.68171370967701</v>
          </cell>
          <cell r="S41">
            <v>74.63</v>
          </cell>
          <cell r="U41">
            <v>0</v>
          </cell>
        </row>
        <row r="42">
          <cell r="C42" t="str">
            <v>HOSPITAL DOM HÉLDER CÂMARA - CG. Nº 018/2022</v>
          </cell>
          <cell r="E42" t="str">
            <v>ALDEMIR FERREIRA DA SILVA</v>
          </cell>
          <cell r="F42" t="str">
            <v>2 - Outros Profissionais da Saúde</v>
          </cell>
          <cell r="G42" t="str">
            <v>3222-05</v>
          </cell>
          <cell r="H42" t="str">
            <v>04/2023</v>
          </cell>
          <cell r="J42">
            <v>157.3432</v>
          </cell>
          <cell r="L42">
            <v>206.95598591549299</v>
          </cell>
          <cell r="M42">
            <v>26.6</v>
          </cell>
          <cell r="O42">
            <v>1.6531513903192501</v>
          </cell>
          <cell r="R42">
            <v>389.68171370967701</v>
          </cell>
          <cell r="S42">
            <v>75.790000000000006</v>
          </cell>
          <cell r="U42">
            <v>0</v>
          </cell>
        </row>
        <row r="43">
          <cell r="C43" t="str">
            <v>HOSPITAL DOM HÉLDER CÂMARA - CG. Nº 018/2022</v>
          </cell>
          <cell r="E43" t="str">
            <v>ALDENICE DA SILVA RAMOS</v>
          </cell>
          <cell r="F43" t="str">
            <v>2 - Outros Profissionais da Saúde</v>
          </cell>
          <cell r="G43" t="str">
            <v>2235-05</v>
          </cell>
          <cell r="H43" t="str">
            <v>04/2023</v>
          </cell>
          <cell r="J43">
            <v>229.00559999999999</v>
          </cell>
          <cell r="L43">
            <v>206.95598591549299</v>
          </cell>
          <cell r="M43">
            <v>2.74</v>
          </cell>
          <cell r="O43">
            <v>1.6531513903192501</v>
          </cell>
          <cell r="R43">
            <v>389.68171370967701</v>
          </cell>
          <cell r="S43">
            <v>109.67</v>
          </cell>
          <cell r="U43">
            <v>0</v>
          </cell>
        </row>
        <row r="44">
          <cell r="C44" t="str">
            <v>HOSPITAL DOM HÉLDER CÂMARA - CG. Nº 018/2022</v>
          </cell>
          <cell r="E44" t="str">
            <v xml:space="preserve">ALESSANDRA CORDEIRO DA SILVA RODRIGUES </v>
          </cell>
          <cell r="F44" t="str">
            <v>2 - Outros Profissionais da Saúde</v>
          </cell>
          <cell r="G44" t="str">
            <v>5211-30</v>
          </cell>
          <cell r="H44" t="str">
            <v>04/2023</v>
          </cell>
          <cell r="J44">
            <v>109.36799999999999</v>
          </cell>
          <cell r="L44">
            <v>0</v>
          </cell>
          <cell r="M44">
            <v>0</v>
          </cell>
          <cell r="O44">
            <v>1.6531513903192501</v>
          </cell>
          <cell r="R44">
            <v>389.68171370967701</v>
          </cell>
          <cell r="S44">
            <v>53.38</v>
          </cell>
          <cell r="U44">
            <v>0</v>
          </cell>
        </row>
        <row r="45">
          <cell r="C45" t="str">
            <v>HOSPITAL DOM HÉLDER CÂMARA - CG. Nº 018/2022</v>
          </cell>
          <cell r="E45" t="str">
            <v>ALESSANDRA GOMES DE OLIVEIRA SILVA</v>
          </cell>
          <cell r="F45" t="str">
            <v>2 - Outros Profissionais da Saúde</v>
          </cell>
          <cell r="G45" t="str">
            <v>2235-05</v>
          </cell>
          <cell r="H45" t="str">
            <v>04/2023</v>
          </cell>
          <cell r="J45">
            <v>366.58159999999998</v>
          </cell>
          <cell r="L45">
            <v>206.95598591549299</v>
          </cell>
          <cell r="M45">
            <v>3.53</v>
          </cell>
          <cell r="O45">
            <v>1.6531513903192501</v>
          </cell>
          <cell r="R45">
            <v>389.68171370967701</v>
          </cell>
          <cell r="S45">
            <v>138</v>
          </cell>
          <cell r="U45">
            <v>0</v>
          </cell>
        </row>
        <row r="46">
          <cell r="C46" t="str">
            <v>HOSPITAL DOM HÉLDER CÂMARA - CG. Nº 018/2022</v>
          </cell>
          <cell r="E46" t="str">
            <v>ALESSANDRA LINS NOGUEIRA DE ARAUJO VERISSIMO</v>
          </cell>
          <cell r="F46" t="str">
            <v>2 - Outros Profissionais da Saúde</v>
          </cell>
          <cell r="G46" t="str">
            <v>3241-15</v>
          </cell>
          <cell r="H46" t="str">
            <v>04/2023</v>
          </cell>
          <cell r="J46">
            <v>333.83839999999998</v>
          </cell>
          <cell r="L46">
            <v>0</v>
          </cell>
          <cell r="M46">
            <v>0</v>
          </cell>
          <cell r="O46">
            <v>1.6531513903192501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DOM HÉLDER CÂMARA - CG. Nº 018/2022</v>
          </cell>
          <cell r="E47" t="str">
            <v>ALESSANDRO JOSE FERREIRA VIEIRA</v>
          </cell>
          <cell r="F47" t="str">
            <v>2 - Outros Profissionais da Saúde</v>
          </cell>
          <cell r="G47" t="str">
            <v>2234-05</v>
          </cell>
          <cell r="H47" t="str">
            <v>04/2023</v>
          </cell>
          <cell r="J47">
            <v>906.12400000000014</v>
          </cell>
          <cell r="L47">
            <v>0</v>
          </cell>
          <cell r="M47">
            <v>0</v>
          </cell>
          <cell r="O47">
            <v>1.6531513903192501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DOM HÉLDER CÂMARA - CG. Nº 018/2022</v>
          </cell>
          <cell r="E48" t="str">
            <v>ALEX ALEXANDRE DE BARROS</v>
          </cell>
          <cell r="F48" t="str">
            <v>3 - Administrativo</v>
          </cell>
          <cell r="G48" t="str">
            <v>5174-10</v>
          </cell>
          <cell r="H48" t="str">
            <v>04/2023</v>
          </cell>
          <cell r="J48">
            <v>147.02879999999999</v>
          </cell>
          <cell r="L48">
            <v>206.95598591549299</v>
          </cell>
          <cell r="M48">
            <v>26.04</v>
          </cell>
          <cell r="O48">
            <v>1.6531513903192501</v>
          </cell>
          <cell r="R48">
            <v>389.68171370967701</v>
          </cell>
          <cell r="S48">
            <v>78.12</v>
          </cell>
          <cell r="U48">
            <v>0</v>
          </cell>
        </row>
        <row r="49">
          <cell r="C49" t="str">
            <v>HOSPITAL DOM HÉLDER CÂMARA - CG. Nº 018/2022</v>
          </cell>
          <cell r="E49" t="str">
            <v>ALEXANDRA MARIA DA SILVA</v>
          </cell>
          <cell r="F49" t="str">
            <v>2 - Outros Profissionais da Saúde</v>
          </cell>
          <cell r="G49" t="str">
            <v>3222-05</v>
          </cell>
          <cell r="H49" t="str">
            <v>04/2023</v>
          </cell>
          <cell r="J49">
            <v>143.19200000000001</v>
          </cell>
          <cell r="L49">
            <v>206.95598591549299</v>
          </cell>
          <cell r="M49">
            <v>26.6</v>
          </cell>
          <cell r="O49">
            <v>1.6531513903192501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DOM HÉLDER CÂMARA - CG. Nº 018/2022</v>
          </cell>
          <cell r="E50" t="str">
            <v>ALEXANDRE ALVES DE SIQUEIRA</v>
          </cell>
          <cell r="F50" t="str">
            <v>3 - Administrativo</v>
          </cell>
          <cell r="G50" t="str">
            <v>5174-10</v>
          </cell>
          <cell r="H50" t="str">
            <v>04/2023</v>
          </cell>
          <cell r="J50">
            <v>145.44399999999999</v>
          </cell>
          <cell r="L50">
            <v>0</v>
          </cell>
          <cell r="M50">
            <v>0</v>
          </cell>
          <cell r="O50">
            <v>1.6531513903192501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DOM HÉLDER CÂMARA - CG. Nº 018/2022</v>
          </cell>
          <cell r="E51" t="str">
            <v>ALEXANDRE FERREIRA VIEIRA</v>
          </cell>
          <cell r="F51" t="str">
            <v>3 - Administrativo</v>
          </cell>
          <cell r="G51" t="str">
            <v>7823-20</v>
          </cell>
          <cell r="H51" t="str">
            <v>04/2023</v>
          </cell>
          <cell r="J51">
            <v>147.6456</v>
          </cell>
          <cell r="L51">
            <v>206.95598591549299</v>
          </cell>
          <cell r="M51">
            <v>31.7</v>
          </cell>
          <cell r="O51">
            <v>1.6531513903192501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DOM HÉLDER CÂMARA - CG. Nº 018/2022</v>
          </cell>
          <cell r="E52" t="str">
            <v>ALEXANDRE GALVAO SILVA</v>
          </cell>
          <cell r="F52" t="str">
            <v>2 - Outros Profissionais da Saúde</v>
          </cell>
          <cell r="G52" t="str">
            <v>5151-10</v>
          </cell>
          <cell r="H52" t="str">
            <v>04/2023</v>
          </cell>
          <cell r="J52">
            <v>135.6728</v>
          </cell>
          <cell r="L52">
            <v>206.95598591549299</v>
          </cell>
          <cell r="M52">
            <v>26.04</v>
          </cell>
          <cell r="O52">
            <v>1.6531513903192501</v>
          </cell>
          <cell r="R52">
            <v>389.68171370967701</v>
          </cell>
          <cell r="S52">
            <v>78.12</v>
          </cell>
          <cell r="U52">
            <v>0</v>
          </cell>
        </row>
        <row r="53">
          <cell r="C53" t="str">
            <v>HOSPITAL DOM HÉLDER CÂMARA - CG. Nº 018/2022</v>
          </cell>
          <cell r="E53" t="str">
            <v>ALEXANDRE LOPES DE FARIAS</v>
          </cell>
          <cell r="F53" t="str">
            <v>3 - Administrativo</v>
          </cell>
          <cell r="G53" t="str">
            <v>5142-25</v>
          </cell>
          <cell r="H53" t="str">
            <v>04/2023</v>
          </cell>
          <cell r="J53">
            <v>122.03360000000001</v>
          </cell>
          <cell r="L53">
            <v>0</v>
          </cell>
          <cell r="M53">
            <v>0</v>
          </cell>
          <cell r="O53">
            <v>1.6531513903192501</v>
          </cell>
          <cell r="R53">
            <v>389.68171370967701</v>
          </cell>
          <cell r="S53">
            <v>78.12</v>
          </cell>
          <cell r="U53">
            <v>0</v>
          </cell>
        </row>
        <row r="54">
          <cell r="C54" t="str">
            <v>HOSPITAL DOM HÉLDER CÂMARA - CG. Nº 018/2022</v>
          </cell>
          <cell r="E54" t="str">
            <v>ALEXSANDRO SANTOS DA ROCHA</v>
          </cell>
          <cell r="F54" t="str">
            <v>2 - Outros Profissionais da Saúde</v>
          </cell>
          <cell r="G54" t="str">
            <v>3241-15</v>
          </cell>
          <cell r="H54" t="str">
            <v>04/2023</v>
          </cell>
          <cell r="J54">
            <v>270.05439999999999</v>
          </cell>
          <cell r="L54">
            <v>0</v>
          </cell>
          <cell r="M54">
            <v>0</v>
          </cell>
          <cell r="O54">
            <v>1.6531513903192501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DOM HÉLDER CÂMARA - CG. Nº 018/2022</v>
          </cell>
          <cell r="E55" t="str">
            <v>ALINE CAMPOS DE BRITTO</v>
          </cell>
          <cell r="F55" t="str">
            <v>1 - Médico</v>
          </cell>
          <cell r="G55" t="str">
            <v>2251-25</v>
          </cell>
          <cell r="H55" t="str">
            <v>04/2023</v>
          </cell>
          <cell r="J55">
            <v>462.08</v>
          </cell>
          <cell r="L55">
            <v>0</v>
          </cell>
          <cell r="M55">
            <v>0</v>
          </cell>
          <cell r="O55">
            <v>1.6531513903192501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DOM HÉLDER CÂMARA - CG. Nº 018/2022</v>
          </cell>
          <cell r="E56" t="str">
            <v xml:space="preserve">ALINE ESTEVAM DE PAIVA </v>
          </cell>
          <cell r="F56" t="str">
            <v>3 - Administrativo</v>
          </cell>
          <cell r="G56" t="str">
            <v>3516-05</v>
          </cell>
          <cell r="H56" t="str">
            <v>04/2023</v>
          </cell>
          <cell r="J56">
            <v>173.6936</v>
          </cell>
          <cell r="L56">
            <v>206.95598591549299</v>
          </cell>
          <cell r="M56">
            <v>40.26</v>
          </cell>
          <cell r="O56">
            <v>1.6531513903192501</v>
          </cell>
          <cell r="R56">
            <v>389.68171370967701</v>
          </cell>
          <cell r="S56">
            <v>120.77</v>
          </cell>
          <cell r="U56">
            <v>0</v>
          </cell>
        </row>
        <row r="57">
          <cell r="C57" t="str">
            <v>HOSPITAL DOM HÉLDER CÂMARA - CG. Nº 018/2022</v>
          </cell>
          <cell r="E57" t="str">
            <v>ALINE GREGORIO MARTINS DA SILVA</v>
          </cell>
          <cell r="F57" t="str">
            <v>2 - Outros Profissionais da Saúde</v>
          </cell>
          <cell r="G57" t="str">
            <v>2235-05</v>
          </cell>
          <cell r="H57" t="str">
            <v>04/2023</v>
          </cell>
          <cell r="J57">
            <v>253.22479999999999</v>
          </cell>
          <cell r="L57">
            <v>206.95598591549299</v>
          </cell>
          <cell r="M57">
            <v>3.28</v>
          </cell>
          <cell r="O57">
            <v>1.6531513903192501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DOM HÉLDER CÂMARA - CG. Nº 018/2022</v>
          </cell>
          <cell r="E58" t="str">
            <v>ALINE LARISSA DOS SANTOS AGOSTINHO</v>
          </cell>
          <cell r="F58" t="str">
            <v>3 - Administrativo</v>
          </cell>
          <cell r="G58" t="str">
            <v>4110-10</v>
          </cell>
          <cell r="H58" t="str">
            <v>04/2023</v>
          </cell>
          <cell r="J58">
            <v>13.02</v>
          </cell>
          <cell r="L58">
            <v>0</v>
          </cell>
          <cell r="M58">
            <v>0</v>
          </cell>
          <cell r="O58">
            <v>1.6531513903192501</v>
          </cell>
          <cell r="R58">
            <v>389.68171370967701</v>
          </cell>
          <cell r="S58">
            <v>39.06</v>
          </cell>
          <cell r="U58">
            <v>0</v>
          </cell>
        </row>
        <row r="59">
          <cell r="C59" t="str">
            <v>HOSPITAL DOM HÉLDER CÂMARA - CG. Nº 018/2022</v>
          </cell>
          <cell r="E59" t="str">
            <v>ALINE MARIA BEZERRA</v>
          </cell>
          <cell r="F59" t="str">
            <v>2 - Outros Profissionais da Saúde</v>
          </cell>
          <cell r="G59" t="str">
            <v>3222-05</v>
          </cell>
          <cell r="H59" t="str">
            <v>04/2023</v>
          </cell>
          <cell r="J59">
            <v>143.40559999999999</v>
          </cell>
          <cell r="L59">
            <v>0</v>
          </cell>
          <cell r="M59">
            <v>0</v>
          </cell>
          <cell r="O59">
            <v>1.6531513903192501</v>
          </cell>
          <cell r="R59">
            <v>389.68171370967701</v>
          </cell>
          <cell r="S59">
            <v>79.8</v>
          </cell>
          <cell r="U59">
            <v>0</v>
          </cell>
        </row>
        <row r="60">
          <cell r="C60" t="str">
            <v>HOSPITAL DOM HÉLDER CÂMARA - CG. Nº 018/2022</v>
          </cell>
          <cell r="E60" t="str">
            <v>ALINE MARIA DOS SANTOS CUNHA SILVA</v>
          </cell>
          <cell r="F60" t="str">
            <v>3 - Administrativo</v>
          </cell>
          <cell r="G60" t="str">
            <v>4110-10</v>
          </cell>
          <cell r="H60" t="str">
            <v>04/2023</v>
          </cell>
          <cell r="J60">
            <v>0</v>
          </cell>
          <cell r="L60">
            <v>0</v>
          </cell>
          <cell r="M60">
            <v>0</v>
          </cell>
          <cell r="O60">
            <v>1.6531513903192501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DOM HÉLDER CÂMARA - CG. Nº 018/2022</v>
          </cell>
          <cell r="E61" t="str">
            <v>ALINE POLESI</v>
          </cell>
          <cell r="F61" t="str">
            <v>2 - Outros Profissionais da Saúde</v>
          </cell>
          <cell r="G61" t="str">
            <v>2237-10</v>
          </cell>
          <cell r="H61" t="str">
            <v>04/2023</v>
          </cell>
          <cell r="J61">
            <v>444.42559999999997</v>
          </cell>
          <cell r="L61">
            <v>0</v>
          </cell>
          <cell r="M61">
            <v>0</v>
          </cell>
          <cell r="O61">
            <v>1.6531513903192501</v>
          </cell>
          <cell r="R61">
            <v>389.68171370967701</v>
          </cell>
          <cell r="S61">
            <v>73.8</v>
          </cell>
          <cell r="U61">
            <v>0</v>
          </cell>
        </row>
        <row r="62">
          <cell r="C62" t="str">
            <v>HOSPITAL DOM HÉLDER CÂMARA - CG. Nº 018/2022</v>
          </cell>
          <cell r="E62" t="str">
            <v>ALINE POLLYANA OLIVEIRA DE AZEVEDO E ALBUQUERQUE</v>
          </cell>
          <cell r="F62" t="str">
            <v>2 - Outros Profissionais da Saúde</v>
          </cell>
          <cell r="G62" t="str">
            <v>2235-05</v>
          </cell>
          <cell r="H62" t="str">
            <v>04/2023</v>
          </cell>
          <cell r="J62">
            <v>84.844799999999992</v>
          </cell>
          <cell r="L62">
            <v>0</v>
          </cell>
          <cell r="M62">
            <v>0</v>
          </cell>
          <cell r="O62">
            <v>1.6531513903192501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DOM HÉLDER CÂMARA - CG. Nº 018/2022</v>
          </cell>
          <cell r="E63" t="str">
            <v>ALINE SANTOS DE MELO</v>
          </cell>
          <cell r="F63" t="str">
            <v>3 - Administrativo</v>
          </cell>
          <cell r="G63" t="str">
            <v>4110-10</v>
          </cell>
          <cell r="H63" t="str">
            <v>04/2023</v>
          </cell>
          <cell r="J63">
            <v>115.248</v>
          </cell>
          <cell r="L63">
            <v>0</v>
          </cell>
          <cell r="M63">
            <v>0</v>
          </cell>
          <cell r="O63">
            <v>1.6531513903192501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DOM HÉLDER CÂMARA - CG. Nº 018/2022</v>
          </cell>
          <cell r="E64" t="str">
            <v>ALLAYLTON AMARAL DE MENEZES</v>
          </cell>
          <cell r="F64" t="str">
            <v>2 - Outros Profissionais da Saúde</v>
          </cell>
          <cell r="G64" t="str">
            <v>2238-10</v>
          </cell>
          <cell r="H64" t="str">
            <v>04/2023</v>
          </cell>
          <cell r="J64">
            <v>207.22880000000001</v>
          </cell>
          <cell r="L64">
            <v>0</v>
          </cell>
          <cell r="M64">
            <v>0</v>
          </cell>
          <cell r="O64">
            <v>1.6531513903192501</v>
          </cell>
          <cell r="R64">
            <v>389.68171370967701</v>
          </cell>
          <cell r="S64">
            <v>125.17</v>
          </cell>
          <cell r="U64">
            <v>0</v>
          </cell>
        </row>
        <row r="65">
          <cell r="C65" t="str">
            <v>HOSPITAL DOM HÉLDER CÂMARA - CG. Nº 018/2022</v>
          </cell>
          <cell r="E65" t="str">
            <v>ALLISON LEONE FRANCELINO RAMOS DA SILVA</v>
          </cell>
          <cell r="F65" t="str">
            <v>3 - Administrativo</v>
          </cell>
          <cell r="G65" t="str">
            <v>3172-10</v>
          </cell>
          <cell r="H65" t="str">
            <v>04/2023</v>
          </cell>
          <cell r="J65">
            <v>370.95440000000002</v>
          </cell>
          <cell r="L65">
            <v>0</v>
          </cell>
          <cell r="M65">
            <v>0</v>
          </cell>
          <cell r="O65">
            <v>1.6531513903192501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DOM HÉLDER CÂMARA - CG. Nº 018/2022</v>
          </cell>
          <cell r="E66" t="str">
            <v>ALUISIO ROBERTO ANDRADE MACEDO JUNIOR</v>
          </cell>
          <cell r="F66" t="str">
            <v>1 - Médico</v>
          </cell>
          <cell r="G66" t="str">
            <v>2251-20</v>
          </cell>
          <cell r="H66" t="str">
            <v>04/2023</v>
          </cell>
          <cell r="J66">
            <v>410.64800000000002</v>
          </cell>
          <cell r="L66">
            <v>0</v>
          </cell>
          <cell r="M66">
            <v>0</v>
          </cell>
          <cell r="O66">
            <v>1.6531513903192501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DOM HÉLDER CÂMARA - CG. Nº 018/2022</v>
          </cell>
          <cell r="E67" t="str">
            <v>ALUIZIO BARBOSA DE BRITO</v>
          </cell>
          <cell r="F67" t="str">
            <v>3 - Administrativo</v>
          </cell>
          <cell r="G67" t="str">
            <v>4131-15</v>
          </cell>
          <cell r="H67" t="str">
            <v>04/2023</v>
          </cell>
          <cell r="J67">
            <v>169.85040000000001</v>
          </cell>
          <cell r="L67">
            <v>206.95598591549299</v>
          </cell>
          <cell r="M67">
            <v>40.44</v>
          </cell>
          <cell r="O67">
            <v>1.6531513903192501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DOM HÉLDER CÂMARA - CG. Nº 018/2022</v>
          </cell>
          <cell r="E68" t="str">
            <v>AMANDA CODECEIRA DE FARIAS SOARES DE SANTANA</v>
          </cell>
          <cell r="F68" t="str">
            <v>2 - Outros Profissionais da Saúde</v>
          </cell>
          <cell r="G68" t="str">
            <v>3241-15</v>
          </cell>
          <cell r="H68" t="str">
            <v>04/2023</v>
          </cell>
          <cell r="J68">
            <v>289.928</v>
          </cell>
          <cell r="L68">
            <v>0</v>
          </cell>
          <cell r="M68">
            <v>0</v>
          </cell>
          <cell r="O68">
            <v>1.6531513903192501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DOM HÉLDER CÂMARA - CG. Nº 018/2022</v>
          </cell>
          <cell r="E69" t="str">
            <v>AMANDA KAROLINE DOS SANTOS NASCIMENTO</v>
          </cell>
          <cell r="F69" t="str">
            <v>2 - Outros Profissionais da Saúde</v>
          </cell>
          <cell r="G69" t="str">
            <v>3222-05</v>
          </cell>
          <cell r="H69" t="str">
            <v>04/2023</v>
          </cell>
          <cell r="J69">
            <v>0</v>
          </cell>
          <cell r="L69">
            <v>0</v>
          </cell>
          <cell r="M69">
            <v>0</v>
          </cell>
          <cell r="O69">
            <v>1.6531513903192501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DOM HÉLDER CÂMARA - CG. Nº 018/2022</v>
          </cell>
          <cell r="E70" t="str">
            <v>AMANDA LOPES DE ALMEIDA FREITAS</v>
          </cell>
          <cell r="F70" t="str">
            <v>2 - Outros Profissionais da Saúde</v>
          </cell>
          <cell r="G70" t="str">
            <v>2236-05</v>
          </cell>
          <cell r="H70" t="str">
            <v>04/2023</v>
          </cell>
          <cell r="J70">
            <v>292.5136</v>
          </cell>
          <cell r="L70">
            <v>206.95598591549299</v>
          </cell>
          <cell r="M70">
            <v>2.76</v>
          </cell>
          <cell r="O70">
            <v>1.6531513903192501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DOM HÉLDER CÂMARA - CG. Nº 018/2022</v>
          </cell>
          <cell r="E71" t="str">
            <v>AMANDA MAYARA CARVALHO DE LIMA</v>
          </cell>
          <cell r="F71" t="str">
            <v>2 - Outros Profissionais da Saúde</v>
          </cell>
          <cell r="G71" t="str">
            <v>2235-05</v>
          </cell>
          <cell r="H71" t="str">
            <v>04/2023</v>
          </cell>
          <cell r="J71">
            <v>302.52080000000001</v>
          </cell>
          <cell r="L71">
            <v>206.95598591549299</v>
          </cell>
          <cell r="M71">
            <v>3.53</v>
          </cell>
          <cell r="O71">
            <v>1.6531513903192501</v>
          </cell>
          <cell r="R71">
            <v>389.68171370967701</v>
          </cell>
          <cell r="S71">
            <v>109.3</v>
          </cell>
          <cell r="U71">
            <v>0</v>
          </cell>
        </row>
        <row r="72">
          <cell r="C72" t="str">
            <v>HOSPITAL DOM HÉLDER CÂMARA - CG. Nº 018/2022</v>
          </cell>
          <cell r="E72" t="str">
            <v>AMANDA RAFAELLA LIMA DA SILVA</v>
          </cell>
          <cell r="F72" t="str">
            <v>2 - Outros Profissionais da Saúde</v>
          </cell>
          <cell r="G72" t="str">
            <v>3222-05</v>
          </cell>
          <cell r="H72" t="str">
            <v>04/2023</v>
          </cell>
          <cell r="J72">
            <v>176.32480000000001</v>
          </cell>
          <cell r="L72">
            <v>0</v>
          </cell>
          <cell r="M72">
            <v>0</v>
          </cell>
          <cell r="O72">
            <v>1.6531513903192501</v>
          </cell>
          <cell r="R72">
            <v>389.68171370967701</v>
          </cell>
          <cell r="S72">
            <v>78.2</v>
          </cell>
          <cell r="U72">
            <v>0</v>
          </cell>
        </row>
        <row r="73">
          <cell r="C73" t="str">
            <v>HOSPITAL DOM HÉLDER CÂMARA - CG. Nº 018/2022</v>
          </cell>
          <cell r="E73" t="str">
            <v>AMARA RAIMUNDA DA SILVA</v>
          </cell>
          <cell r="F73" t="str">
            <v>2 - Outros Profissionais da Saúde</v>
          </cell>
          <cell r="G73" t="str">
            <v>2235-05</v>
          </cell>
          <cell r="H73" t="str">
            <v>04/2023</v>
          </cell>
          <cell r="J73">
            <v>268.57040000000001</v>
          </cell>
          <cell r="L73">
            <v>206.95598591549299</v>
          </cell>
          <cell r="M73">
            <v>3</v>
          </cell>
          <cell r="O73">
            <v>1.6531513903192501</v>
          </cell>
          <cell r="R73">
            <v>389.68171370967701</v>
          </cell>
          <cell r="S73">
            <v>105.78</v>
          </cell>
          <cell r="U73">
            <v>0</v>
          </cell>
        </row>
        <row r="74">
          <cell r="C74" t="str">
            <v>HOSPITAL DOM HÉLDER CÂMARA - CG. Nº 018/2022</v>
          </cell>
          <cell r="E74" t="str">
            <v>ANA BARBARA DE SANTANA DA SILVA</v>
          </cell>
          <cell r="F74" t="str">
            <v>2 - Outros Profissionais da Saúde</v>
          </cell>
          <cell r="G74" t="str">
            <v>2236-05</v>
          </cell>
          <cell r="H74" t="str">
            <v>04/2023</v>
          </cell>
          <cell r="J74">
            <v>229.61359999999999</v>
          </cell>
          <cell r="L74">
            <v>206.95598591549299</v>
          </cell>
          <cell r="M74">
            <v>2.91</v>
          </cell>
          <cell r="O74">
            <v>1.6531513903192501</v>
          </cell>
          <cell r="R74">
            <v>389.68171370967701</v>
          </cell>
          <cell r="S74">
            <v>116.53</v>
          </cell>
          <cell r="U74">
            <v>0</v>
          </cell>
        </row>
        <row r="75">
          <cell r="C75" t="str">
            <v>HOSPITAL DOM HÉLDER CÂMARA - CG. Nº 018/2022</v>
          </cell>
          <cell r="E75" t="str">
            <v>ANA CARLA BARBOSA DE MOURA SILVA</v>
          </cell>
          <cell r="F75" t="str">
            <v>2 - Outros Profissionais da Saúde</v>
          </cell>
          <cell r="G75" t="str">
            <v>2236-05</v>
          </cell>
          <cell r="H75" t="str">
            <v>04/2023</v>
          </cell>
          <cell r="J75">
            <v>246.30959999999999</v>
          </cell>
          <cell r="L75">
            <v>0</v>
          </cell>
          <cell r="M75">
            <v>0</v>
          </cell>
          <cell r="O75">
            <v>1.6531513903192501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DOM HÉLDER CÂMARA - CG. Nº 018/2022</v>
          </cell>
          <cell r="E76" t="str">
            <v>ANA CLARA MARIA DE MENDONCA</v>
          </cell>
          <cell r="F76" t="str">
            <v>2 - Outros Profissionais da Saúde</v>
          </cell>
          <cell r="G76" t="str">
            <v>2236-05</v>
          </cell>
          <cell r="H76" t="str">
            <v>04/2023</v>
          </cell>
          <cell r="J76">
            <v>239.50479999999999</v>
          </cell>
          <cell r="L76">
            <v>0</v>
          </cell>
          <cell r="M76">
            <v>0</v>
          </cell>
          <cell r="O76">
            <v>1.6531513903192501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DOM HÉLDER CÂMARA - CG. Nº 018/2022</v>
          </cell>
          <cell r="E77" t="str">
            <v>ANA CLARA OLIVEIRA DO NASCIMENTO</v>
          </cell>
          <cell r="F77" t="str">
            <v>2 - Outros Profissionais da Saúde</v>
          </cell>
          <cell r="G77" t="str">
            <v>3222-05</v>
          </cell>
          <cell r="H77" t="str">
            <v>04/2023</v>
          </cell>
          <cell r="J77">
            <v>122.1232</v>
          </cell>
          <cell r="L77">
            <v>0</v>
          </cell>
          <cell r="M77">
            <v>0</v>
          </cell>
          <cell r="O77">
            <v>1.6531513903192501</v>
          </cell>
          <cell r="R77">
            <v>389.68171370967701</v>
          </cell>
          <cell r="S77">
            <v>74.63</v>
          </cell>
          <cell r="U77">
            <v>67.099999999999994</v>
          </cell>
          <cell r="X77" t="str">
            <v>AUXÍLIO CRECHE</v>
          </cell>
        </row>
        <row r="78">
          <cell r="C78" t="str">
            <v>HOSPITAL DOM HÉLDER CÂMARA - CG. Nº 018/2022</v>
          </cell>
          <cell r="E78" t="str">
            <v>ANA CLAUDIA DE SOUZA VON SOHSTEN</v>
          </cell>
          <cell r="F78" t="str">
            <v>2 - Outros Profissionais da Saúde</v>
          </cell>
          <cell r="G78" t="str">
            <v>2235-05</v>
          </cell>
          <cell r="H78" t="str">
            <v>04/2023</v>
          </cell>
          <cell r="J78">
            <v>259.5856</v>
          </cell>
          <cell r="L78">
            <v>206.95598591549299</v>
          </cell>
          <cell r="M78">
            <v>2.74</v>
          </cell>
          <cell r="O78">
            <v>1.6531513903192501</v>
          </cell>
          <cell r="R78">
            <v>389.68171370967701</v>
          </cell>
          <cell r="S78">
            <v>109.67</v>
          </cell>
          <cell r="U78">
            <v>0</v>
          </cell>
        </row>
        <row r="79">
          <cell r="C79" t="str">
            <v>HOSPITAL DOM HÉLDER CÂMARA - CG. Nº 018/2022</v>
          </cell>
          <cell r="E79" t="str">
            <v>ANA CLAUDIA FERREIRA SOUZA DOS SANTOS</v>
          </cell>
          <cell r="F79" t="str">
            <v>2 - Outros Profissionais da Saúde</v>
          </cell>
          <cell r="G79" t="str">
            <v>5211-30</v>
          </cell>
          <cell r="H79" t="str">
            <v>04/2023</v>
          </cell>
          <cell r="J79">
            <v>124.8664</v>
          </cell>
          <cell r="L79">
            <v>0</v>
          </cell>
          <cell r="M79">
            <v>0</v>
          </cell>
          <cell r="O79">
            <v>1.6531513903192501</v>
          </cell>
          <cell r="R79">
            <v>389.68171370967701</v>
          </cell>
          <cell r="S79">
            <v>78.12</v>
          </cell>
          <cell r="U79">
            <v>0</v>
          </cell>
        </row>
        <row r="80">
          <cell r="C80" t="str">
            <v>HOSPITAL DOM HÉLDER CÂMARA - CG. Nº 018/2022</v>
          </cell>
          <cell r="E80" t="str">
            <v>ANA CLAUDIA RIOS ALMEIDA</v>
          </cell>
          <cell r="F80" t="str">
            <v>2 - Outros Profissionais da Saúde</v>
          </cell>
          <cell r="G80" t="str">
            <v>3242-05</v>
          </cell>
          <cell r="H80" t="str">
            <v>04/2023</v>
          </cell>
          <cell r="J80">
            <v>0</v>
          </cell>
          <cell r="L80">
            <v>0</v>
          </cell>
          <cell r="M80">
            <v>0</v>
          </cell>
          <cell r="O80">
            <v>1.6531513903192501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DOM HÉLDER CÂMARA - CG. Nº 018/2022</v>
          </cell>
          <cell r="E81" t="str">
            <v>ANA CRISTINA GOMES</v>
          </cell>
          <cell r="F81" t="str">
            <v>2 - Outros Profissionais da Saúde</v>
          </cell>
          <cell r="G81" t="str">
            <v>3222-05</v>
          </cell>
          <cell r="H81" t="str">
            <v>04/2023</v>
          </cell>
          <cell r="J81">
            <v>134.06399999999999</v>
          </cell>
          <cell r="L81">
            <v>206.95598591549299</v>
          </cell>
          <cell r="M81">
            <v>26.6</v>
          </cell>
          <cell r="O81">
            <v>1.6531513903192501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DOM HÉLDER CÂMARA - CG. Nº 018/2022</v>
          </cell>
          <cell r="E82" t="str">
            <v>ANA ELIZABETE DA MOTA COSTA</v>
          </cell>
          <cell r="F82" t="str">
            <v>2 - Outros Profissionais da Saúde</v>
          </cell>
          <cell r="G82" t="str">
            <v>3242-05</v>
          </cell>
          <cell r="H82" t="str">
            <v>04/2023</v>
          </cell>
          <cell r="J82">
            <v>257.548</v>
          </cell>
          <cell r="L82">
            <v>0</v>
          </cell>
          <cell r="M82">
            <v>0</v>
          </cell>
          <cell r="O82">
            <v>1.6531513903192501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DOM HÉLDER CÂMARA - CG. Nº 018/2022</v>
          </cell>
          <cell r="E83" t="str">
            <v>ANA KAROLINA BARBOZA FELIX DA SILVA</v>
          </cell>
          <cell r="F83" t="str">
            <v>2 - Outros Profissionais da Saúde</v>
          </cell>
          <cell r="G83" t="str">
            <v>3241-15</v>
          </cell>
          <cell r="H83" t="str">
            <v>04/2023</v>
          </cell>
          <cell r="J83">
            <v>247.22800000000001</v>
          </cell>
          <cell r="L83">
            <v>0</v>
          </cell>
          <cell r="M83">
            <v>0</v>
          </cell>
          <cell r="O83">
            <v>1.6531513903192501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DOM HÉLDER CÂMARA - CG. Nº 018/2022</v>
          </cell>
          <cell r="E84" t="str">
            <v>ANA KEILA DA PAZ CABRAL</v>
          </cell>
          <cell r="F84" t="str">
            <v>3 - Administrativo</v>
          </cell>
          <cell r="G84" t="str">
            <v>4110-10</v>
          </cell>
          <cell r="H84" t="str">
            <v>04/2023</v>
          </cell>
          <cell r="J84">
            <v>122.68</v>
          </cell>
          <cell r="L84">
            <v>0</v>
          </cell>
          <cell r="M84">
            <v>0</v>
          </cell>
          <cell r="O84">
            <v>1.6531513903192501</v>
          </cell>
          <cell r="R84">
            <v>389.68171370967701</v>
          </cell>
          <cell r="S84">
            <v>53.38</v>
          </cell>
          <cell r="U84">
            <v>0</v>
          </cell>
        </row>
        <row r="85">
          <cell r="C85" t="str">
            <v>HOSPITAL DOM HÉLDER CÂMARA - CG. Nº 018/2022</v>
          </cell>
          <cell r="E85" t="str">
            <v>ANA LUCIA GOMES DE SOUZA</v>
          </cell>
          <cell r="F85" t="str">
            <v>2 - Outros Profissionais da Saúde</v>
          </cell>
          <cell r="G85" t="str">
            <v>3222-05</v>
          </cell>
          <cell r="H85" t="str">
            <v>04/2023</v>
          </cell>
          <cell r="J85">
            <v>155.51679999999999</v>
          </cell>
          <cell r="L85">
            <v>0</v>
          </cell>
          <cell r="M85">
            <v>0</v>
          </cell>
          <cell r="O85">
            <v>1.6531513903192501</v>
          </cell>
          <cell r="R85">
            <v>389.68171370967701</v>
          </cell>
          <cell r="S85">
            <v>79.8</v>
          </cell>
          <cell r="U85">
            <v>0</v>
          </cell>
        </row>
        <row r="86">
          <cell r="C86" t="str">
            <v>HOSPITAL DOM HÉLDER CÂMARA - CG. Nº 018/2022</v>
          </cell>
          <cell r="E86" t="str">
            <v>ANA MARIA GOMES DE OLIVEIRA</v>
          </cell>
          <cell r="F86" t="str">
            <v>2 - Outros Profissionais da Saúde</v>
          </cell>
          <cell r="G86" t="str">
            <v>3222-05</v>
          </cell>
          <cell r="H86" t="str">
            <v>04/2023</v>
          </cell>
          <cell r="J86">
            <v>162.69200000000001</v>
          </cell>
          <cell r="L86">
            <v>0</v>
          </cell>
          <cell r="M86">
            <v>0</v>
          </cell>
          <cell r="O86">
            <v>1.6531513903192501</v>
          </cell>
          <cell r="R86">
            <v>389.68171370967701</v>
          </cell>
          <cell r="S86">
            <v>79.8</v>
          </cell>
          <cell r="U86">
            <v>0</v>
          </cell>
        </row>
        <row r="87">
          <cell r="C87" t="str">
            <v>HOSPITAL DOM HÉLDER CÂMARA - CG. Nº 018/2022</v>
          </cell>
          <cell r="E87" t="str">
            <v xml:space="preserve">ANA MERE FERREIRA </v>
          </cell>
          <cell r="F87" t="str">
            <v>2 - Outros Profissionais da Saúde</v>
          </cell>
          <cell r="G87" t="str">
            <v>3222-05</v>
          </cell>
          <cell r="H87" t="str">
            <v>04/2023</v>
          </cell>
          <cell r="J87">
            <v>132.38159999999999</v>
          </cell>
          <cell r="L87">
            <v>0</v>
          </cell>
          <cell r="M87">
            <v>0</v>
          </cell>
          <cell r="O87">
            <v>1.6531513903192501</v>
          </cell>
          <cell r="R87">
            <v>389.68171370967701</v>
          </cell>
          <cell r="S87">
            <v>79.8</v>
          </cell>
          <cell r="U87">
            <v>0</v>
          </cell>
        </row>
        <row r="88">
          <cell r="C88" t="str">
            <v>HOSPITAL DOM HÉLDER CÂMARA - CG. Nº 018/2022</v>
          </cell>
          <cell r="E88" t="str">
            <v>ANA PATRICIA DA SILVA COSTA</v>
          </cell>
          <cell r="F88" t="str">
            <v>2 - Outros Profissionais da Saúde</v>
          </cell>
          <cell r="G88" t="str">
            <v>3222-05</v>
          </cell>
          <cell r="H88" t="str">
            <v>04/2023</v>
          </cell>
          <cell r="J88">
            <v>0</v>
          </cell>
          <cell r="L88">
            <v>0</v>
          </cell>
          <cell r="M88">
            <v>0</v>
          </cell>
          <cell r="O88">
            <v>1.6531513903192501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DOM HÉLDER CÂMARA - CG. Nº 018/2022</v>
          </cell>
          <cell r="E89" t="str">
            <v>ANA PAULA CONCEICAO CAVALCANTI</v>
          </cell>
          <cell r="F89" t="str">
            <v>2 - Outros Profissionais da Saúde</v>
          </cell>
          <cell r="G89" t="str">
            <v>3222-05</v>
          </cell>
          <cell r="H89" t="str">
            <v>04/2023</v>
          </cell>
          <cell r="J89">
            <v>259.2</v>
          </cell>
          <cell r="L89">
            <v>0</v>
          </cell>
          <cell r="M89">
            <v>0</v>
          </cell>
          <cell r="O89">
            <v>1.6531513903192501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HOSPITAL DOM HÉLDER CÂMARA - CG. Nº 018/2022</v>
          </cell>
          <cell r="E90" t="str">
            <v>ANA PAULA DA SILVA</v>
          </cell>
          <cell r="F90" t="str">
            <v>2 - Outros Profissionais da Saúde</v>
          </cell>
          <cell r="G90" t="str">
            <v>3222-05</v>
          </cell>
          <cell r="H90" t="str">
            <v>04/2023</v>
          </cell>
          <cell r="J90">
            <v>158.81440000000001</v>
          </cell>
          <cell r="L90">
            <v>0</v>
          </cell>
          <cell r="M90">
            <v>0</v>
          </cell>
          <cell r="O90">
            <v>1.6531513903192501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DOM HÉLDER CÂMARA - CG. Nº 018/2022</v>
          </cell>
          <cell r="E91" t="str">
            <v>ANA PAULA DE ANDRADE DA SILVA</v>
          </cell>
          <cell r="F91" t="str">
            <v>2 - Outros Profissionais da Saúde</v>
          </cell>
          <cell r="G91" t="str">
            <v>3222-05</v>
          </cell>
          <cell r="H91" t="str">
            <v>04/2023</v>
          </cell>
          <cell r="J91">
            <v>322.91199999999998</v>
          </cell>
          <cell r="L91">
            <v>0</v>
          </cell>
          <cell r="M91">
            <v>0</v>
          </cell>
          <cell r="O91">
            <v>1.6531513903192501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DOM HÉLDER CÂMARA - CG. Nº 018/2022</v>
          </cell>
          <cell r="E92" t="str">
            <v>ANA PAULA FERREIRA DA SILVA LOURENCO</v>
          </cell>
          <cell r="F92" t="str">
            <v>2 - Outros Profissionais da Saúde</v>
          </cell>
          <cell r="G92" t="str">
            <v>3222-05</v>
          </cell>
          <cell r="H92" t="str">
            <v>04/2023</v>
          </cell>
          <cell r="J92">
            <v>126.3648</v>
          </cell>
          <cell r="L92">
            <v>206.95598591549299</v>
          </cell>
          <cell r="M92">
            <v>26.6</v>
          </cell>
          <cell r="O92">
            <v>1.6531513903192501</v>
          </cell>
          <cell r="R92">
            <v>389.68171370967701</v>
          </cell>
          <cell r="S92">
            <v>79.8</v>
          </cell>
          <cell r="U92">
            <v>0</v>
          </cell>
        </row>
        <row r="93">
          <cell r="C93" t="str">
            <v>HOSPITAL DOM HÉLDER CÂMARA - CG. Nº 018/2022</v>
          </cell>
          <cell r="E93" t="str">
            <v>ANA PAULA GERMANO VELEZ PIMENTEL</v>
          </cell>
          <cell r="F93" t="str">
            <v>3 - Administrativo</v>
          </cell>
          <cell r="G93" t="str">
            <v>4110-10</v>
          </cell>
          <cell r="H93" t="str">
            <v>04/2023</v>
          </cell>
          <cell r="J93">
            <v>109.36799999999999</v>
          </cell>
          <cell r="L93">
            <v>206.95598591549299</v>
          </cell>
          <cell r="M93">
            <v>26.04</v>
          </cell>
          <cell r="O93">
            <v>1.6531513903192501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DOM HÉLDER CÂMARA - CG. Nº 018/2022</v>
          </cell>
          <cell r="E94" t="str">
            <v>ANA PAULA PEREIRA DE SOUZA</v>
          </cell>
          <cell r="F94" t="str">
            <v>3 - Administrativo</v>
          </cell>
          <cell r="G94" t="str">
            <v>4131-15</v>
          </cell>
          <cell r="H94" t="str">
            <v>04/2023</v>
          </cell>
          <cell r="J94">
            <v>177.9384</v>
          </cell>
          <cell r="L94">
            <v>0</v>
          </cell>
          <cell r="M94">
            <v>0</v>
          </cell>
          <cell r="O94">
            <v>1.6531513903192501</v>
          </cell>
          <cell r="R94">
            <v>389.68171370967701</v>
          </cell>
          <cell r="S94">
            <v>121.32</v>
          </cell>
          <cell r="U94">
            <v>0</v>
          </cell>
        </row>
        <row r="95">
          <cell r="C95" t="str">
            <v>HOSPITAL DOM HÉLDER CÂMARA - CG. Nº 018/2022</v>
          </cell>
          <cell r="E95" t="str">
            <v>ANA PAULA ROCHA DE LEMOS</v>
          </cell>
          <cell r="F95" t="str">
            <v>2 - Outros Profissionais da Saúde</v>
          </cell>
          <cell r="G95" t="str">
            <v>2235-05</v>
          </cell>
          <cell r="H95" t="str">
            <v>04/2023</v>
          </cell>
          <cell r="J95">
            <v>327.31279999999998</v>
          </cell>
          <cell r="L95">
            <v>206.95598591549299</v>
          </cell>
          <cell r="M95">
            <v>3.53</v>
          </cell>
          <cell r="O95">
            <v>1.6531513903192501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DOM HÉLDER CÂMARA - CG. Nº 018/2022</v>
          </cell>
          <cell r="E96" t="str">
            <v>ANACLEIDE SILVA DOS SANTOS</v>
          </cell>
          <cell r="F96" t="str">
            <v>3 - Administrativo</v>
          </cell>
          <cell r="G96" t="str">
            <v>3516-05</v>
          </cell>
          <cell r="H96" t="str">
            <v>04/2023</v>
          </cell>
          <cell r="J96">
            <v>167.4888</v>
          </cell>
          <cell r="L96">
            <v>206.95598591549299</v>
          </cell>
          <cell r="M96">
            <v>40.26</v>
          </cell>
          <cell r="O96">
            <v>1.6531513903192501</v>
          </cell>
          <cell r="R96">
            <v>389.68171370967701</v>
          </cell>
          <cell r="S96">
            <v>120.77</v>
          </cell>
          <cell r="U96">
            <v>0</v>
          </cell>
        </row>
        <row r="97">
          <cell r="C97" t="str">
            <v>HOSPITAL DOM HÉLDER CÂMARA - CG. Nº 018/2022</v>
          </cell>
          <cell r="E97" t="str">
            <v>ANAILZA DE JESUS GOMES</v>
          </cell>
          <cell r="F97" t="str">
            <v>2 - Outros Profissionais da Saúde</v>
          </cell>
          <cell r="G97" t="str">
            <v>3222-05</v>
          </cell>
          <cell r="H97" t="str">
            <v>04/2023</v>
          </cell>
          <cell r="J97">
            <v>148.27600000000001</v>
          </cell>
          <cell r="L97">
            <v>206.95598591549299</v>
          </cell>
          <cell r="M97">
            <v>26.6</v>
          </cell>
          <cell r="O97">
            <v>1.6531513903192501</v>
          </cell>
          <cell r="R97">
            <v>0</v>
          </cell>
          <cell r="S97">
            <v>0</v>
          </cell>
          <cell r="U97">
            <v>67.099999999999994</v>
          </cell>
          <cell r="X97" t="str">
            <v>AUXÍLIO CRECHE</v>
          </cell>
        </row>
        <row r="98">
          <cell r="C98" t="str">
            <v>HOSPITAL DOM HÉLDER CÂMARA - CG. Nº 018/2022</v>
          </cell>
          <cell r="E98" t="str">
            <v>ANALI CHALEGRE GUIMARAES</v>
          </cell>
          <cell r="F98" t="str">
            <v>2 - Outros Profissionais da Saúde</v>
          </cell>
          <cell r="G98" t="str">
            <v>3222-05</v>
          </cell>
          <cell r="H98" t="str">
            <v>04/2023</v>
          </cell>
          <cell r="J98">
            <v>266.85919999999999</v>
          </cell>
          <cell r="L98">
            <v>0</v>
          </cell>
          <cell r="M98">
            <v>0</v>
          </cell>
          <cell r="O98">
            <v>1.6531513903192501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DOM HÉLDER CÂMARA - CG. Nº 018/2022</v>
          </cell>
          <cell r="E99" t="str">
            <v>ANALUCIA LEITE DA SILVA</v>
          </cell>
          <cell r="F99" t="str">
            <v>3 - Administrativo</v>
          </cell>
          <cell r="G99" t="str">
            <v>5174-10</v>
          </cell>
          <cell r="H99" t="str">
            <v>04/2023</v>
          </cell>
          <cell r="J99">
            <v>143.7176</v>
          </cell>
          <cell r="L99">
            <v>206.95598591549299</v>
          </cell>
          <cell r="M99">
            <v>26.04</v>
          </cell>
          <cell r="O99">
            <v>1.6531513903192501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DOM HÉLDER CÂMARA - CG. Nº 018/2022</v>
          </cell>
          <cell r="E100" t="str">
            <v>ANDERSON JOSE OLIVEIRA DE LIMA</v>
          </cell>
          <cell r="F100" t="str">
            <v>2 - Outros Profissionais da Saúde</v>
          </cell>
          <cell r="G100" t="str">
            <v>3241-15</v>
          </cell>
          <cell r="H100" t="str">
            <v>04/2023</v>
          </cell>
          <cell r="J100">
            <v>329.51600000000002</v>
          </cell>
          <cell r="L100">
            <v>0</v>
          </cell>
          <cell r="M100">
            <v>0</v>
          </cell>
          <cell r="O100">
            <v>1.6531513903192501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DOM HÉLDER CÂMARA - CG. Nº 018/2022</v>
          </cell>
          <cell r="E101" t="str">
            <v>ANDERSON RODRIGUES DA SILVA</v>
          </cell>
          <cell r="F101" t="str">
            <v>2 - Outros Profissionais da Saúde</v>
          </cell>
          <cell r="G101" t="str">
            <v>3222-05</v>
          </cell>
          <cell r="H101" t="str">
            <v>04/2023</v>
          </cell>
          <cell r="J101">
            <v>211.5856</v>
          </cell>
          <cell r="L101">
            <v>206.95598591549299</v>
          </cell>
          <cell r="M101">
            <v>26.6</v>
          </cell>
          <cell r="O101">
            <v>1.6531513903192501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DOM HÉLDER CÂMARA - CG. Nº 018/2022</v>
          </cell>
          <cell r="E102" t="str">
            <v>ANDRE ELIAS DA SILVA</v>
          </cell>
          <cell r="F102" t="str">
            <v>3 - Administrativo</v>
          </cell>
          <cell r="G102" t="str">
            <v>7244-40</v>
          </cell>
          <cell r="H102" t="str">
            <v>04/2023</v>
          </cell>
          <cell r="J102">
            <v>144.1344</v>
          </cell>
          <cell r="L102">
            <v>206.95598591549299</v>
          </cell>
          <cell r="M102">
            <v>30.83</v>
          </cell>
          <cell r="O102">
            <v>1.6531513903192501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DOM HÉLDER CÂMARA - CG. Nº 018/2022</v>
          </cell>
          <cell r="E103" t="str">
            <v>ANDRE FAUSTINO DOS SANTOS</v>
          </cell>
          <cell r="F103" t="str">
            <v>2 - Outros Profissionais da Saúde</v>
          </cell>
          <cell r="G103" t="str">
            <v>3242-05</v>
          </cell>
          <cell r="H103" t="str">
            <v>04/2023</v>
          </cell>
          <cell r="J103">
            <v>145.2176</v>
          </cell>
          <cell r="L103">
            <v>0</v>
          </cell>
          <cell r="M103">
            <v>0</v>
          </cell>
          <cell r="O103">
            <v>1.6531513903192501</v>
          </cell>
          <cell r="R103">
            <v>389.68171370967701</v>
          </cell>
          <cell r="S103">
            <v>112</v>
          </cell>
          <cell r="U103">
            <v>0</v>
          </cell>
        </row>
        <row r="104">
          <cell r="C104" t="str">
            <v>HOSPITAL DOM HÉLDER CÂMARA - CG. Nº 018/2022</v>
          </cell>
          <cell r="E104" t="str">
            <v>ANDREA ARAUJO DE SOUZA BARROS</v>
          </cell>
          <cell r="F104" t="str">
            <v>2 - Outros Profissionais da Saúde</v>
          </cell>
          <cell r="G104" t="str">
            <v>3222-05</v>
          </cell>
          <cell r="H104" t="str">
            <v>04/2023</v>
          </cell>
          <cell r="J104">
            <v>138.14160000000001</v>
          </cell>
          <cell r="L104">
            <v>0</v>
          </cell>
          <cell r="M104">
            <v>0</v>
          </cell>
          <cell r="O104">
            <v>1.6531513903192501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DOM HÉLDER CÂMARA - CG. Nº 018/2022</v>
          </cell>
          <cell r="E105" t="str">
            <v>ANDREA DA SILVA ALBUQUERQUE</v>
          </cell>
          <cell r="F105" t="str">
            <v>2 - Outros Profissionais da Saúde</v>
          </cell>
          <cell r="G105" t="str">
            <v>3222-05</v>
          </cell>
          <cell r="H105" t="str">
            <v>04/2023</v>
          </cell>
          <cell r="J105">
            <v>14.573600000000001</v>
          </cell>
          <cell r="L105">
            <v>0</v>
          </cell>
          <cell r="M105">
            <v>0</v>
          </cell>
          <cell r="O105">
            <v>1.6531513903192501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DOM HÉLDER CÂMARA - CG. Nº 018/2022</v>
          </cell>
          <cell r="E106" t="str">
            <v>ANDREA JANAINA DA PAIXAO</v>
          </cell>
          <cell r="F106" t="str">
            <v>2 - Outros Profissionais da Saúde</v>
          </cell>
          <cell r="G106" t="str">
            <v>2235-05</v>
          </cell>
          <cell r="H106" t="str">
            <v>04/2023</v>
          </cell>
          <cell r="J106">
            <v>272.90960000000001</v>
          </cell>
          <cell r="L106">
            <v>0</v>
          </cell>
          <cell r="M106">
            <v>0</v>
          </cell>
          <cell r="O106">
            <v>1.6531513903192501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DOM HÉLDER CÂMARA - CG. Nº 018/2022</v>
          </cell>
          <cell r="E107" t="str">
            <v>ANDREA LUIZA MONTEIRO CRUZ</v>
          </cell>
          <cell r="F107" t="str">
            <v>2 - Outros Profissionais da Saúde</v>
          </cell>
          <cell r="G107" t="str">
            <v>3222-05</v>
          </cell>
          <cell r="H107" t="str">
            <v>04/2023</v>
          </cell>
          <cell r="J107">
            <v>136.84880000000001</v>
          </cell>
          <cell r="L107">
            <v>206.95598591549299</v>
          </cell>
          <cell r="M107">
            <v>26.6</v>
          </cell>
          <cell r="O107">
            <v>1.6531513903192501</v>
          </cell>
          <cell r="R107">
            <v>389.68171370967701</v>
          </cell>
          <cell r="S107">
            <v>79.8</v>
          </cell>
          <cell r="U107">
            <v>0</v>
          </cell>
        </row>
        <row r="108">
          <cell r="C108" t="str">
            <v>HOSPITAL DOM HÉLDER CÂMARA - CG. Nº 018/2022</v>
          </cell>
          <cell r="E108" t="str">
            <v>ANDREA MARIA DA SILVA LEMOS</v>
          </cell>
          <cell r="F108" t="str">
            <v>3 - Administrativo</v>
          </cell>
          <cell r="G108" t="str">
            <v>9501-10</v>
          </cell>
          <cell r="H108" t="str">
            <v>04/2023</v>
          </cell>
          <cell r="J108">
            <v>252.98240000000001</v>
          </cell>
          <cell r="L108">
            <v>0</v>
          </cell>
          <cell r="M108">
            <v>0</v>
          </cell>
          <cell r="O108">
            <v>1.6531513903192501</v>
          </cell>
          <cell r="R108">
            <v>389.68171370967701</v>
          </cell>
          <cell r="S108">
            <v>157.71</v>
          </cell>
          <cell r="U108">
            <v>0</v>
          </cell>
        </row>
        <row r="109">
          <cell r="C109" t="str">
            <v>HOSPITAL DOM HÉLDER CÂMARA - CG. Nº 018/2022</v>
          </cell>
          <cell r="E109" t="str">
            <v>ANDREA ROSANGELA DOS SANTOS</v>
          </cell>
          <cell r="F109" t="str">
            <v>2 - Outros Profissionais da Saúde</v>
          </cell>
          <cell r="G109" t="str">
            <v>5152-05</v>
          </cell>
          <cell r="H109" t="str">
            <v>04/2023</v>
          </cell>
          <cell r="J109">
            <v>131.63919999999999</v>
          </cell>
          <cell r="L109">
            <v>0</v>
          </cell>
          <cell r="M109">
            <v>0</v>
          </cell>
          <cell r="O109">
            <v>1.6531513903192501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DOM HÉLDER CÂMARA - CG. Nº 018/2022</v>
          </cell>
          <cell r="E110" t="str">
            <v>ANDREIA ANUNCIADA DO NASCIMENTO</v>
          </cell>
          <cell r="F110" t="str">
            <v>2 - Outros Profissionais da Saúde</v>
          </cell>
          <cell r="G110" t="str">
            <v>3222-05</v>
          </cell>
          <cell r="H110" t="str">
            <v>04/2023</v>
          </cell>
          <cell r="J110">
            <v>154.28</v>
          </cell>
          <cell r="L110">
            <v>0</v>
          </cell>
          <cell r="M110">
            <v>0</v>
          </cell>
          <cell r="O110">
            <v>1.6531513903192501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DOM HÉLDER CÂMARA - CG. Nº 018/2022</v>
          </cell>
          <cell r="E111" t="str">
            <v>ANDREIA LUIZA DE OLIVEIRA AMORIM</v>
          </cell>
          <cell r="F111" t="str">
            <v>2 - Outros Profissionais da Saúde</v>
          </cell>
          <cell r="G111" t="str">
            <v>2237-10</v>
          </cell>
          <cell r="H111" t="str">
            <v>04/2023</v>
          </cell>
          <cell r="J111">
            <v>280.93439999999998</v>
          </cell>
          <cell r="L111">
            <v>0</v>
          </cell>
          <cell r="M111">
            <v>0</v>
          </cell>
          <cell r="O111">
            <v>1.6531513903192501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DOM HÉLDER CÂMARA - CG. Nº 018/2022</v>
          </cell>
          <cell r="E112" t="str">
            <v>ANDRESSA KARINE MONTES GOMES</v>
          </cell>
          <cell r="F112" t="str">
            <v>2 - Outros Profissionais da Saúde</v>
          </cell>
          <cell r="G112" t="str">
            <v>2237-10</v>
          </cell>
          <cell r="H112" t="str">
            <v>04/2023</v>
          </cell>
          <cell r="J112">
            <v>346.13920000000002</v>
          </cell>
          <cell r="L112">
            <v>0</v>
          </cell>
          <cell r="M112">
            <v>0</v>
          </cell>
          <cell r="O112">
            <v>1.6531513903192501</v>
          </cell>
          <cell r="R112">
            <v>389.68171370967701</v>
          </cell>
          <cell r="S112">
            <v>190.9</v>
          </cell>
          <cell r="U112">
            <v>0</v>
          </cell>
        </row>
        <row r="113">
          <cell r="C113" t="str">
            <v>HOSPITAL DOM HÉLDER CÂMARA - CG. Nº 018/2022</v>
          </cell>
          <cell r="E113" t="str">
            <v>ANDREZA CALINE DA SILVA</v>
          </cell>
          <cell r="F113" t="str">
            <v>2 - Outros Profissionais da Saúde</v>
          </cell>
          <cell r="G113" t="str">
            <v>3222-05</v>
          </cell>
          <cell r="H113" t="str">
            <v>04/2023</v>
          </cell>
          <cell r="J113">
            <v>133.5472</v>
          </cell>
          <cell r="L113">
            <v>0</v>
          </cell>
          <cell r="M113">
            <v>0</v>
          </cell>
          <cell r="O113">
            <v>1.6531513903192501</v>
          </cell>
          <cell r="R113">
            <v>389.68171370967701</v>
          </cell>
          <cell r="S113">
            <v>70.42</v>
          </cell>
          <cell r="U113">
            <v>64.78</v>
          </cell>
          <cell r="X113" t="str">
            <v>AUXÍLIO CRECHE</v>
          </cell>
        </row>
        <row r="114">
          <cell r="C114" t="str">
            <v>HOSPITAL DOM HÉLDER CÂMARA - CG. Nº 018/2022</v>
          </cell>
          <cell r="E114" t="str">
            <v>ANDRIELE CRISTINA SILVA DOS SANTOS</v>
          </cell>
          <cell r="F114" t="str">
            <v>2 - Outros Profissionais da Saúde</v>
          </cell>
          <cell r="G114" t="str">
            <v>5211-30</v>
          </cell>
          <cell r="H114" t="str">
            <v>04/2023</v>
          </cell>
          <cell r="J114">
            <v>115.75920000000001</v>
          </cell>
          <cell r="L114">
            <v>206.95598591549299</v>
          </cell>
          <cell r="M114">
            <v>26.04</v>
          </cell>
          <cell r="O114">
            <v>1.6531513903192501</v>
          </cell>
          <cell r="R114">
            <v>389.68171370967701</v>
          </cell>
          <cell r="S114">
            <v>78.12</v>
          </cell>
          <cell r="U114">
            <v>0</v>
          </cell>
        </row>
        <row r="115">
          <cell r="C115" t="str">
            <v>HOSPITAL DOM HÉLDER CÂMARA - CG. Nº 018/2022</v>
          </cell>
          <cell r="E115" t="str">
            <v>ANGELA BISPO DE ANDRADE</v>
          </cell>
          <cell r="F115" t="str">
            <v>3 - Administrativo</v>
          </cell>
          <cell r="G115" t="str">
            <v>4110-10</v>
          </cell>
          <cell r="H115" t="str">
            <v>04/2023</v>
          </cell>
          <cell r="J115">
            <v>109.36799999999999</v>
          </cell>
          <cell r="L115">
            <v>206.95598591549299</v>
          </cell>
          <cell r="M115">
            <v>26.04</v>
          </cell>
          <cell r="O115">
            <v>1.6531513903192501</v>
          </cell>
          <cell r="R115">
            <v>389.68171370967701</v>
          </cell>
          <cell r="S115">
            <v>78.12</v>
          </cell>
          <cell r="U115">
            <v>0</v>
          </cell>
        </row>
        <row r="116">
          <cell r="C116" t="str">
            <v>HOSPITAL DOM HÉLDER CÂMARA - CG. Nº 018/2022</v>
          </cell>
          <cell r="E116" t="str">
            <v>ANGELICA CAVALCANTI CARVALHO DA SILVA</v>
          </cell>
          <cell r="F116" t="str">
            <v>2 - Outros Profissionais da Saúde</v>
          </cell>
          <cell r="G116" t="str">
            <v>2235-05</v>
          </cell>
          <cell r="H116" t="str">
            <v>04/2023</v>
          </cell>
          <cell r="J116">
            <v>310.40800000000002</v>
          </cell>
          <cell r="L116">
            <v>206.95598591549299</v>
          </cell>
          <cell r="M116">
            <v>3.53</v>
          </cell>
          <cell r="O116">
            <v>1.6531513903192501</v>
          </cell>
          <cell r="R116">
            <v>389.68171370967701</v>
          </cell>
          <cell r="S116">
            <v>98.4</v>
          </cell>
          <cell r="U116">
            <v>0</v>
          </cell>
        </row>
        <row r="117">
          <cell r="C117" t="str">
            <v>HOSPITAL DOM HÉLDER CÂMARA - CG. Nº 018/2022</v>
          </cell>
          <cell r="E117" t="str">
            <v>ANGELICA SANTANA OLIVEIRA</v>
          </cell>
          <cell r="F117" t="str">
            <v>2 - Outros Profissionais da Saúde</v>
          </cell>
          <cell r="G117" t="str">
            <v>2236-05</v>
          </cell>
          <cell r="H117" t="str">
            <v>04/2023</v>
          </cell>
          <cell r="J117">
            <v>231.34399999999999</v>
          </cell>
          <cell r="L117">
            <v>206.95598591549299</v>
          </cell>
          <cell r="M117">
            <v>2.76</v>
          </cell>
          <cell r="O117">
            <v>1.6531513903192501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DOM HÉLDER CÂMARA - CG. Nº 018/2022</v>
          </cell>
          <cell r="E118" t="str">
            <v>ANGELIKA BARBOSA DE ALCANTARA</v>
          </cell>
          <cell r="F118" t="str">
            <v>2 - Outros Profissionais da Saúde</v>
          </cell>
          <cell r="G118" t="str">
            <v>3222-05</v>
          </cell>
          <cell r="H118" t="str">
            <v>04/2023</v>
          </cell>
          <cell r="J118">
            <v>320.35600000000011</v>
          </cell>
          <cell r="L118">
            <v>0</v>
          </cell>
          <cell r="M118">
            <v>0</v>
          </cell>
          <cell r="O118">
            <v>1.6531513903192501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DOM HÉLDER CÂMARA - CG. Nº 018/2022</v>
          </cell>
          <cell r="E119" t="str">
            <v>ANIELLY VITORIA DA SILVA NASCIMENTO</v>
          </cell>
          <cell r="F119" t="str">
            <v>2 - Outros Profissionais da Saúde</v>
          </cell>
          <cell r="G119" t="str">
            <v>3222-05</v>
          </cell>
          <cell r="H119" t="str">
            <v>04/2023</v>
          </cell>
          <cell r="J119">
            <v>246.6808</v>
          </cell>
          <cell r="L119">
            <v>0</v>
          </cell>
          <cell r="M119">
            <v>0</v>
          </cell>
          <cell r="O119">
            <v>1.6531513903192501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DOM HÉLDER CÂMARA - CG. Nº 018/2022</v>
          </cell>
          <cell r="E120" t="str">
            <v>ANILY MOURA BATISTA DUARTE</v>
          </cell>
          <cell r="F120" t="str">
            <v>2 - Outros Profissionais da Saúde</v>
          </cell>
          <cell r="G120" t="str">
            <v>2235-30</v>
          </cell>
          <cell r="H120" t="str">
            <v>04/2023</v>
          </cell>
          <cell r="J120">
            <v>300.07440000000003</v>
          </cell>
          <cell r="L120">
            <v>0</v>
          </cell>
          <cell r="M120">
            <v>0</v>
          </cell>
          <cell r="O120">
            <v>1.6531513903192501</v>
          </cell>
          <cell r="R120">
            <v>389.68171370967701</v>
          </cell>
          <cell r="S120">
            <v>141.22999999999999</v>
          </cell>
          <cell r="U120">
            <v>0</v>
          </cell>
        </row>
        <row r="121">
          <cell r="C121" t="str">
            <v>HOSPITAL DOM HÉLDER CÂMARA - CG. Nº 018/2022</v>
          </cell>
          <cell r="E121" t="str">
            <v>ANTONIA DA CONCEICAO DOS SANTOS</v>
          </cell>
          <cell r="F121" t="str">
            <v>2 - Outros Profissionais da Saúde</v>
          </cell>
          <cell r="G121" t="str">
            <v>3222-05</v>
          </cell>
          <cell r="H121" t="str">
            <v>04/2023</v>
          </cell>
          <cell r="J121">
            <v>137.87200000000001</v>
          </cell>
          <cell r="L121">
            <v>0</v>
          </cell>
          <cell r="M121">
            <v>0</v>
          </cell>
          <cell r="O121">
            <v>1.6531513903192501</v>
          </cell>
          <cell r="R121">
            <v>389.68171370967701</v>
          </cell>
          <cell r="S121">
            <v>79.8</v>
          </cell>
          <cell r="U121">
            <v>0</v>
          </cell>
        </row>
        <row r="122">
          <cell r="C122" t="str">
            <v>HOSPITAL DOM HÉLDER CÂMARA - CG. Nº 018/2022</v>
          </cell>
          <cell r="E122" t="str">
            <v>ANTONIA PEREIRA GOMES ALEXANDRE</v>
          </cell>
          <cell r="F122" t="str">
            <v>2 - Outros Profissionais da Saúde</v>
          </cell>
          <cell r="G122" t="str">
            <v>3222-05</v>
          </cell>
          <cell r="H122" t="str">
            <v>04/2023</v>
          </cell>
          <cell r="J122">
            <v>156.8536</v>
          </cell>
          <cell r="L122">
            <v>206.95598591549299</v>
          </cell>
          <cell r="M122">
            <v>26.6</v>
          </cell>
          <cell r="O122">
            <v>1.6531513903192501</v>
          </cell>
          <cell r="R122">
            <v>389.68171370967701</v>
          </cell>
          <cell r="S122">
            <v>77.790000000000006</v>
          </cell>
          <cell r="U122">
            <v>0</v>
          </cell>
        </row>
        <row r="123">
          <cell r="C123" t="str">
            <v>HOSPITAL DOM HÉLDER CÂMARA - CG. Nº 018/2022</v>
          </cell>
          <cell r="E123" t="str">
            <v>ANTONIO CARLOS SANTANA DOS SANTOS</v>
          </cell>
          <cell r="F123" t="str">
            <v>2 - Outros Profissionais da Saúde</v>
          </cell>
          <cell r="G123" t="str">
            <v>3241-15</v>
          </cell>
          <cell r="H123" t="str">
            <v>04/2023</v>
          </cell>
          <cell r="J123">
            <v>333.83839999999998</v>
          </cell>
          <cell r="L123">
            <v>0</v>
          </cell>
          <cell r="M123">
            <v>0</v>
          </cell>
          <cell r="O123">
            <v>1.6531513903192501</v>
          </cell>
          <cell r="R123">
            <v>389.68171370967701</v>
          </cell>
          <cell r="S123">
            <v>72.34</v>
          </cell>
          <cell r="U123">
            <v>0</v>
          </cell>
        </row>
        <row r="124">
          <cell r="C124" t="str">
            <v>HOSPITAL DOM HÉLDER CÂMARA - CG. Nº 018/2022</v>
          </cell>
          <cell r="E124" t="str">
            <v xml:space="preserve">ANTONIO FERNANDO PORTELA TAVARES </v>
          </cell>
          <cell r="F124" t="str">
            <v>3 - Administrativo</v>
          </cell>
          <cell r="G124" t="str">
            <v>5174-10</v>
          </cell>
          <cell r="H124" t="str">
            <v>04/2023</v>
          </cell>
          <cell r="J124">
            <v>108.3736</v>
          </cell>
          <cell r="L124">
            <v>206.95598591549299</v>
          </cell>
          <cell r="M124">
            <v>26.04</v>
          </cell>
          <cell r="O124">
            <v>1.6531513903192501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DOM HÉLDER CÂMARA - CG. Nº 018/2022</v>
          </cell>
          <cell r="E125" t="str">
            <v>ANTONIO HENRIQUE SILVA DOS SANTOS</v>
          </cell>
          <cell r="F125" t="str">
            <v>2 - Outros Profissionais da Saúde</v>
          </cell>
          <cell r="G125" t="str">
            <v>2235-05</v>
          </cell>
          <cell r="H125" t="str">
            <v>04/2023</v>
          </cell>
          <cell r="J125">
            <v>362.90480000000002</v>
          </cell>
          <cell r="L125">
            <v>0</v>
          </cell>
          <cell r="M125">
            <v>0</v>
          </cell>
          <cell r="O125">
            <v>1.6531513903192501</v>
          </cell>
          <cell r="R125">
            <v>389.68171370967701</v>
          </cell>
          <cell r="S125">
            <v>112</v>
          </cell>
          <cell r="U125">
            <v>0</v>
          </cell>
        </row>
        <row r="126">
          <cell r="C126" t="str">
            <v>HOSPITAL DOM HÉLDER CÂMARA - CG. Nº 018/2022</v>
          </cell>
          <cell r="E126" t="str">
            <v>ANTONIO IRINEU DA SILVA JUNIOR</v>
          </cell>
          <cell r="F126" t="str">
            <v>2 - Outros Profissionais da Saúde</v>
          </cell>
          <cell r="G126" t="str">
            <v>3241-15</v>
          </cell>
          <cell r="H126" t="str">
            <v>04/2023</v>
          </cell>
          <cell r="J126">
            <v>288.62079999999997</v>
          </cell>
          <cell r="L126">
            <v>0</v>
          </cell>
          <cell r="M126">
            <v>0</v>
          </cell>
          <cell r="O126">
            <v>1.6531513903192501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DOM HÉLDER CÂMARA - CG. Nº 018/2022</v>
          </cell>
          <cell r="E127" t="str">
            <v>ARACELE CORREIA MELO</v>
          </cell>
          <cell r="F127" t="str">
            <v>2 - Outros Profissionais da Saúde</v>
          </cell>
          <cell r="G127" t="str">
            <v>2235-05</v>
          </cell>
          <cell r="H127" t="str">
            <v>04/2023</v>
          </cell>
          <cell r="J127">
            <v>351.92320000000001</v>
          </cell>
          <cell r="L127">
            <v>206.95598591549299</v>
          </cell>
          <cell r="M127">
            <v>3.53</v>
          </cell>
          <cell r="O127">
            <v>1.6531513903192501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DOM HÉLDER CÂMARA - CG. Nº 018/2022</v>
          </cell>
          <cell r="E128" t="str">
            <v>ARACELY MICHELY MANOEL BARBOSA</v>
          </cell>
          <cell r="F128" t="str">
            <v>2 - Outros Profissionais da Saúde</v>
          </cell>
          <cell r="G128" t="str">
            <v>3241-15</v>
          </cell>
          <cell r="H128" t="str">
            <v>04/2023</v>
          </cell>
          <cell r="J128">
            <v>366.3888</v>
          </cell>
          <cell r="L128">
            <v>0</v>
          </cell>
          <cell r="M128">
            <v>0</v>
          </cell>
          <cell r="O128">
            <v>1.6531513903192501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DOM HÉLDER CÂMARA - CG. Nº 018/2022</v>
          </cell>
          <cell r="E129" t="str">
            <v>ARIANNY STEFHANE DA SILVA SANTOS</v>
          </cell>
          <cell r="F129" t="str">
            <v>3 - Administrativo</v>
          </cell>
          <cell r="G129" t="str">
            <v>4110-10</v>
          </cell>
          <cell r="H129" t="str">
            <v>04/2023</v>
          </cell>
          <cell r="J129">
            <v>12.972200000000001</v>
          </cell>
          <cell r="L129">
            <v>0</v>
          </cell>
          <cell r="M129">
            <v>0</v>
          </cell>
          <cell r="O129">
            <v>1.6531513903192501</v>
          </cell>
          <cell r="R129">
            <v>389.68171370967701</v>
          </cell>
          <cell r="S129">
            <v>39.06</v>
          </cell>
          <cell r="U129">
            <v>0</v>
          </cell>
        </row>
        <row r="130">
          <cell r="C130" t="str">
            <v>HOSPITAL DOM HÉLDER CÂMARA - CG. Nº 018/2022</v>
          </cell>
          <cell r="E130" t="str">
            <v>ARLEIDE OLIVEIRA DA SILVA</v>
          </cell>
          <cell r="F130" t="str">
            <v>2 - Outros Profissionais da Saúde</v>
          </cell>
          <cell r="G130" t="str">
            <v>3222-05</v>
          </cell>
          <cell r="H130" t="str">
            <v>04/2023</v>
          </cell>
          <cell r="J130">
            <v>137.87200000000001</v>
          </cell>
          <cell r="L130">
            <v>206.95598591549299</v>
          </cell>
          <cell r="M130">
            <v>26.6</v>
          </cell>
          <cell r="O130">
            <v>1.6531513903192501</v>
          </cell>
          <cell r="R130">
            <v>389.68171370967701</v>
          </cell>
          <cell r="S130">
            <v>79.8</v>
          </cell>
          <cell r="U130">
            <v>0</v>
          </cell>
        </row>
        <row r="131">
          <cell r="C131" t="str">
            <v>HOSPITAL DOM HÉLDER CÂMARA - CG. Nº 018/2022</v>
          </cell>
          <cell r="E131" t="str">
            <v>ARTHUR FELIPE SILVA NUNES</v>
          </cell>
          <cell r="F131" t="str">
            <v>3 - Administrativo</v>
          </cell>
          <cell r="G131" t="str">
            <v>5142-25</v>
          </cell>
          <cell r="H131" t="str">
            <v>04/2023</v>
          </cell>
          <cell r="J131">
            <v>87.494400000000013</v>
          </cell>
          <cell r="L131">
            <v>0</v>
          </cell>
          <cell r="M131">
            <v>0</v>
          </cell>
          <cell r="O131">
            <v>1.6531513903192501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DOM HÉLDER CÂMARA - CG. Nº 018/2022</v>
          </cell>
          <cell r="E132" t="str">
            <v>ARTHUR PABLO RUFINO DE OLIVEIRA</v>
          </cell>
          <cell r="F132" t="str">
            <v>3 - Administrativo</v>
          </cell>
          <cell r="G132" t="str">
            <v>4110-10</v>
          </cell>
          <cell r="H132" t="str">
            <v>04/2023</v>
          </cell>
          <cell r="J132">
            <v>13.02</v>
          </cell>
          <cell r="L132">
            <v>0</v>
          </cell>
          <cell r="M132">
            <v>0</v>
          </cell>
          <cell r="O132">
            <v>1.6531513903192501</v>
          </cell>
          <cell r="R132">
            <v>389.68171370967701</v>
          </cell>
          <cell r="S132">
            <v>39.06</v>
          </cell>
          <cell r="U132">
            <v>0</v>
          </cell>
        </row>
        <row r="133">
          <cell r="C133" t="str">
            <v>HOSPITAL DOM HÉLDER CÂMARA - CG. Nº 018/2022</v>
          </cell>
          <cell r="E133" t="str">
            <v>ARTHUR PHILIPE DA SILVA SANTOS</v>
          </cell>
          <cell r="F133" t="str">
            <v>2 - Outros Profissionais da Saúde</v>
          </cell>
          <cell r="G133" t="str">
            <v>2236-05</v>
          </cell>
          <cell r="H133" t="str">
            <v>04/2023</v>
          </cell>
          <cell r="J133">
            <v>204.72399999999999</v>
          </cell>
          <cell r="L133">
            <v>0</v>
          </cell>
          <cell r="M133">
            <v>0</v>
          </cell>
          <cell r="O133">
            <v>1.6531513903192501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DOM HÉLDER CÂMARA - CG. Nº 018/2022</v>
          </cell>
          <cell r="E134" t="str">
            <v>ATAIDE FARIAS DE CARVALHO</v>
          </cell>
          <cell r="F134" t="str">
            <v>2 - Outros Profissionais da Saúde</v>
          </cell>
          <cell r="G134" t="str">
            <v>5151-10</v>
          </cell>
          <cell r="H134" t="str">
            <v>04/2023</v>
          </cell>
          <cell r="J134">
            <v>135.40799999999999</v>
          </cell>
          <cell r="L134">
            <v>206.95598591549299</v>
          </cell>
          <cell r="M134">
            <v>26.04</v>
          </cell>
          <cell r="O134">
            <v>1.6531513903192501</v>
          </cell>
          <cell r="R134">
            <v>389.68171370967701</v>
          </cell>
          <cell r="S134">
            <v>78.12</v>
          </cell>
          <cell r="U134">
            <v>0</v>
          </cell>
        </row>
        <row r="135">
          <cell r="C135" t="str">
            <v>HOSPITAL DOM HÉLDER CÂMARA - CG. Nº 018/2022</v>
          </cell>
          <cell r="E135" t="str">
            <v>AVANEIDE MARIA GOMES</v>
          </cell>
          <cell r="F135" t="str">
            <v>2 - Outros Profissionais da Saúde</v>
          </cell>
          <cell r="G135" t="str">
            <v>3222-05</v>
          </cell>
          <cell r="H135" t="str">
            <v>04/2023</v>
          </cell>
          <cell r="J135">
            <v>154.25839999999999</v>
          </cell>
          <cell r="L135">
            <v>0</v>
          </cell>
          <cell r="M135">
            <v>0</v>
          </cell>
          <cell r="O135">
            <v>1.6531513903192501</v>
          </cell>
          <cell r="R135">
            <v>389.68171370967701</v>
          </cell>
          <cell r="S135">
            <v>79.8</v>
          </cell>
          <cell r="U135">
            <v>0</v>
          </cell>
        </row>
        <row r="136">
          <cell r="C136" t="str">
            <v>HOSPITAL DOM HÉLDER CÂMARA - CG. Nº 018/2022</v>
          </cell>
          <cell r="E136" t="str">
            <v>BELANI MARIA DOS SANTOS SOUZA</v>
          </cell>
          <cell r="F136" t="str">
            <v>2 - Outros Profissionais da Saúde</v>
          </cell>
          <cell r="G136" t="str">
            <v>3222-05</v>
          </cell>
          <cell r="H136" t="str">
            <v>04/2023</v>
          </cell>
          <cell r="J136">
            <v>262.33600000000001</v>
          </cell>
          <cell r="L136">
            <v>0</v>
          </cell>
          <cell r="M136">
            <v>0</v>
          </cell>
          <cell r="O136">
            <v>1.6531513903192501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DOM HÉLDER CÂMARA - CG. Nº 018/2022</v>
          </cell>
          <cell r="E137" t="str">
            <v>BENTO RUFINO DA SILVA FILHO</v>
          </cell>
          <cell r="F137" t="str">
            <v>3 - Administrativo</v>
          </cell>
          <cell r="G137" t="str">
            <v>5174-10</v>
          </cell>
          <cell r="H137" t="str">
            <v>04/2023</v>
          </cell>
          <cell r="J137">
            <v>123.2264</v>
          </cell>
          <cell r="L137">
            <v>206.95598591549299</v>
          </cell>
          <cell r="M137">
            <v>26.04</v>
          </cell>
          <cell r="O137">
            <v>1.6531513903192501</v>
          </cell>
          <cell r="R137">
            <v>389.68171370967701</v>
          </cell>
          <cell r="S137">
            <v>41.01</v>
          </cell>
          <cell r="U137">
            <v>0</v>
          </cell>
        </row>
        <row r="138">
          <cell r="C138" t="str">
            <v>HOSPITAL DOM HÉLDER CÂMARA - CG. Nº 018/2022</v>
          </cell>
          <cell r="E138" t="str">
            <v>BETANIA MARIA DE OLIVEIRA TERTO</v>
          </cell>
          <cell r="F138" t="str">
            <v>2 - Outros Profissionais da Saúde</v>
          </cell>
          <cell r="G138" t="str">
            <v>3222-05</v>
          </cell>
          <cell r="H138" t="str">
            <v>04/2023</v>
          </cell>
          <cell r="J138">
            <v>294.12400000000002</v>
          </cell>
          <cell r="L138">
            <v>0</v>
          </cell>
          <cell r="M138">
            <v>0</v>
          </cell>
          <cell r="O138">
            <v>1.6531513903192501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DOM HÉLDER CÂMARA - CG. Nº 018/2022</v>
          </cell>
          <cell r="E139" t="str">
            <v>BRUNA EDUARDA TELES SILVA</v>
          </cell>
          <cell r="F139" t="str">
            <v>2 - Outros Profissionais da Saúde</v>
          </cell>
          <cell r="G139" t="str">
            <v>5211-30</v>
          </cell>
          <cell r="H139" t="str">
            <v>04/2023</v>
          </cell>
          <cell r="J139">
            <v>130.29519999999999</v>
          </cell>
          <cell r="L139">
            <v>206.95598591549299</v>
          </cell>
          <cell r="M139">
            <v>26.04</v>
          </cell>
          <cell r="O139">
            <v>1.6531513903192501</v>
          </cell>
          <cell r="R139">
            <v>389.68171370967701</v>
          </cell>
          <cell r="S139">
            <v>78.12</v>
          </cell>
          <cell r="U139">
            <v>0</v>
          </cell>
        </row>
        <row r="140">
          <cell r="C140" t="str">
            <v>HOSPITAL DOM HÉLDER CÂMARA - CG. Nº 018/2022</v>
          </cell>
          <cell r="E140" t="str">
            <v>BRUNA LETICIA DE CARVALHO</v>
          </cell>
          <cell r="F140" t="str">
            <v>2 - Outros Profissionais da Saúde</v>
          </cell>
          <cell r="G140" t="str">
            <v>3222-05</v>
          </cell>
          <cell r="H140" t="str">
            <v>04/2023</v>
          </cell>
          <cell r="J140">
            <v>133.27520000000001</v>
          </cell>
          <cell r="L140">
            <v>206.95598591549299</v>
          </cell>
          <cell r="M140">
            <v>26.6</v>
          </cell>
          <cell r="O140">
            <v>1.6531513903192501</v>
          </cell>
          <cell r="R140">
            <v>389.68171370967701</v>
          </cell>
          <cell r="S140">
            <v>77.66</v>
          </cell>
          <cell r="U140">
            <v>0</v>
          </cell>
        </row>
        <row r="141">
          <cell r="C141" t="str">
            <v>HOSPITAL DOM HÉLDER CÂMARA - CG. Nº 018/2022</v>
          </cell>
          <cell r="E141" t="str">
            <v>BRUNA LETICIA SALGUEIRO DO REGO BARROS BRAINER DE ANDRADE</v>
          </cell>
          <cell r="F141" t="str">
            <v>2 - Outros Profissionais da Saúde</v>
          </cell>
          <cell r="G141" t="str">
            <v>2235-05</v>
          </cell>
          <cell r="H141" t="str">
            <v>04/2023</v>
          </cell>
          <cell r="J141">
            <v>289.2192</v>
          </cell>
          <cell r="L141">
            <v>0</v>
          </cell>
          <cell r="M141">
            <v>0</v>
          </cell>
          <cell r="O141">
            <v>1.6531513903192501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DOM HÉLDER CÂMARA - CG. Nº 018/2022</v>
          </cell>
          <cell r="E142" t="str">
            <v>BRUNA MARIA DA SILVA AZEVEDO</v>
          </cell>
          <cell r="F142" t="str">
            <v>2 - Outros Profissionais da Saúde</v>
          </cell>
          <cell r="G142" t="str">
            <v>2235-05</v>
          </cell>
          <cell r="H142" t="str">
            <v>04/2023</v>
          </cell>
          <cell r="J142">
            <v>301.34559999999999</v>
          </cell>
          <cell r="L142">
            <v>206.95598591549299</v>
          </cell>
          <cell r="M142">
            <v>3.28</v>
          </cell>
          <cell r="O142">
            <v>1.6531513903192501</v>
          </cell>
          <cell r="R142">
            <v>389.68171370967701</v>
          </cell>
          <cell r="S142">
            <v>110.22</v>
          </cell>
          <cell r="U142">
            <v>0</v>
          </cell>
        </row>
        <row r="143">
          <cell r="C143" t="str">
            <v>HOSPITAL DOM HÉLDER CÂMARA - CG. Nº 018/2022</v>
          </cell>
          <cell r="E143" t="str">
            <v>BRUNA NIELLE DE SOUZA ALBUQUERQUE</v>
          </cell>
          <cell r="F143" t="str">
            <v>2 - Outros Profissionais da Saúde</v>
          </cell>
          <cell r="G143" t="str">
            <v>2236-05</v>
          </cell>
          <cell r="H143" t="str">
            <v>04/2023</v>
          </cell>
          <cell r="J143">
            <v>264.4248</v>
          </cell>
          <cell r="L143">
            <v>206.95598591549299</v>
          </cell>
          <cell r="M143">
            <v>3.45</v>
          </cell>
          <cell r="O143">
            <v>1.6531513903192501</v>
          </cell>
          <cell r="R143">
            <v>0</v>
          </cell>
          <cell r="S143">
            <v>0</v>
          </cell>
          <cell r="U143">
            <v>112.22</v>
          </cell>
          <cell r="X143" t="str">
            <v>AUXÍLIO CRECHE</v>
          </cell>
        </row>
        <row r="144">
          <cell r="C144" t="str">
            <v>HOSPITAL DOM HÉLDER CÂMARA - CG. Nº 018/2022</v>
          </cell>
          <cell r="E144" t="str">
            <v>BRUNA PRISCILA DE MELO MORAIS</v>
          </cell>
          <cell r="F144" t="str">
            <v>2 - Outros Profissionais da Saúde</v>
          </cell>
          <cell r="G144" t="str">
            <v>3222-05</v>
          </cell>
          <cell r="H144" t="str">
            <v>04/2023</v>
          </cell>
          <cell r="J144">
            <v>0</v>
          </cell>
          <cell r="L144">
            <v>0</v>
          </cell>
          <cell r="M144">
            <v>0</v>
          </cell>
          <cell r="O144">
            <v>1.6531513903192501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DOM HÉLDER CÂMARA - CG. Nº 018/2022</v>
          </cell>
          <cell r="E145" t="str">
            <v>BRUNA ROBERTA DA SILVA SANTOS</v>
          </cell>
          <cell r="F145" t="str">
            <v>2 - Outros Profissionais da Saúde</v>
          </cell>
          <cell r="G145" t="str">
            <v>2235-05</v>
          </cell>
          <cell r="H145" t="str">
            <v>04/2023</v>
          </cell>
          <cell r="J145">
            <v>305.70319999999998</v>
          </cell>
          <cell r="L145">
            <v>206.95598591549299</v>
          </cell>
          <cell r="M145">
            <v>3.28</v>
          </cell>
          <cell r="O145">
            <v>1.6531513903192501</v>
          </cell>
          <cell r="R145">
            <v>389.68171370967701</v>
          </cell>
          <cell r="S145">
            <v>78</v>
          </cell>
          <cell r="U145">
            <v>0</v>
          </cell>
        </row>
        <row r="146">
          <cell r="C146" t="str">
            <v>HOSPITAL DOM HÉLDER CÂMARA - CG. Nº 018/2022</v>
          </cell>
          <cell r="E146" t="str">
            <v>BRUNO CARLOS DA SILVA SUPP</v>
          </cell>
          <cell r="F146" t="str">
            <v>3 - Administrativo</v>
          </cell>
          <cell r="G146" t="str">
            <v>4110-10</v>
          </cell>
          <cell r="H146" t="str">
            <v>04/2023</v>
          </cell>
          <cell r="J146">
            <v>107.41759999999999</v>
          </cell>
          <cell r="L146">
            <v>0</v>
          </cell>
          <cell r="M146">
            <v>0</v>
          </cell>
          <cell r="O146">
            <v>1.6531513903192501</v>
          </cell>
          <cell r="R146">
            <v>389.68171370967701</v>
          </cell>
          <cell r="S146">
            <v>78.12</v>
          </cell>
          <cell r="U146">
            <v>0</v>
          </cell>
        </row>
        <row r="147">
          <cell r="C147" t="str">
            <v>HOSPITAL DOM HÉLDER CÂMARA - CG. Nº 018/2022</v>
          </cell>
          <cell r="E147" t="str">
            <v>CAIO MICHEL DE FREITAS SILVA</v>
          </cell>
          <cell r="F147" t="str">
            <v>3 - Administrativo</v>
          </cell>
          <cell r="G147" t="str">
            <v>3172-10</v>
          </cell>
          <cell r="H147" t="str">
            <v>04/2023</v>
          </cell>
          <cell r="J147">
            <v>212.21279999999999</v>
          </cell>
          <cell r="L147">
            <v>206.95598591549299</v>
          </cell>
          <cell r="M147">
            <v>53.05</v>
          </cell>
          <cell r="O147">
            <v>1.6531513903192501</v>
          </cell>
          <cell r="R147">
            <v>389.68171370967701</v>
          </cell>
          <cell r="S147">
            <v>159.16</v>
          </cell>
          <cell r="U147">
            <v>0</v>
          </cell>
        </row>
        <row r="148">
          <cell r="C148" t="str">
            <v>HOSPITAL DOM HÉLDER CÂMARA - CG. Nº 018/2022</v>
          </cell>
          <cell r="E148" t="str">
            <v>CAMILA DE OLIVEIRA GOMES DA SILVA</v>
          </cell>
          <cell r="F148" t="str">
            <v>2 - Outros Profissionais da Saúde</v>
          </cell>
          <cell r="G148" t="str">
            <v>2235-05</v>
          </cell>
          <cell r="H148" t="str">
            <v>04/2023</v>
          </cell>
          <cell r="J148">
            <v>258.19600000000003</v>
          </cell>
          <cell r="L148">
            <v>206.95598591549299</v>
          </cell>
          <cell r="M148">
            <v>3.53</v>
          </cell>
          <cell r="O148">
            <v>1.6531513903192501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DOM HÉLDER CÂMARA - CG. Nº 018/2022</v>
          </cell>
          <cell r="E149" t="str">
            <v>CAMILA GHERSMAN DE QUEIROZ</v>
          </cell>
          <cell r="F149" t="str">
            <v>2 - Outros Profissionais da Saúde</v>
          </cell>
          <cell r="G149" t="str">
            <v>2236-05</v>
          </cell>
          <cell r="H149" t="str">
            <v>04/2023</v>
          </cell>
          <cell r="J149">
            <v>211.93119999999999</v>
          </cell>
          <cell r="L149">
            <v>0</v>
          </cell>
          <cell r="M149">
            <v>0</v>
          </cell>
          <cell r="O149">
            <v>1.6531513903192501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DOM HÉLDER CÂMARA - CG. Nº 018/2022</v>
          </cell>
          <cell r="E150" t="str">
            <v>CAMILA KELLY BEZERRA DA SILVA</v>
          </cell>
          <cell r="F150" t="str">
            <v>2 - Outros Profissionais da Saúde</v>
          </cell>
          <cell r="G150" t="str">
            <v>5152-05</v>
          </cell>
          <cell r="H150" t="str">
            <v>04/2023</v>
          </cell>
          <cell r="J150">
            <v>138.304</v>
          </cell>
          <cell r="L150">
            <v>206.95598591549299</v>
          </cell>
          <cell r="M150">
            <v>26.04</v>
          </cell>
          <cell r="O150">
            <v>1.6531513903192501</v>
          </cell>
          <cell r="R150">
            <v>389.68171370967701</v>
          </cell>
          <cell r="S150">
            <v>73.430000000000007</v>
          </cell>
          <cell r="U150">
            <v>0</v>
          </cell>
        </row>
        <row r="151">
          <cell r="C151" t="str">
            <v>HOSPITAL DOM HÉLDER CÂMARA - CG. Nº 018/2022</v>
          </cell>
          <cell r="E151" t="str">
            <v>CAMILLA PONTES CASTELO BRANCO</v>
          </cell>
          <cell r="F151" t="str">
            <v>2 - Outros Profissionais da Saúde</v>
          </cell>
          <cell r="G151" t="str">
            <v>2235-05</v>
          </cell>
          <cell r="H151" t="str">
            <v>04/2023</v>
          </cell>
          <cell r="J151">
            <v>292.26799999999997</v>
          </cell>
          <cell r="L151">
            <v>0</v>
          </cell>
          <cell r="M151">
            <v>0</v>
          </cell>
          <cell r="O151">
            <v>1.6531513903192501</v>
          </cell>
          <cell r="R151">
            <v>389.68171370967701</v>
          </cell>
          <cell r="S151">
            <v>82</v>
          </cell>
          <cell r="U151">
            <v>0</v>
          </cell>
        </row>
        <row r="152">
          <cell r="C152" t="str">
            <v>HOSPITAL DOM HÉLDER CÂMARA - CG. Nº 018/2022</v>
          </cell>
          <cell r="E152" t="str">
            <v>CARINA ARLETE DE MACEDO</v>
          </cell>
          <cell r="F152" t="str">
            <v>2 - Outros Profissionais da Saúde</v>
          </cell>
          <cell r="G152" t="str">
            <v>3222-05</v>
          </cell>
          <cell r="H152" t="str">
            <v>04/2023</v>
          </cell>
          <cell r="J152">
            <v>163.44479999999999</v>
          </cell>
          <cell r="L152">
            <v>0</v>
          </cell>
          <cell r="M152">
            <v>0</v>
          </cell>
          <cell r="O152">
            <v>1.6531513903192501</v>
          </cell>
          <cell r="R152">
            <v>389.68171370967701</v>
          </cell>
          <cell r="S152">
            <v>66.69</v>
          </cell>
          <cell r="U152">
            <v>0</v>
          </cell>
        </row>
        <row r="153">
          <cell r="C153" t="str">
            <v>HOSPITAL DOM HÉLDER CÂMARA - CG. Nº 018/2022</v>
          </cell>
          <cell r="E153" t="str">
            <v>CARLA CRISTINA LIMA DOS SANTOS</v>
          </cell>
          <cell r="F153" t="str">
            <v>2 - Outros Profissionais da Saúde</v>
          </cell>
          <cell r="G153" t="str">
            <v>3222-05</v>
          </cell>
          <cell r="H153" t="str">
            <v>04/2023</v>
          </cell>
          <cell r="J153">
            <v>147.54560000000001</v>
          </cell>
          <cell r="L153">
            <v>206.95598591549299</v>
          </cell>
          <cell r="M153">
            <v>26.6</v>
          </cell>
          <cell r="O153">
            <v>1.6531513903192501</v>
          </cell>
          <cell r="R153">
            <v>389.68171370967701</v>
          </cell>
          <cell r="S153">
            <v>64.83</v>
          </cell>
          <cell r="U153">
            <v>0</v>
          </cell>
        </row>
        <row r="154">
          <cell r="C154" t="str">
            <v>HOSPITAL DOM HÉLDER CÂMARA - CG. Nº 018/2022</v>
          </cell>
          <cell r="E154" t="str">
            <v>CARLA GIZELE DA SILVA LEITE</v>
          </cell>
          <cell r="F154" t="str">
            <v>2 - Outros Profissionais da Saúde</v>
          </cell>
          <cell r="G154" t="str">
            <v>3222-05</v>
          </cell>
          <cell r="H154" t="str">
            <v>04/2023</v>
          </cell>
          <cell r="J154">
            <v>134.21680000000001</v>
          </cell>
          <cell r="L154">
            <v>206.95598591549299</v>
          </cell>
          <cell r="M154">
            <v>26.6</v>
          </cell>
          <cell r="O154">
            <v>1.6531513903192501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DOM HÉLDER CÂMARA - CG. Nº 018/2022</v>
          </cell>
          <cell r="E155" t="str">
            <v>CARLOS ANTONIO SILVA DE BARROS</v>
          </cell>
          <cell r="F155" t="str">
            <v>2 - Outros Profissionais da Saúde</v>
          </cell>
          <cell r="G155" t="str">
            <v>3222-05</v>
          </cell>
          <cell r="H155" t="str">
            <v>04/2023</v>
          </cell>
          <cell r="J155">
            <v>154.25839999999999</v>
          </cell>
          <cell r="L155">
            <v>206.95598591549299</v>
          </cell>
          <cell r="M155">
            <v>26.6</v>
          </cell>
          <cell r="O155">
            <v>1.6531513903192501</v>
          </cell>
          <cell r="R155">
            <v>389.68171370967701</v>
          </cell>
          <cell r="S155">
            <v>79.8</v>
          </cell>
          <cell r="U155">
            <v>0</v>
          </cell>
        </row>
        <row r="156">
          <cell r="C156" t="str">
            <v>HOSPITAL DOM HÉLDER CÂMARA - CG. Nº 018/2022</v>
          </cell>
          <cell r="E156" t="str">
            <v>CARLOS GOMES DE SOUZA</v>
          </cell>
          <cell r="F156" t="str">
            <v>3 - Administrativo</v>
          </cell>
          <cell r="G156" t="str">
            <v>5174-10</v>
          </cell>
          <cell r="H156" t="str">
            <v>04/2023</v>
          </cell>
          <cell r="J156">
            <v>152.94</v>
          </cell>
          <cell r="L156">
            <v>206.95598591549299</v>
          </cell>
          <cell r="M156">
            <v>26.04</v>
          </cell>
          <cell r="O156">
            <v>1.6531513903192501</v>
          </cell>
          <cell r="R156">
            <v>389.68171370967701</v>
          </cell>
          <cell r="S156">
            <v>78.12</v>
          </cell>
          <cell r="U156">
            <v>0</v>
          </cell>
        </row>
        <row r="157">
          <cell r="C157" t="str">
            <v>HOSPITAL DOM HÉLDER CÂMARA - CG. Nº 018/2022</v>
          </cell>
          <cell r="E157" t="str">
            <v>CARMEM LUCIA FRANCISCO</v>
          </cell>
          <cell r="F157" t="str">
            <v>2 - Outros Profissionais da Saúde</v>
          </cell>
          <cell r="G157" t="str">
            <v>3222-05</v>
          </cell>
          <cell r="H157" t="str">
            <v>04/2023</v>
          </cell>
          <cell r="J157">
            <v>152.19200000000001</v>
          </cell>
          <cell r="L157">
            <v>206.95598591549299</v>
          </cell>
          <cell r="M157">
            <v>26.6</v>
          </cell>
          <cell r="O157">
            <v>1.6531513903192501</v>
          </cell>
          <cell r="R157">
            <v>389.68171370967701</v>
          </cell>
          <cell r="S157">
            <v>79.8</v>
          </cell>
          <cell r="U157">
            <v>69.41</v>
          </cell>
          <cell r="X157" t="str">
            <v>AUXÍLIO CRECHE</v>
          </cell>
        </row>
        <row r="158">
          <cell r="C158" t="str">
            <v>HOSPITAL DOM HÉLDER CÂMARA - CG. Nº 018/2022</v>
          </cell>
          <cell r="E158" t="str">
            <v>CARMEM LUCIA JUVENCIO COSTA</v>
          </cell>
          <cell r="F158" t="str">
            <v>2 - Outros Profissionais da Saúde</v>
          </cell>
          <cell r="G158" t="str">
            <v>3222-05</v>
          </cell>
          <cell r="H158" t="str">
            <v>04/2023</v>
          </cell>
          <cell r="J158">
            <v>147.7808</v>
          </cell>
          <cell r="L158">
            <v>206.95598591549299</v>
          </cell>
          <cell r="M158">
            <v>26.6</v>
          </cell>
          <cell r="O158">
            <v>1.6531513903192501</v>
          </cell>
          <cell r="R158">
            <v>389.68171370967701</v>
          </cell>
          <cell r="S158">
            <v>79.8</v>
          </cell>
          <cell r="U158">
            <v>0</v>
          </cell>
        </row>
        <row r="159">
          <cell r="C159" t="str">
            <v>HOSPITAL DOM HÉLDER CÂMARA - CG. Nº 018/2022</v>
          </cell>
          <cell r="E159" t="str">
            <v>CAROLINE AMARANTE DA SILVA</v>
          </cell>
          <cell r="F159" t="str">
            <v>2 - Outros Profissionais da Saúde</v>
          </cell>
          <cell r="G159" t="str">
            <v>5211-30</v>
          </cell>
          <cell r="H159" t="str">
            <v>04/2023</v>
          </cell>
          <cell r="J159">
            <v>107.1992</v>
          </cell>
          <cell r="L159">
            <v>206.95598591549299</v>
          </cell>
          <cell r="M159">
            <v>26.04</v>
          </cell>
          <cell r="O159">
            <v>1.6531513903192501</v>
          </cell>
          <cell r="R159">
            <v>389.68171370967701</v>
          </cell>
          <cell r="S159">
            <v>78.12</v>
          </cell>
          <cell r="U159">
            <v>0</v>
          </cell>
        </row>
        <row r="160">
          <cell r="C160" t="str">
            <v>HOSPITAL DOM HÉLDER CÂMARA - CG. Nº 018/2022</v>
          </cell>
          <cell r="E160" t="str">
            <v>CASSIA REGINA TAVARES SILVA</v>
          </cell>
          <cell r="F160" t="str">
            <v>3 - Administrativo</v>
          </cell>
          <cell r="G160" t="str">
            <v>2523-05</v>
          </cell>
          <cell r="H160" t="str">
            <v>04/2023</v>
          </cell>
          <cell r="J160">
            <v>178.708</v>
          </cell>
          <cell r="L160">
            <v>206.95598591549299</v>
          </cell>
          <cell r="M160">
            <v>44.68</v>
          </cell>
          <cell r="O160">
            <v>1.6531513903192501</v>
          </cell>
          <cell r="R160">
            <v>389.68171370967701</v>
          </cell>
          <cell r="S160">
            <v>134.03</v>
          </cell>
          <cell r="U160">
            <v>0</v>
          </cell>
        </row>
        <row r="161">
          <cell r="C161" t="str">
            <v>HOSPITAL DOM HÉLDER CÂMARA - CG. Nº 018/2022</v>
          </cell>
          <cell r="E161" t="str">
            <v>CASSIA THAIS RODRIGUES PIRES DO CARMO</v>
          </cell>
          <cell r="F161" t="str">
            <v>2 - Outros Profissionais da Saúde</v>
          </cell>
          <cell r="G161" t="str">
            <v>2235-05</v>
          </cell>
          <cell r="H161" t="str">
            <v>04/2023</v>
          </cell>
          <cell r="J161">
            <v>265.53359999999998</v>
          </cell>
          <cell r="L161">
            <v>0</v>
          </cell>
          <cell r="M161">
            <v>0</v>
          </cell>
          <cell r="O161">
            <v>1.6531513903192501</v>
          </cell>
          <cell r="R161">
            <v>389.68171370967701</v>
          </cell>
          <cell r="S161">
            <v>120.07</v>
          </cell>
          <cell r="U161">
            <v>0</v>
          </cell>
        </row>
        <row r="162">
          <cell r="C162" t="str">
            <v>HOSPITAL DOM HÉLDER CÂMARA - CG. Nº 018/2022</v>
          </cell>
          <cell r="E162" t="str">
            <v>CELIA DE OLIVEIRA SILVA</v>
          </cell>
          <cell r="F162" t="str">
            <v>2 - Outros Profissionais da Saúde</v>
          </cell>
          <cell r="G162" t="str">
            <v>2235-05</v>
          </cell>
          <cell r="H162" t="str">
            <v>04/2023</v>
          </cell>
          <cell r="J162">
            <v>295.39600000000002</v>
          </cell>
          <cell r="L162">
            <v>206.95598591549299</v>
          </cell>
          <cell r="M162">
            <v>3.28</v>
          </cell>
          <cell r="O162">
            <v>1.6531513903192501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DOM HÉLDER CÂMARA - CG. Nº 018/2022</v>
          </cell>
          <cell r="E163" t="str">
            <v>CESAR AUGUSTO DA SILVA COSTA</v>
          </cell>
          <cell r="F163" t="str">
            <v>2 - Outros Profissionais da Saúde</v>
          </cell>
          <cell r="G163" t="str">
            <v>7664-20</v>
          </cell>
          <cell r="H163" t="str">
            <v>04/2023</v>
          </cell>
          <cell r="J163">
            <v>153.94</v>
          </cell>
          <cell r="L163">
            <v>0</v>
          </cell>
          <cell r="M163">
            <v>0</v>
          </cell>
          <cell r="O163">
            <v>1.6531513903192501</v>
          </cell>
          <cell r="R163">
            <v>389.68171370967701</v>
          </cell>
          <cell r="S163">
            <v>39.06</v>
          </cell>
          <cell r="U163">
            <v>0</v>
          </cell>
        </row>
        <row r="164">
          <cell r="C164" t="str">
            <v>HOSPITAL DOM HÉLDER CÂMARA - CG. Nº 018/2022</v>
          </cell>
          <cell r="E164" t="str">
            <v>CHAISLAN FLORENTINO DA SILVA</v>
          </cell>
          <cell r="F164" t="str">
            <v>2 - Outros Profissionais da Saúde</v>
          </cell>
          <cell r="G164" t="str">
            <v>3241-15</v>
          </cell>
          <cell r="H164" t="str">
            <v>04/2023</v>
          </cell>
          <cell r="J164">
            <v>662.19600000000003</v>
          </cell>
          <cell r="L164">
            <v>0</v>
          </cell>
          <cell r="M164">
            <v>0</v>
          </cell>
          <cell r="O164">
            <v>1.6531513903192501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DOM HÉLDER CÂMARA - CG. Nº 018/2022</v>
          </cell>
          <cell r="E165" t="str">
            <v>CHARLIMAR SOARES DA SILVA</v>
          </cell>
          <cell r="F165" t="str">
            <v>2 - Outros Profissionais da Saúde</v>
          </cell>
          <cell r="G165" t="str">
            <v>3222-05</v>
          </cell>
          <cell r="H165" t="str">
            <v>04/2023</v>
          </cell>
          <cell r="J165">
            <v>145.92160000000001</v>
          </cell>
          <cell r="L165">
            <v>0</v>
          </cell>
          <cell r="M165">
            <v>0</v>
          </cell>
          <cell r="O165">
            <v>1.6531513903192501</v>
          </cell>
          <cell r="R165">
            <v>389.68171370967701</v>
          </cell>
          <cell r="S165">
            <v>79.8</v>
          </cell>
          <cell r="U165">
            <v>69.41</v>
          </cell>
          <cell r="X165" t="str">
            <v>AUXÍLIO CRECHE</v>
          </cell>
        </row>
        <row r="166">
          <cell r="C166" t="str">
            <v>HOSPITAL DOM HÉLDER CÂMARA - CG. Nº 018/2022</v>
          </cell>
          <cell r="E166" t="str">
            <v>CIBELE MARIA DA SILVA FERREIRA</v>
          </cell>
          <cell r="F166" t="str">
            <v>2 - Outros Profissionais da Saúde</v>
          </cell>
          <cell r="G166" t="str">
            <v>2516-05</v>
          </cell>
          <cell r="H166" t="str">
            <v>04/2023</v>
          </cell>
          <cell r="J166">
            <v>246.1088</v>
          </cell>
          <cell r="L166">
            <v>0</v>
          </cell>
          <cell r="M166">
            <v>0</v>
          </cell>
          <cell r="O166">
            <v>1.6531513903192501</v>
          </cell>
          <cell r="R166">
            <v>389.68171370967701</v>
          </cell>
          <cell r="S166">
            <v>82</v>
          </cell>
          <cell r="U166">
            <v>144.80000000000001</v>
          </cell>
          <cell r="X166" t="str">
            <v>AUXÍLIO CRECHE</v>
          </cell>
        </row>
        <row r="167">
          <cell r="C167" t="str">
            <v>HOSPITAL DOM HÉLDER CÂMARA - CG. Nº 018/2022</v>
          </cell>
          <cell r="E167" t="str">
            <v>CIBELLE RIBEIRO DE SANTANA</v>
          </cell>
          <cell r="F167" t="str">
            <v>3 - Administrativo</v>
          </cell>
          <cell r="G167" t="str">
            <v>3516-05</v>
          </cell>
          <cell r="H167" t="str">
            <v>04/2023</v>
          </cell>
          <cell r="J167">
            <v>166.46</v>
          </cell>
          <cell r="L167">
            <v>206.95598591549299</v>
          </cell>
          <cell r="M167">
            <v>40.26</v>
          </cell>
          <cell r="O167">
            <v>1.6531513903192501</v>
          </cell>
          <cell r="R167">
            <v>389.68171370967701</v>
          </cell>
          <cell r="S167">
            <v>120.77</v>
          </cell>
          <cell r="U167">
            <v>0</v>
          </cell>
        </row>
        <row r="168">
          <cell r="C168" t="str">
            <v>HOSPITAL DOM HÉLDER CÂMARA - CG. Nº 018/2022</v>
          </cell>
          <cell r="E168" t="str">
            <v>CICERA MARIA DO NASCIMENTO</v>
          </cell>
          <cell r="F168" t="str">
            <v>2 - Outros Profissionais da Saúde</v>
          </cell>
          <cell r="G168" t="str">
            <v>3222-05</v>
          </cell>
          <cell r="H168" t="str">
            <v>04/2023</v>
          </cell>
          <cell r="J168">
            <v>146.3648</v>
          </cell>
          <cell r="L168">
            <v>0</v>
          </cell>
          <cell r="M168">
            <v>0</v>
          </cell>
          <cell r="O168">
            <v>1.6531513903192501</v>
          </cell>
          <cell r="R168">
            <v>389.68171370967701</v>
          </cell>
          <cell r="S168">
            <v>74.430000000000007</v>
          </cell>
          <cell r="U168">
            <v>0</v>
          </cell>
        </row>
        <row r="169">
          <cell r="C169" t="str">
            <v>HOSPITAL DOM HÉLDER CÂMARA - CG. Nº 018/2022</v>
          </cell>
          <cell r="E169" t="str">
            <v>CICERO DOS SANTOS SILVA</v>
          </cell>
          <cell r="F169" t="str">
            <v>2 - Outros Profissionais da Saúde</v>
          </cell>
          <cell r="G169" t="str">
            <v>3222-05</v>
          </cell>
          <cell r="H169" t="str">
            <v>04/2023</v>
          </cell>
          <cell r="J169">
            <v>42.410400000000003</v>
          </cell>
          <cell r="L169">
            <v>0</v>
          </cell>
          <cell r="M169">
            <v>0</v>
          </cell>
          <cell r="O169">
            <v>1.6531513903192501</v>
          </cell>
          <cell r="R169">
            <v>389.68171370967701</v>
          </cell>
          <cell r="S169">
            <v>26.6</v>
          </cell>
          <cell r="U169">
            <v>0</v>
          </cell>
        </row>
        <row r="170">
          <cell r="C170" t="str">
            <v>HOSPITAL DOM HÉLDER CÂMARA - CG. Nº 018/2022</v>
          </cell>
          <cell r="E170" t="str">
            <v>CICERO LUIZ SOARES JUNIOR</v>
          </cell>
          <cell r="F170" t="str">
            <v>3 - Administrativo</v>
          </cell>
          <cell r="G170" t="str">
            <v>7823-20</v>
          </cell>
          <cell r="H170" t="str">
            <v>04/2023</v>
          </cell>
          <cell r="J170">
            <v>154.21039999999999</v>
          </cell>
          <cell r="L170">
            <v>206.95598591549299</v>
          </cell>
          <cell r="M170">
            <v>31.7</v>
          </cell>
          <cell r="O170">
            <v>1.6531513903192501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DOM HÉLDER CÂMARA - CG. Nº 018/2022</v>
          </cell>
          <cell r="E171" t="str">
            <v>CINTHIA EMANUELLY ALVES DE CARVALHO GUIMARAES</v>
          </cell>
          <cell r="F171" t="str">
            <v>2 - Outros Profissionais da Saúde</v>
          </cell>
          <cell r="G171" t="str">
            <v>3241-15</v>
          </cell>
          <cell r="H171" t="str">
            <v>04/2023</v>
          </cell>
          <cell r="J171">
            <v>333.06720000000001</v>
          </cell>
          <cell r="L171">
            <v>0</v>
          </cell>
          <cell r="M171">
            <v>0</v>
          </cell>
          <cell r="O171">
            <v>1.6531513903192501</v>
          </cell>
          <cell r="R171">
            <v>389.68171370967701</v>
          </cell>
          <cell r="S171">
            <v>72.34</v>
          </cell>
          <cell r="U171">
            <v>0</v>
          </cell>
        </row>
        <row r="172">
          <cell r="C172" t="str">
            <v>HOSPITAL DOM HÉLDER CÂMARA - CG. Nº 018/2022</v>
          </cell>
          <cell r="E172" t="str">
            <v>CINTIA DANIELA DA SILVA RIBEIRO</v>
          </cell>
          <cell r="F172" t="str">
            <v>2 - Outros Profissionais da Saúde</v>
          </cell>
          <cell r="G172" t="str">
            <v>5211-30</v>
          </cell>
          <cell r="H172" t="str">
            <v>04/2023</v>
          </cell>
          <cell r="J172">
            <v>116.2176</v>
          </cell>
          <cell r="L172">
            <v>206.95598591549299</v>
          </cell>
          <cell r="M172">
            <v>26.04</v>
          </cell>
          <cell r="O172">
            <v>1.6531513903192501</v>
          </cell>
          <cell r="R172">
            <v>389.68171370967701</v>
          </cell>
          <cell r="S172">
            <v>68.22</v>
          </cell>
          <cell r="U172">
            <v>67.23</v>
          </cell>
          <cell r="X172" t="str">
            <v>AUXÍLIO CRECHE</v>
          </cell>
        </row>
        <row r="173">
          <cell r="C173" t="str">
            <v>HOSPITAL DOM HÉLDER CÂMARA - CG. Nº 018/2022</v>
          </cell>
          <cell r="E173" t="str">
            <v>CLARISSE MARIA DE LIMA BARBOSA</v>
          </cell>
          <cell r="F173" t="str">
            <v>2 - Outros Profissionais da Saúde</v>
          </cell>
          <cell r="G173" t="str">
            <v>3222-05</v>
          </cell>
          <cell r="H173" t="str">
            <v>04/2023</v>
          </cell>
          <cell r="J173">
            <v>128.5232</v>
          </cell>
          <cell r="L173">
            <v>206.95598591549299</v>
          </cell>
          <cell r="M173">
            <v>26.6</v>
          </cell>
          <cell r="O173">
            <v>1.6531513903192501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DOM HÉLDER CÂMARA - CG. Nº 018/2022</v>
          </cell>
          <cell r="E174" t="str">
            <v>CLAUDECIRA HOLANDA ALVES DA SILVA</v>
          </cell>
          <cell r="F174" t="str">
            <v>3 - Administrativo</v>
          </cell>
          <cell r="G174" t="str">
            <v>4110-10</v>
          </cell>
          <cell r="H174" t="str">
            <v>04/2023</v>
          </cell>
          <cell r="J174">
            <v>129.1584</v>
          </cell>
          <cell r="L174">
            <v>0</v>
          </cell>
          <cell r="M174">
            <v>0</v>
          </cell>
          <cell r="O174">
            <v>1.6531513903192501</v>
          </cell>
          <cell r="R174">
            <v>389.68171370967701</v>
          </cell>
          <cell r="S174">
            <v>78.12</v>
          </cell>
          <cell r="U174">
            <v>0</v>
          </cell>
        </row>
        <row r="175">
          <cell r="C175" t="str">
            <v>HOSPITAL DOM HÉLDER CÂMARA - CG. Nº 018/2022</v>
          </cell>
          <cell r="E175" t="str">
            <v>CLAUDIA BEATRIZ MOURA DE ANDRADE SILVA</v>
          </cell>
          <cell r="F175" t="str">
            <v>2 - Outros Profissionais da Saúde</v>
          </cell>
          <cell r="G175" t="str">
            <v>3222-05</v>
          </cell>
          <cell r="H175" t="str">
            <v>04/2023</v>
          </cell>
          <cell r="J175">
            <v>143.63999999999999</v>
          </cell>
          <cell r="L175">
            <v>206.95598591549299</v>
          </cell>
          <cell r="M175">
            <v>26.6</v>
          </cell>
          <cell r="O175">
            <v>1.6531513903192501</v>
          </cell>
          <cell r="R175">
            <v>389.68171370967701</v>
          </cell>
          <cell r="S175">
            <v>74.61</v>
          </cell>
          <cell r="U175">
            <v>0</v>
          </cell>
        </row>
        <row r="176">
          <cell r="C176" t="str">
            <v>HOSPITAL DOM HÉLDER CÂMARA - CG. Nº 018/2022</v>
          </cell>
          <cell r="E176" t="str">
            <v>CLAUDIA CARVALHO BEZERRA DE ARAUJO</v>
          </cell>
          <cell r="F176" t="str">
            <v>2 - Outros Profissionais da Saúde</v>
          </cell>
          <cell r="G176" t="str">
            <v>3222-05</v>
          </cell>
          <cell r="H176" t="str">
            <v>04/2023</v>
          </cell>
          <cell r="J176">
            <v>158.3672</v>
          </cell>
          <cell r="L176">
            <v>0</v>
          </cell>
          <cell r="M176">
            <v>0</v>
          </cell>
          <cell r="O176">
            <v>1.6531513903192501</v>
          </cell>
          <cell r="R176">
            <v>389.68171370967701</v>
          </cell>
          <cell r="S176">
            <v>76.05</v>
          </cell>
          <cell r="U176">
            <v>0</v>
          </cell>
        </row>
        <row r="177">
          <cell r="C177" t="str">
            <v>HOSPITAL DOM HÉLDER CÂMARA - CG. Nº 018/2022</v>
          </cell>
          <cell r="E177" t="str">
            <v>CLAUDIA DA SILVA SALES</v>
          </cell>
          <cell r="F177" t="str">
            <v>2 - Outros Profissionais da Saúde</v>
          </cell>
          <cell r="G177" t="str">
            <v>2236-05</v>
          </cell>
          <cell r="H177" t="str">
            <v>04/2023</v>
          </cell>
          <cell r="J177">
            <v>205.64879999999999</v>
          </cell>
          <cell r="L177">
            <v>206.95598591549299</v>
          </cell>
          <cell r="M177">
            <v>2.33</v>
          </cell>
          <cell r="O177">
            <v>1.6531513903192501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DOM HÉLDER CÂMARA - CG. Nº 018/2022</v>
          </cell>
          <cell r="E178" t="str">
            <v>CLAUDIA GABRIELLE DA SILVA</v>
          </cell>
          <cell r="F178" t="str">
            <v>2 - Outros Profissionais da Saúde</v>
          </cell>
          <cell r="G178" t="str">
            <v>2235-05</v>
          </cell>
          <cell r="H178" t="str">
            <v>04/2023</v>
          </cell>
          <cell r="J178">
            <v>326.93279999999999</v>
          </cell>
          <cell r="L178">
            <v>0</v>
          </cell>
          <cell r="M178">
            <v>0</v>
          </cell>
          <cell r="O178">
            <v>1.6531513903192501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DOM HÉLDER CÂMARA - CG. Nº 018/2022</v>
          </cell>
          <cell r="E179" t="str">
            <v>CLAUDIA MANUELLA DE AGUIAR LIMA</v>
          </cell>
          <cell r="F179" t="str">
            <v>2 - Outros Profissionais da Saúde</v>
          </cell>
          <cell r="G179" t="str">
            <v>3222-05</v>
          </cell>
          <cell r="H179" t="str">
            <v>04/2023</v>
          </cell>
          <cell r="J179">
            <v>127.232</v>
          </cell>
          <cell r="L179">
            <v>206.95598591549299</v>
          </cell>
          <cell r="M179">
            <v>26.6</v>
          </cell>
          <cell r="O179">
            <v>1.6531513903192501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DOM HÉLDER CÂMARA - CG. Nº 018/2022</v>
          </cell>
          <cell r="E180" t="str">
            <v>CLAUDIA PATRICIA BARROS SANTOS</v>
          </cell>
          <cell r="F180" t="str">
            <v>2 - Outros Profissionais da Saúde</v>
          </cell>
          <cell r="G180" t="str">
            <v>2235-05</v>
          </cell>
          <cell r="H180" t="str">
            <v>04/2023</v>
          </cell>
          <cell r="J180">
            <v>308.56319999999999</v>
          </cell>
          <cell r="L180">
            <v>206.95598591549299</v>
          </cell>
          <cell r="M180">
            <v>3.53</v>
          </cell>
          <cell r="O180">
            <v>1.6531513903192501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DOM HÉLDER CÂMARA - CG. Nº 018/2022</v>
          </cell>
          <cell r="E181" t="str">
            <v>CLAUDIA RAMOS DO NASCIMENTO</v>
          </cell>
          <cell r="F181" t="str">
            <v>2 - Outros Profissionais da Saúde</v>
          </cell>
          <cell r="G181" t="str">
            <v>5211-30</v>
          </cell>
          <cell r="H181" t="str">
            <v>04/2023</v>
          </cell>
          <cell r="J181">
            <v>143.93039999999999</v>
          </cell>
          <cell r="L181">
            <v>206.95598591549299</v>
          </cell>
          <cell r="M181">
            <v>26.04</v>
          </cell>
          <cell r="O181">
            <v>1.6531513903192501</v>
          </cell>
          <cell r="R181">
            <v>389.68171370967701</v>
          </cell>
          <cell r="S181">
            <v>78.12</v>
          </cell>
          <cell r="U181">
            <v>0</v>
          </cell>
        </row>
        <row r="182">
          <cell r="C182" t="str">
            <v>HOSPITAL DOM HÉLDER CÂMARA - CG. Nº 018/2022</v>
          </cell>
          <cell r="E182" t="str">
            <v>CLAUDIA ROBERTA MONTEIRO</v>
          </cell>
          <cell r="F182" t="str">
            <v>3 - Administrativo</v>
          </cell>
          <cell r="G182" t="str">
            <v>1210-10</v>
          </cell>
          <cell r="H182" t="str">
            <v>04/2023</v>
          </cell>
          <cell r="J182">
            <v>1745.912</v>
          </cell>
          <cell r="L182">
            <v>0</v>
          </cell>
          <cell r="M182">
            <v>0</v>
          </cell>
          <cell r="O182">
            <v>1.6531513903192501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DOM HÉLDER CÂMARA - CG. Nº 018/2022</v>
          </cell>
          <cell r="E183" t="str">
            <v>CLAUDINETE VICTOR DA ROCHA</v>
          </cell>
          <cell r="F183" t="str">
            <v>2 - Outros Profissionais da Saúde</v>
          </cell>
          <cell r="G183" t="str">
            <v>3222-05</v>
          </cell>
          <cell r="H183" t="str">
            <v>04/2023</v>
          </cell>
          <cell r="J183">
            <v>147.66560000000001</v>
          </cell>
          <cell r="L183">
            <v>0</v>
          </cell>
          <cell r="M183">
            <v>0</v>
          </cell>
          <cell r="O183">
            <v>1.6531513903192501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DOM HÉLDER CÂMARA - CG. Nº 018/2022</v>
          </cell>
          <cell r="E184" t="str">
            <v>CLAUDIO ROGERIO DE SANTANA</v>
          </cell>
          <cell r="F184" t="str">
            <v>3 - Administrativo</v>
          </cell>
          <cell r="G184" t="str">
            <v>9501-10</v>
          </cell>
          <cell r="H184" t="str">
            <v>04/2023</v>
          </cell>
          <cell r="J184">
            <v>274.85840000000002</v>
          </cell>
          <cell r="K184">
            <v>0</v>
          </cell>
          <cell r="L184">
            <v>0</v>
          </cell>
          <cell r="M184">
            <v>0</v>
          </cell>
          <cell r="O184">
            <v>1.6531513903192501</v>
          </cell>
          <cell r="R184">
            <v>389.68171370967701</v>
          </cell>
          <cell r="S184">
            <v>145.5</v>
          </cell>
          <cell r="U184">
            <v>0</v>
          </cell>
        </row>
        <row r="185">
          <cell r="C185" t="str">
            <v>HOSPITAL DOM HÉLDER CÂMARA - CG. Nº 018/2022</v>
          </cell>
          <cell r="E185" t="str">
            <v>CLAYSON BRUNO BATISTA CARNEIRO LEAO</v>
          </cell>
          <cell r="F185" t="str">
            <v>2 - Outros Profissionais da Saúde</v>
          </cell>
          <cell r="G185" t="str">
            <v>2236-05</v>
          </cell>
          <cell r="H185" t="str">
            <v>04/2023</v>
          </cell>
          <cell r="J185">
            <v>270.12079999999997</v>
          </cell>
          <cell r="L185">
            <v>206.95598591549299</v>
          </cell>
          <cell r="M185">
            <v>3.45</v>
          </cell>
          <cell r="O185">
            <v>1.6531513903192501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DOM HÉLDER CÂMARA - CG. Nº 018/2022</v>
          </cell>
          <cell r="E186" t="str">
            <v>CLEBSON RICARDO MONTEIRO</v>
          </cell>
          <cell r="F186" t="str">
            <v>3 - Administrativo</v>
          </cell>
          <cell r="G186" t="str">
            <v>1421-15</v>
          </cell>
          <cell r="H186" t="str">
            <v>04/2023</v>
          </cell>
          <cell r="J186">
            <v>516.46960000000001</v>
          </cell>
          <cell r="L186">
            <v>206.95598591549299</v>
          </cell>
          <cell r="M186">
            <v>129.12</v>
          </cell>
          <cell r="O186">
            <v>1.6531513903192501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DOM HÉLDER CÂMARA - CG. Nº 018/2022</v>
          </cell>
          <cell r="E187" t="str">
            <v>CLECIANE BEZERRA DA SILVA</v>
          </cell>
          <cell r="F187" t="str">
            <v>2 - Outros Profissionais da Saúde</v>
          </cell>
          <cell r="G187" t="str">
            <v>3222-05</v>
          </cell>
          <cell r="H187" t="str">
            <v>04/2023</v>
          </cell>
          <cell r="J187">
            <v>132.55199999999999</v>
          </cell>
          <cell r="L187">
            <v>206.95598591549299</v>
          </cell>
          <cell r="M187">
            <v>26.6</v>
          </cell>
          <cell r="O187">
            <v>1.6531513903192501</v>
          </cell>
          <cell r="R187">
            <v>389.68171370967701</v>
          </cell>
          <cell r="S187">
            <v>79.8</v>
          </cell>
          <cell r="U187">
            <v>0</v>
          </cell>
        </row>
        <row r="188">
          <cell r="C188" t="str">
            <v>HOSPITAL DOM HÉLDER CÂMARA - CG. Nº 018/2022</v>
          </cell>
          <cell r="E188" t="str">
            <v>CLEOMADSON NUNES FERRAZ FILHO</v>
          </cell>
          <cell r="F188" t="str">
            <v>1 - Médico</v>
          </cell>
          <cell r="G188" t="str">
            <v>2253-10</v>
          </cell>
          <cell r="H188" t="str">
            <v>04/2023</v>
          </cell>
          <cell r="J188">
            <v>451.52</v>
          </cell>
          <cell r="L188">
            <v>0</v>
          </cell>
          <cell r="M188">
            <v>0</v>
          </cell>
          <cell r="O188">
            <v>1.6531513903192501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DOM HÉLDER CÂMARA - CG. Nº 018/2022</v>
          </cell>
          <cell r="E189" t="str">
            <v>CLEONICE FAGUNDES</v>
          </cell>
          <cell r="F189" t="str">
            <v>3 - Administrativo</v>
          </cell>
          <cell r="G189" t="str">
            <v>4110-10</v>
          </cell>
          <cell r="H189" t="str">
            <v>04/2023</v>
          </cell>
          <cell r="J189">
            <v>100.9224</v>
          </cell>
          <cell r="L189">
            <v>0</v>
          </cell>
          <cell r="M189">
            <v>0</v>
          </cell>
          <cell r="O189">
            <v>1.6531513903192501</v>
          </cell>
          <cell r="R189">
            <v>389.68171370967701</v>
          </cell>
          <cell r="S189">
            <v>78.12</v>
          </cell>
          <cell r="U189">
            <v>0</v>
          </cell>
        </row>
        <row r="190">
          <cell r="C190" t="str">
            <v>HOSPITAL DOM HÉLDER CÂMARA - CG. Nº 018/2022</v>
          </cell>
          <cell r="E190" t="str">
            <v>COSME MARTINS FERREIRA</v>
          </cell>
          <cell r="F190" t="str">
            <v>3 - Administrativo</v>
          </cell>
          <cell r="G190" t="str">
            <v>5174-10</v>
          </cell>
          <cell r="H190" t="str">
            <v>04/2023</v>
          </cell>
          <cell r="J190">
            <v>124.96</v>
          </cell>
          <cell r="L190">
            <v>206.95598591549299</v>
          </cell>
          <cell r="M190">
            <v>26.04</v>
          </cell>
          <cell r="O190">
            <v>1.6531513903192501</v>
          </cell>
          <cell r="R190">
            <v>389.68171370967701</v>
          </cell>
          <cell r="S190">
            <v>78.12</v>
          </cell>
          <cell r="U190">
            <v>0</v>
          </cell>
        </row>
        <row r="191">
          <cell r="C191" t="str">
            <v>HOSPITAL DOM HÉLDER CÂMARA - CG. Nº 018/2022</v>
          </cell>
          <cell r="E191" t="str">
            <v>CRISLAINY LIMA DE BARROS DA SILVA</v>
          </cell>
          <cell r="F191" t="str">
            <v>2 - Outros Profissionais da Saúde</v>
          </cell>
          <cell r="G191" t="str">
            <v>3222-05</v>
          </cell>
          <cell r="H191" t="str">
            <v>04/2023</v>
          </cell>
          <cell r="J191">
            <v>148.512</v>
          </cell>
          <cell r="L191">
            <v>0</v>
          </cell>
          <cell r="M191">
            <v>0</v>
          </cell>
          <cell r="O191">
            <v>1.6531513903192501</v>
          </cell>
          <cell r="R191">
            <v>389.68171370967701</v>
          </cell>
          <cell r="S191">
            <v>79.8</v>
          </cell>
          <cell r="U191">
            <v>0</v>
          </cell>
        </row>
        <row r="192">
          <cell r="C192" t="str">
            <v>HOSPITAL DOM HÉLDER CÂMARA - CG. Nº 018/2022</v>
          </cell>
          <cell r="E192" t="str">
            <v>CRISLANE REBEKA TAVARES DA SILVA VIEIRA</v>
          </cell>
          <cell r="F192" t="str">
            <v>2 - Outros Profissionais da Saúde</v>
          </cell>
          <cell r="G192" t="str">
            <v>3222-05</v>
          </cell>
          <cell r="H192" t="str">
            <v>04/2023</v>
          </cell>
          <cell r="J192">
            <v>130.72800000000001</v>
          </cell>
          <cell r="L192">
            <v>206.95598591549299</v>
          </cell>
          <cell r="M192">
            <v>26.6</v>
          </cell>
          <cell r="O192">
            <v>1.6531513903192501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DOM HÉLDER CÂMARA - CG. Nº 018/2022</v>
          </cell>
          <cell r="E193" t="str">
            <v>CRISTIANE MARIA DA SILVA</v>
          </cell>
          <cell r="F193" t="str">
            <v>2 - Outros Profissionais da Saúde</v>
          </cell>
          <cell r="G193" t="str">
            <v>3222-05</v>
          </cell>
          <cell r="H193" t="str">
            <v>04/2023</v>
          </cell>
          <cell r="J193">
            <v>153.2064</v>
          </cell>
          <cell r="L193">
            <v>206.95598591549299</v>
          </cell>
          <cell r="M193">
            <v>26.6</v>
          </cell>
          <cell r="O193">
            <v>1.6531513903192501</v>
          </cell>
          <cell r="R193">
            <v>389.68171370967701</v>
          </cell>
          <cell r="S193">
            <v>79.8</v>
          </cell>
          <cell r="U193">
            <v>69.41</v>
          </cell>
          <cell r="X193" t="str">
            <v>AUXÍLIO CRECHE</v>
          </cell>
        </row>
        <row r="194">
          <cell r="C194" t="str">
            <v>HOSPITAL DOM HÉLDER CÂMARA - CG. Nº 018/2022</v>
          </cell>
          <cell r="E194" t="str">
            <v>CRISTIANE MARIA DO NASCIMENTO</v>
          </cell>
          <cell r="F194" t="str">
            <v>2 - Outros Profissionais da Saúde</v>
          </cell>
          <cell r="G194" t="str">
            <v>3222-05</v>
          </cell>
          <cell r="H194" t="str">
            <v>04/2023</v>
          </cell>
          <cell r="J194">
            <v>148.512</v>
          </cell>
          <cell r="L194">
            <v>206.95598591549299</v>
          </cell>
          <cell r="M194">
            <v>26.6</v>
          </cell>
          <cell r="O194">
            <v>1.6531513903192501</v>
          </cell>
          <cell r="R194">
            <v>389.68171370967701</v>
          </cell>
          <cell r="S194">
            <v>76.05</v>
          </cell>
          <cell r="U194">
            <v>0</v>
          </cell>
        </row>
        <row r="195">
          <cell r="C195" t="str">
            <v>HOSPITAL DOM HÉLDER CÂMARA - CG. Nº 018/2022</v>
          </cell>
          <cell r="E195" t="str">
            <v>CRISTIANE SABINO DA SILVA MENDES</v>
          </cell>
          <cell r="F195" t="str">
            <v>3 - Administrativo</v>
          </cell>
          <cell r="G195" t="str">
            <v>5174-10</v>
          </cell>
          <cell r="H195" t="str">
            <v>04/2023</v>
          </cell>
          <cell r="J195">
            <v>97.216000000000008</v>
          </cell>
          <cell r="L195">
            <v>0</v>
          </cell>
          <cell r="M195">
            <v>0</v>
          </cell>
          <cell r="O195">
            <v>1.6531513903192501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DOM HÉLDER CÂMARA - CG. Nº 018/2022</v>
          </cell>
          <cell r="E196" t="str">
            <v>CRISTIANE VIEIRA GOMES DE LIMA</v>
          </cell>
          <cell r="F196" t="str">
            <v>2 - Outros Profissionais da Saúde</v>
          </cell>
          <cell r="G196" t="str">
            <v>3222-05</v>
          </cell>
          <cell r="H196" t="str">
            <v>04/2023</v>
          </cell>
          <cell r="J196">
            <v>167.35599999999999</v>
          </cell>
          <cell r="L196">
            <v>0</v>
          </cell>
          <cell r="M196">
            <v>0</v>
          </cell>
          <cell r="O196">
            <v>1.6531513903192501</v>
          </cell>
          <cell r="R196">
            <v>389.68171370967701</v>
          </cell>
          <cell r="S196">
            <v>75.010000000000005</v>
          </cell>
          <cell r="U196">
            <v>0</v>
          </cell>
        </row>
        <row r="197">
          <cell r="C197" t="str">
            <v>HOSPITAL DOM HÉLDER CÂMARA - CG. Nº 018/2022</v>
          </cell>
          <cell r="E197" t="str">
            <v>CRISTINA BATISTA DE SOUSA</v>
          </cell>
          <cell r="F197" t="str">
            <v>2 - Outros Profissionais da Saúde</v>
          </cell>
          <cell r="G197" t="str">
            <v>3222-05</v>
          </cell>
          <cell r="H197" t="str">
            <v>04/2023</v>
          </cell>
          <cell r="J197">
            <v>133.27520000000001</v>
          </cell>
          <cell r="L197">
            <v>206.95598591549299</v>
          </cell>
          <cell r="M197">
            <v>26.6</v>
          </cell>
          <cell r="O197">
            <v>1.6531513903192501</v>
          </cell>
          <cell r="R197">
            <v>389.68171370967701</v>
          </cell>
          <cell r="S197">
            <v>74.180000000000007</v>
          </cell>
          <cell r="U197">
            <v>0</v>
          </cell>
        </row>
        <row r="198">
          <cell r="C198" t="str">
            <v>HOSPITAL DOM HÉLDER CÂMARA - CG. Nº 018/2022</v>
          </cell>
          <cell r="E198" t="str">
            <v>DAIVID JOSE FELIX ALBUQUERQUE</v>
          </cell>
          <cell r="F198" t="str">
            <v>2 - Outros Profissionais da Saúde</v>
          </cell>
          <cell r="G198" t="str">
            <v>5151-10</v>
          </cell>
          <cell r="H198" t="str">
            <v>04/2023</v>
          </cell>
          <cell r="J198">
            <v>147.952</v>
          </cell>
          <cell r="L198">
            <v>206.95598591549299</v>
          </cell>
          <cell r="M198">
            <v>26.04</v>
          </cell>
          <cell r="O198">
            <v>1.6531513903192501</v>
          </cell>
          <cell r="R198">
            <v>389.68171370967701</v>
          </cell>
          <cell r="S198">
            <v>78.12</v>
          </cell>
          <cell r="U198">
            <v>0</v>
          </cell>
        </row>
        <row r="199">
          <cell r="C199" t="str">
            <v>HOSPITAL DOM HÉLDER CÂMARA - CG. Nº 018/2022</v>
          </cell>
          <cell r="E199" t="str">
            <v>DALVINEIDE FERREIRA ALVES</v>
          </cell>
          <cell r="F199" t="str">
            <v>2 - Outros Profissionais da Saúde</v>
          </cell>
          <cell r="G199" t="str">
            <v>2235-05</v>
          </cell>
          <cell r="H199" t="str">
            <v>04/2023</v>
          </cell>
          <cell r="J199">
            <v>264.6456</v>
          </cell>
          <cell r="L199">
            <v>206.95598591549299</v>
          </cell>
          <cell r="M199">
            <v>3.53</v>
          </cell>
          <cell r="O199">
            <v>1.6531513903192501</v>
          </cell>
          <cell r="R199">
            <v>389.68171370967701</v>
          </cell>
          <cell r="S199">
            <v>122.91</v>
          </cell>
          <cell r="U199">
            <v>0</v>
          </cell>
        </row>
        <row r="200">
          <cell r="C200" t="str">
            <v>HOSPITAL DOM HÉLDER CÂMARA - CG. Nº 018/2022</v>
          </cell>
          <cell r="E200" t="str">
            <v>DANIEL CAVALCANTI DE CARVALHO</v>
          </cell>
          <cell r="F200" t="str">
            <v>1 - Médico</v>
          </cell>
          <cell r="G200" t="str">
            <v>2251-20</v>
          </cell>
          <cell r="H200" t="str">
            <v>04/2023</v>
          </cell>
          <cell r="J200">
            <v>789.42399999999998</v>
          </cell>
          <cell r="L200">
            <v>0</v>
          </cell>
          <cell r="M200">
            <v>0</v>
          </cell>
          <cell r="O200">
            <v>1.6531513903192501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DOM HÉLDER CÂMARA - CG. Nº 018/2022</v>
          </cell>
          <cell r="E201" t="str">
            <v>DANIEL FERNANDES DE OLIVEIRA</v>
          </cell>
          <cell r="F201" t="str">
            <v>2 - Outros Profissionais da Saúde</v>
          </cell>
          <cell r="G201" t="str">
            <v>3241-15</v>
          </cell>
          <cell r="H201" t="str">
            <v>04/2023</v>
          </cell>
          <cell r="J201">
            <v>334.13839999999999</v>
          </cell>
          <cell r="L201">
            <v>0</v>
          </cell>
          <cell r="M201">
            <v>0</v>
          </cell>
          <cell r="O201">
            <v>1.6531513903192501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DOM HÉLDER CÂMARA - CG. Nº 018/2022</v>
          </cell>
          <cell r="E202" t="str">
            <v>DANIELA MARIA DA CONCEICAO DA SILVA</v>
          </cell>
          <cell r="F202" t="str">
            <v>2 - Outros Profissionais da Saúde</v>
          </cell>
          <cell r="G202" t="str">
            <v>3222-05</v>
          </cell>
          <cell r="H202" t="str">
            <v>04/2023</v>
          </cell>
          <cell r="J202">
            <v>143.57919999999999</v>
          </cell>
          <cell r="L202">
            <v>206.95598591549299</v>
          </cell>
          <cell r="M202">
            <v>26.6</v>
          </cell>
          <cell r="O202">
            <v>1.6531513903192501</v>
          </cell>
          <cell r="R202">
            <v>389.68171370967701</v>
          </cell>
          <cell r="S202">
            <v>29.26</v>
          </cell>
          <cell r="U202">
            <v>0</v>
          </cell>
        </row>
        <row r="203">
          <cell r="C203" t="str">
            <v>HOSPITAL DOM HÉLDER CÂMARA - CG. Nº 018/2022</v>
          </cell>
          <cell r="E203" t="str">
            <v>DANIELA SILVA DE FREITAS</v>
          </cell>
          <cell r="F203" t="str">
            <v>2 - Outros Profissionais da Saúde</v>
          </cell>
          <cell r="G203" t="str">
            <v>5211-30</v>
          </cell>
          <cell r="H203" t="str">
            <v>04/2023</v>
          </cell>
          <cell r="J203">
            <v>128.40479999999999</v>
          </cell>
          <cell r="L203">
            <v>206.95598591549299</v>
          </cell>
          <cell r="M203">
            <v>26.04</v>
          </cell>
          <cell r="O203">
            <v>1.6531513903192501</v>
          </cell>
          <cell r="R203">
            <v>389.68171370967701</v>
          </cell>
          <cell r="S203">
            <v>78.12</v>
          </cell>
          <cell r="U203">
            <v>0</v>
          </cell>
        </row>
        <row r="204">
          <cell r="C204" t="str">
            <v>HOSPITAL DOM HÉLDER CÂMARA - CG. Nº 018/2022</v>
          </cell>
          <cell r="E204" t="str">
            <v>DANIELE LIMA DOS SANTOS</v>
          </cell>
          <cell r="F204" t="str">
            <v>2 - Outros Profissionais da Saúde</v>
          </cell>
          <cell r="G204" t="str">
            <v>3222-05</v>
          </cell>
          <cell r="H204" t="str">
            <v>04/2023</v>
          </cell>
          <cell r="J204">
            <v>143.19200000000001</v>
          </cell>
          <cell r="L204">
            <v>0</v>
          </cell>
          <cell r="M204">
            <v>0</v>
          </cell>
          <cell r="O204">
            <v>1.6531513903192501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DOM HÉLDER CÂMARA - CG. Nº 018/2022</v>
          </cell>
          <cell r="E205" t="str">
            <v>DANIELE MARIA DOS SANTOS</v>
          </cell>
          <cell r="F205" t="str">
            <v>2 - Outros Profissionais da Saúde</v>
          </cell>
          <cell r="G205" t="str">
            <v>2236-05</v>
          </cell>
          <cell r="H205" t="str">
            <v>04/2023</v>
          </cell>
          <cell r="J205">
            <v>181.756</v>
          </cell>
          <cell r="L205">
            <v>206.95598591549299</v>
          </cell>
          <cell r="M205">
            <v>2.13</v>
          </cell>
          <cell r="O205">
            <v>1.6531513903192501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DOM HÉLDER CÂMARA - CG. Nº 018/2022</v>
          </cell>
          <cell r="E206" t="str">
            <v>DANIELI BERNARDO DE ANDRADE SILVA</v>
          </cell>
          <cell r="F206" t="str">
            <v>2 - Outros Profissionais da Saúde</v>
          </cell>
          <cell r="G206" t="str">
            <v>2235-05</v>
          </cell>
          <cell r="H206" t="str">
            <v>04/2023</v>
          </cell>
          <cell r="J206">
            <v>286.87279999999998</v>
          </cell>
          <cell r="L206">
            <v>206.95598591549299</v>
          </cell>
          <cell r="M206">
            <v>3.53</v>
          </cell>
          <cell r="O206">
            <v>1.6531513903192501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DOM HÉLDER CÂMARA - CG. Nº 018/2022</v>
          </cell>
          <cell r="E207" t="str">
            <v>DANIELLE FERNANDA RODRIGUES DE LIMA</v>
          </cell>
          <cell r="F207" t="str">
            <v>2 - Outros Profissionais da Saúde</v>
          </cell>
          <cell r="G207" t="str">
            <v>2235-05</v>
          </cell>
          <cell r="H207" t="str">
            <v>04/2023</v>
          </cell>
          <cell r="J207">
            <v>591.43360000000007</v>
          </cell>
          <cell r="L207">
            <v>0</v>
          </cell>
          <cell r="M207">
            <v>0</v>
          </cell>
          <cell r="O207">
            <v>1.6531513903192501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DOM HÉLDER CÂMARA - CG. Nº 018/2022</v>
          </cell>
          <cell r="E208" t="str">
            <v>DANIELLE MONIQUE DA SILVA FONSECA</v>
          </cell>
          <cell r="F208" t="str">
            <v>2 - Outros Profissionais da Saúde</v>
          </cell>
          <cell r="G208" t="str">
            <v>2235-05</v>
          </cell>
          <cell r="H208" t="str">
            <v>04/2023</v>
          </cell>
          <cell r="J208">
            <v>35.659999999999997</v>
          </cell>
          <cell r="L208">
            <v>206.95598591549299</v>
          </cell>
          <cell r="M208">
            <v>3.53</v>
          </cell>
          <cell r="O208">
            <v>1.6531513903192501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DOM HÉLDER CÂMARA - CG. Nº 018/2022</v>
          </cell>
          <cell r="E209" t="str">
            <v>DARLETE BATISTA DO NASCIMENTO DUTRA</v>
          </cell>
          <cell r="F209" t="str">
            <v>3 - Administrativo</v>
          </cell>
          <cell r="G209" t="str">
            <v>1421-05</v>
          </cell>
          <cell r="H209" t="str">
            <v>04/2023</v>
          </cell>
          <cell r="J209">
            <v>203.8648</v>
          </cell>
          <cell r="L209">
            <v>206.95598591549299</v>
          </cell>
          <cell r="M209">
            <v>47.77</v>
          </cell>
          <cell r="O209">
            <v>1.6531513903192501</v>
          </cell>
          <cell r="R209">
            <v>389.68171370967701</v>
          </cell>
          <cell r="S209">
            <v>100.8</v>
          </cell>
          <cell r="U209">
            <v>0</v>
          </cell>
        </row>
        <row r="210">
          <cell r="C210" t="str">
            <v>HOSPITAL DOM HÉLDER CÂMARA - CG. Nº 018/2022</v>
          </cell>
          <cell r="E210" t="str">
            <v>DAVID DA SILVA MOURA</v>
          </cell>
          <cell r="F210" t="str">
            <v>2 - Outros Profissionais da Saúde</v>
          </cell>
          <cell r="G210" t="str">
            <v>5151-10</v>
          </cell>
          <cell r="H210" t="str">
            <v>04/2023</v>
          </cell>
          <cell r="J210">
            <v>124.992</v>
          </cell>
          <cell r="L210">
            <v>206.95598591549299</v>
          </cell>
          <cell r="M210">
            <v>26.04</v>
          </cell>
          <cell r="O210">
            <v>1.6531513903192501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DOM HÉLDER CÂMARA - CG. Nº 018/2022</v>
          </cell>
          <cell r="E211" t="str">
            <v>DAYANA CAROLINA SILVA DE OLIVEIRA</v>
          </cell>
          <cell r="F211" t="str">
            <v>2 - Outros Profissionais da Saúde</v>
          </cell>
          <cell r="G211" t="str">
            <v>3222-05</v>
          </cell>
          <cell r="H211" t="str">
            <v>04/2023</v>
          </cell>
          <cell r="J211">
            <v>148.1336</v>
          </cell>
          <cell r="L211">
            <v>206.95598591549299</v>
          </cell>
          <cell r="M211">
            <v>26.6</v>
          </cell>
          <cell r="O211">
            <v>1.6531513903192501</v>
          </cell>
          <cell r="R211">
            <v>389.68171370967701</v>
          </cell>
          <cell r="S211">
            <v>79.8</v>
          </cell>
          <cell r="U211">
            <v>0</v>
          </cell>
        </row>
        <row r="212">
          <cell r="C212" t="str">
            <v>HOSPITAL DOM HÉLDER CÂMARA - CG. Nº 018/2022</v>
          </cell>
          <cell r="E212" t="str">
            <v>DAYANE MACARIO DE ARAUJO GOMES</v>
          </cell>
          <cell r="F212" t="str">
            <v>2 - Outros Profissionais da Saúde</v>
          </cell>
          <cell r="G212" t="str">
            <v>3222-05</v>
          </cell>
          <cell r="H212" t="str">
            <v>04/2023</v>
          </cell>
          <cell r="J212">
            <v>147.0016</v>
          </cell>
          <cell r="L212">
            <v>0</v>
          </cell>
          <cell r="M212">
            <v>0</v>
          </cell>
          <cell r="O212">
            <v>1.6531513903192501</v>
          </cell>
          <cell r="R212">
            <v>389.68171370967701</v>
          </cell>
          <cell r="S212">
            <v>73.38</v>
          </cell>
          <cell r="U212">
            <v>0</v>
          </cell>
        </row>
        <row r="213">
          <cell r="C213" t="str">
            <v>HOSPITAL DOM HÉLDER CÂMARA - CG. Nº 018/2022</v>
          </cell>
          <cell r="E213" t="str">
            <v>DAYANE MOUZINHO DO NASCIMENTO</v>
          </cell>
          <cell r="F213" t="str">
            <v>2 - Outros Profissionais da Saúde</v>
          </cell>
          <cell r="G213" t="str">
            <v>2235-05</v>
          </cell>
          <cell r="H213" t="str">
            <v>04/2023</v>
          </cell>
          <cell r="J213">
            <v>223.20320000000001</v>
          </cell>
          <cell r="L213">
            <v>206.95598591549299</v>
          </cell>
          <cell r="M213">
            <v>3</v>
          </cell>
          <cell r="O213">
            <v>1.6531513903192501</v>
          </cell>
          <cell r="R213">
            <v>389.68171370967701</v>
          </cell>
          <cell r="S213">
            <v>92.35</v>
          </cell>
          <cell r="U213">
            <v>0</v>
          </cell>
        </row>
        <row r="214">
          <cell r="C214" t="str">
            <v>HOSPITAL DOM HÉLDER CÂMARA - CG. Nº 018/2022</v>
          </cell>
          <cell r="E214" t="str">
            <v>DAYANE NUNES LIMA</v>
          </cell>
          <cell r="F214" t="str">
            <v>2 - Outros Profissionais da Saúde</v>
          </cell>
          <cell r="G214" t="str">
            <v>5211-30</v>
          </cell>
          <cell r="H214" t="str">
            <v>04/2023</v>
          </cell>
          <cell r="J214">
            <v>108.6568</v>
          </cell>
          <cell r="L214">
            <v>206.95598591549299</v>
          </cell>
          <cell r="M214">
            <v>26.04</v>
          </cell>
          <cell r="O214">
            <v>1.6531513903192501</v>
          </cell>
          <cell r="R214">
            <v>389.68171370967701</v>
          </cell>
          <cell r="S214">
            <v>68.22</v>
          </cell>
          <cell r="U214">
            <v>0</v>
          </cell>
        </row>
        <row r="215">
          <cell r="C215" t="str">
            <v>HOSPITAL DOM HÉLDER CÂMARA - CG. Nº 018/2022</v>
          </cell>
          <cell r="E215" t="str">
            <v>DAYANE SHIRLEIDE LACERDA DA SILVA RAMOS</v>
          </cell>
          <cell r="F215" t="str">
            <v>2 - Outros Profissionais da Saúde</v>
          </cell>
          <cell r="G215" t="str">
            <v>5211-30</v>
          </cell>
          <cell r="H215" t="str">
            <v>04/2023</v>
          </cell>
          <cell r="J215">
            <v>104.16</v>
          </cell>
          <cell r="L215">
            <v>206.95598591549299</v>
          </cell>
          <cell r="M215">
            <v>26.04</v>
          </cell>
          <cell r="O215">
            <v>1.6531513903192501</v>
          </cell>
          <cell r="R215">
            <v>389.68171370967701</v>
          </cell>
          <cell r="S215">
            <v>65.099999999999994</v>
          </cell>
          <cell r="U215">
            <v>0</v>
          </cell>
        </row>
        <row r="216">
          <cell r="C216" t="str">
            <v>HOSPITAL DOM HÉLDER CÂMARA - CG. Nº 018/2022</v>
          </cell>
          <cell r="E216" t="str">
            <v>DAYANNE THAMMYRES MUNIZ DA SILVA MEDEIROS</v>
          </cell>
          <cell r="F216" t="str">
            <v>3 - Administrativo</v>
          </cell>
          <cell r="G216" t="str">
            <v>4110-10</v>
          </cell>
          <cell r="H216" t="str">
            <v>04/2023</v>
          </cell>
          <cell r="J216">
            <v>10.6134</v>
          </cell>
          <cell r="L216">
            <v>0</v>
          </cell>
          <cell r="M216">
            <v>0</v>
          </cell>
          <cell r="O216">
            <v>1.6531513903192501</v>
          </cell>
          <cell r="R216">
            <v>389.68171370967701</v>
          </cell>
          <cell r="S216">
            <v>32.81</v>
          </cell>
          <cell r="U216">
            <v>0</v>
          </cell>
        </row>
        <row r="217">
          <cell r="C217" t="str">
            <v>HOSPITAL DOM HÉLDER CÂMARA - CG. Nº 018/2022</v>
          </cell>
          <cell r="E217" t="str">
            <v>DAYENE STEFANE DA SILVA</v>
          </cell>
          <cell r="F217" t="str">
            <v>3 - Administrativo</v>
          </cell>
          <cell r="G217" t="str">
            <v>4110-10</v>
          </cell>
          <cell r="H217" t="str">
            <v>04/2023</v>
          </cell>
          <cell r="J217">
            <v>106.71599999999999</v>
          </cell>
          <cell r="L217">
            <v>0</v>
          </cell>
          <cell r="M217">
            <v>0</v>
          </cell>
          <cell r="O217">
            <v>1.6531513903192501</v>
          </cell>
          <cell r="R217">
            <v>389.68171370967701</v>
          </cell>
          <cell r="S217">
            <v>75.650000000000006</v>
          </cell>
          <cell r="U217">
            <v>0</v>
          </cell>
        </row>
        <row r="218">
          <cell r="C218" t="str">
            <v>HOSPITAL DOM HÉLDER CÂMARA - CG. Nº 018/2022</v>
          </cell>
          <cell r="E218" t="str">
            <v>DAYVID LUIZ DE LIMA REGO</v>
          </cell>
          <cell r="F218" t="str">
            <v>2 - Outros Profissionais da Saúde</v>
          </cell>
          <cell r="G218" t="str">
            <v>2235-05</v>
          </cell>
          <cell r="H218" t="str">
            <v>04/2023</v>
          </cell>
          <cell r="J218">
            <v>286.38959999999997</v>
          </cell>
          <cell r="L218">
            <v>0</v>
          </cell>
          <cell r="M218">
            <v>0</v>
          </cell>
          <cell r="O218">
            <v>1.6531513903192501</v>
          </cell>
          <cell r="R218">
            <v>389.68171370967701</v>
          </cell>
          <cell r="S218">
            <v>82</v>
          </cell>
          <cell r="U218">
            <v>0</v>
          </cell>
        </row>
        <row r="219">
          <cell r="C219" t="str">
            <v>HOSPITAL DOM HÉLDER CÂMARA - CG. Nº 018/2022</v>
          </cell>
          <cell r="E219" t="str">
            <v>DEBORA ALVES SILVEIRA</v>
          </cell>
          <cell r="F219" t="str">
            <v>2 - Outros Profissionais da Saúde</v>
          </cell>
          <cell r="G219" t="str">
            <v>3222-05</v>
          </cell>
          <cell r="H219" t="str">
            <v>04/2023</v>
          </cell>
          <cell r="J219">
            <v>110.5432</v>
          </cell>
          <cell r="L219">
            <v>0</v>
          </cell>
          <cell r="M219">
            <v>0</v>
          </cell>
          <cell r="O219">
            <v>1.6531513903192501</v>
          </cell>
          <cell r="R219">
            <v>389.68171370967701</v>
          </cell>
          <cell r="S219">
            <v>72.17</v>
          </cell>
          <cell r="U219">
            <v>0</v>
          </cell>
        </row>
        <row r="220">
          <cell r="C220" t="str">
            <v>HOSPITAL DOM HÉLDER CÂMARA - CG. Nº 018/2022</v>
          </cell>
          <cell r="E220" t="str">
            <v>DEBORA DA COSTA CARVALHO JUSTINO</v>
          </cell>
          <cell r="F220" t="str">
            <v>2 - Outros Profissionais da Saúde</v>
          </cell>
          <cell r="G220" t="str">
            <v>2235-05</v>
          </cell>
          <cell r="H220" t="str">
            <v>04/2023</v>
          </cell>
          <cell r="J220">
            <v>317.572</v>
          </cell>
          <cell r="L220">
            <v>206.95598591549299</v>
          </cell>
          <cell r="M220">
            <v>3.53</v>
          </cell>
          <cell r="O220">
            <v>1.6531513903192501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DOM HÉLDER CÂMARA - CG. Nº 018/2022</v>
          </cell>
          <cell r="E221" t="str">
            <v>DEBORA GOUVEIA DA SILVA SANTOS VIANA</v>
          </cell>
          <cell r="F221" t="str">
            <v>2 - Outros Profissionais da Saúde</v>
          </cell>
          <cell r="G221" t="str">
            <v>2235-05</v>
          </cell>
          <cell r="H221" t="str">
            <v>04/2023</v>
          </cell>
          <cell r="J221">
            <v>241.91919999999999</v>
          </cell>
          <cell r="L221">
            <v>206.95598591549299</v>
          </cell>
          <cell r="M221">
            <v>3.28</v>
          </cell>
          <cell r="O221">
            <v>1.6531513903192501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DOM HÉLDER CÂMARA - CG. Nº 018/2022</v>
          </cell>
          <cell r="E222" t="str">
            <v>DEBORA SIDRONIO CAETANO</v>
          </cell>
          <cell r="F222" t="str">
            <v>2 - Outros Profissionais da Saúde</v>
          </cell>
          <cell r="G222" t="str">
            <v>2236-05</v>
          </cell>
          <cell r="H222" t="str">
            <v>04/2023</v>
          </cell>
          <cell r="J222">
            <v>338.38400000000001</v>
          </cell>
          <cell r="L222">
            <v>206.95598591549299</v>
          </cell>
          <cell r="M222">
            <v>2.76</v>
          </cell>
          <cell r="O222">
            <v>1.6531513903192501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DOM HÉLDER CÂMARA - CG. Nº 018/2022</v>
          </cell>
          <cell r="E223" t="str">
            <v>DEIBIS RIBEIRO DA SILVA</v>
          </cell>
          <cell r="F223" t="str">
            <v>2 - Outros Profissionais da Saúde</v>
          </cell>
          <cell r="G223" t="str">
            <v>3222-05</v>
          </cell>
          <cell r="H223" t="str">
            <v>04/2023</v>
          </cell>
          <cell r="J223">
            <v>143.19200000000001</v>
          </cell>
          <cell r="L223">
            <v>206.95598591549299</v>
          </cell>
          <cell r="M223">
            <v>26.6</v>
          </cell>
          <cell r="O223">
            <v>1.6531513903192501</v>
          </cell>
          <cell r="R223">
            <v>389.68171370967701</v>
          </cell>
          <cell r="S223">
            <v>79.8</v>
          </cell>
          <cell r="U223">
            <v>0</v>
          </cell>
        </row>
        <row r="224">
          <cell r="C224" t="str">
            <v>HOSPITAL DOM HÉLDER CÂMARA - CG. Nº 018/2022</v>
          </cell>
          <cell r="E224" t="str">
            <v>DEISIANE MARIA DE SOUZA SILVA</v>
          </cell>
          <cell r="F224" t="str">
            <v>2 - Outros Profissionais da Saúde</v>
          </cell>
          <cell r="G224" t="str">
            <v>3222-05</v>
          </cell>
          <cell r="H224" t="str">
            <v>04/2023</v>
          </cell>
          <cell r="J224">
            <v>137.87200000000001</v>
          </cell>
          <cell r="L224">
            <v>0</v>
          </cell>
          <cell r="M224">
            <v>0</v>
          </cell>
          <cell r="O224">
            <v>1.6531513903192501</v>
          </cell>
          <cell r="R224">
            <v>389.68171370967701</v>
          </cell>
          <cell r="S224">
            <v>77.66</v>
          </cell>
          <cell r="U224">
            <v>0</v>
          </cell>
        </row>
        <row r="225">
          <cell r="C225" t="str">
            <v>HOSPITAL DOM HÉLDER CÂMARA - CG. Nº 018/2022</v>
          </cell>
          <cell r="E225" t="str">
            <v>DEISIANY MARIA DA CONCEICAO LAURINDO</v>
          </cell>
          <cell r="F225" t="str">
            <v>2 - Outros Profissionais da Saúde</v>
          </cell>
          <cell r="G225" t="str">
            <v>3222-05</v>
          </cell>
          <cell r="H225" t="str">
            <v>04/2023</v>
          </cell>
          <cell r="J225">
            <v>161.46639999999999</v>
          </cell>
          <cell r="L225">
            <v>206.95598591549299</v>
          </cell>
          <cell r="M225">
            <v>26.6</v>
          </cell>
          <cell r="O225">
            <v>1.6531513903192501</v>
          </cell>
          <cell r="R225">
            <v>389.68171370967701</v>
          </cell>
          <cell r="S225">
            <v>76.05</v>
          </cell>
          <cell r="U225">
            <v>0</v>
          </cell>
        </row>
        <row r="226">
          <cell r="C226" t="str">
            <v>HOSPITAL DOM HÉLDER CÂMARA - CG. Nº 018/2022</v>
          </cell>
          <cell r="E226" t="str">
            <v>DEISIELE FERREIRA MARTINS</v>
          </cell>
          <cell r="F226" t="str">
            <v>3 - Administrativo</v>
          </cell>
          <cell r="G226" t="str">
            <v>4110-10</v>
          </cell>
          <cell r="H226" t="str">
            <v>04/2023</v>
          </cell>
          <cell r="J226">
            <v>366.59280000000001</v>
          </cell>
          <cell r="L226">
            <v>0</v>
          </cell>
          <cell r="M226">
            <v>0</v>
          </cell>
          <cell r="O226">
            <v>1.6531513903192501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DOM HÉLDER CÂMARA - CG. Nº 018/2022</v>
          </cell>
          <cell r="E227" t="str">
            <v>DEIZIMA FRANCISCA PEREIRA GOMES</v>
          </cell>
          <cell r="F227" t="str">
            <v>2 - Outros Profissionais da Saúde</v>
          </cell>
          <cell r="G227" t="str">
            <v>3222-05</v>
          </cell>
          <cell r="H227" t="str">
            <v>04/2023</v>
          </cell>
          <cell r="J227">
            <v>154.6112</v>
          </cell>
          <cell r="L227">
            <v>206.95598591549299</v>
          </cell>
          <cell r="M227">
            <v>26.6</v>
          </cell>
          <cell r="O227">
            <v>1.6531513903192501</v>
          </cell>
          <cell r="R227">
            <v>0</v>
          </cell>
          <cell r="S227">
            <v>0</v>
          </cell>
          <cell r="U227">
            <v>69.41</v>
          </cell>
          <cell r="X227" t="str">
            <v>AUXÍLIO CRECHE</v>
          </cell>
        </row>
        <row r="228">
          <cell r="C228" t="str">
            <v>HOSPITAL DOM HÉLDER CÂMARA - CG. Nº 018/2022</v>
          </cell>
          <cell r="E228" t="str">
            <v>DENISE MIRON CAVALCANTE</v>
          </cell>
          <cell r="F228" t="str">
            <v>2 - Outros Profissionais da Saúde</v>
          </cell>
          <cell r="G228" t="str">
            <v>2235-05</v>
          </cell>
          <cell r="H228" t="str">
            <v>04/2023</v>
          </cell>
          <cell r="J228">
            <v>334.64960000000002</v>
          </cell>
          <cell r="L228">
            <v>0</v>
          </cell>
          <cell r="M228">
            <v>0</v>
          </cell>
          <cell r="O228">
            <v>1.6531513903192501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DOM HÉLDER CÂMARA - CG. Nº 018/2022</v>
          </cell>
          <cell r="E229" t="str">
            <v>DEYSE DE OLIVEIRA CARDOSO SILVA</v>
          </cell>
          <cell r="F229" t="str">
            <v>2 - Outros Profissionais da Saúde</v>
          </cell>
          <cell r="G229" t="str">
            <v>2234-05</v>
          </cell>
          <cell r="H229" t="str">
            <v>04/2023</v>
          </cell>
          <cell r="J229">
            <v>411.35680000000002</v>
          </cell>
          <cell r="L229">
            <v>0</v>
          </cell>
          <cell r="M229">
            <v>0</v>
          </cell>
          <cell r="O229">
            <v>1.6531513903192501</v>
          </cell>
          <cell r="R229">
            <v>0</v>
          </cell>
          <cell r="S229">
            <v>0</v>
          </cell>
          <cell r="U229">
            <v>158.61000000000001</v>
          </cell>
          <cell r="X229" t="str">
            <v>AUXÍLIO CRECHE</v>
          </cell>
        </row>
        <row r="230">
          <cell r="C230" t="str">
            <v>HOSPITAL DOM HÉLDER CÂMARA - CG. Nº 018/2022</v>
          </cell>
          <cell r="E230" t="str">
            <v>DIANA CARLA DIAS DOS SANTOS</v>
          </cell>
          <cell r="F230" t="str">
            <v>2 - Outros Profissionais da Saúde</v>
          </cell>
          <cell r="G230" t="str">
            <v>2235-05</v>
          </cell>
          <cell r="H230" t="str">
            <v>04/2023</v>
          </cell>
          <cell r="J230">
            <v>338.84800000000001</v>
          </cell>
          <cell r="L230">
            <v>206.95598591549299</v>
          </cell>
          <cell r="M230">
            <v>3.53</v>
          </cell>
          <cell r="O230">
            <v>1.6531513903192501</v>
          </cell>
          <cell r="R230">
            <v>389.68171370967701</v>
          </cell>
          <cell r="S230">
            <v>134.33000000000001</v>
          </cell>
          <cell r="U230">
            <v>121.45</v>
          </cell>
          <cell r="X230" t="str">
            <v>AUXÍLIO CRECHE</v>
          </cell>
        </row>
        <row r="231">
          <cell r="C231" t="str">
            <v>HOSPITAL DOM HÉLDER CÂMARA - CG. Nº 018/2022</v>
          </cell>
          <cell r="E231" t="str">
            <v>DIOGO ALVES DUARTE</v>
          </cell>
          <cell r="F231" t="str">
            <v>2 - Outros Profissionais da Saúde</v>
          </cell>
          <cell r="G231" t="str">
            <v>2236-05</v>
          </cell>
          <cell r="H231" t="str">
            <v>04/2023</v>
          </cell>
          <cell r="J231">
            <v>289.64080000000001</v>
          </cell>
          <cell r="L231">
            <v>206.95598591549299</v>
          </cell>
          <cell r="M231">
            <v>2.76</v>
          </cell>
          <cell r="O231">
            <v>1.6531513903192501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DOM HÉLDER CÂMARA - CG. Nº 018/2022</v>
          </cell>
          <cell r="E232" t="str">
            <v>DION TIBURCIO DE OLIVEIRA</v>
          </cell>
          <cell r="F232" t="str">
            <v>2 - Outros Profissionais da Saúde</v>
          </cell>
          <cell r="G232" t="str">
            <v>5151-10</v>
          </cell>
          <cell r="H232" t="str">
            <v>04/2023</v>
          </cell>
          <cell r="J232">
            <v>135.40799999999999</v>
          </cell>
          <cell r="L232">
            <v>206.95598591549299</v>
          </cell>
          <cell r="M232">
            <v>26.04</v>
          </cell>
          <cell r="O232">
            <v>1.6531513903192501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DOM HÉLDER CÂMARA - CG. Nº 018/2022</v>
          </cell>
          <cell r="E233" t="str">
            <v>DORALICE DA SILVA SOUZA</v>
          </cell>
          <cell r="F233" t="str">
            <v>2 - Outros Profissionais da Saúde</v>
          </cell>
          <cell r="G233" t="str">
            <v>3222-05</v>
          </cell>
          <cell r="H233" t="str">
            <v>04/2023</v>
          </cell>
          <cell r="J233">
            <v>155.6464</v>
          </cell>
          <cell r="L233">
            <v>0</v>
          </cell>
          <cell r="M233">
            <v>0</v>
          </cell>
          <cell r="O233">
            <v>1.6531513903192501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DOM HÉLDER CÂMARA - CG. Nº 018/2022</v>
          </cell>
          <cell r="E234" t="str">
            <v>DOUGLAS RAFAEL DE SANTANA SILVA</v>
          </cell>
          <cell r="F234" t="str">
            <v>3 - Administrativo</v>
          </cell>
          <cell r="G234" t="str">
            <v>5174-10</v>
          </cell>
          <cell r="H234" t="str">
            <v>04/2023</v>
          </cell>
          <cell r="J234">
            <v>168.0384</v>
          </cell>
          <cell r="L234">
            <v>0</v>
          </cell>
          <cell r="M234">
            <v>0</v>
          </cell>
          <cell r="O234">
            <v>1.6531513903192501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DOM HÉLDER CÂMARA - CG. Nº 018/2022</v>
          </cell>
          <cell r="E235" t="str">
            <v>DULCINEIA MACIEL CALDEIRAS</v>
          </cell>
          <cell r="F235" t="str">
            <v>3 - Administrativo</v>
          </cell>
          <cell r="G235" t="str">
            <v>7632-10</v>
          </cell>
          <cell r="H235" t="str">
            <v>04/2023</v>
          </cell>
          <cell r="J235">
            <v>143.15199999999999</v>
          </cell>
          <cell r="L235">
            <v>0</v>
          </cell>
          <cell r="M235">
            <v>0</v>
          </cell>
          <cell r="O235">
            <v>1.6531513903192501</v>
          </cell>
          <cell r="R235">
            <v>389.68171370967701</v>
          </cell>
          <cell r="S235">
            <v>79.44</v>
          </cell>
          <cell r="U235">
            <v>0</v>
          </cell>
        </row>
        <row r="236">
          <cell r="C236" t="str">
            <v>HOSPITAL DOM HÉLDER CÂMARA - CG. Nº 018/2022</v>
          </cell>
          <cell r="E236" t="str">
            <v>DVANICE GRACILIANO DA SILVA MELO</v>
          </cell>
          <cell r="F236" t="str">
            <v>2 - Outros Profissionais da Saúde</v>
          </cell>
          <cell r="G236" t="str">
            <v>3222-05</v>
          </cell>
          <cell r="H236" t="str">
            <v>04/2023</v>
          </cell>
          <cell r="J236">
            <v>24.642399999999999</v>
          </cell>
          <cell r="L236">
            <v>0</v>
          </cell>
          <cell r="M236">
            <v>0</v>
          </cell>
          <cell r="O236">
            <v>1.6531513903192501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HOSPITAL DOM HÉLDER CÂMARA - CG. Nº 018/2022</v>
          </cell>
          <cell r="E237" t="str">
            <v>ECLIS LIMA FERREIRA JUNIOR</v>
          </cell>
          <cell r="F237" t="str">
            <v>2 - Outros Profissionais da Saúde</v>
          </cell>
          <cell r="G237" t="str">
            <v>2236-05</v>
          </cell>
          <cell r="H237" t="str">
            <v>04/2023</v>
          </cell>
          <cell r="J237">
            <v>216.2</v>
          </cell>
          <cell r="L237">
            <v>206.95598591549299</v>
          </cell>
          <cell r="M237">
            <v>2.76</v>
          </cell>
          <cell r="O237">
            <v>1.6531513903192501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DOM HÉLDER CÂMARA - CG. Nº 018/2022</v>
          </cell>
          <cell r="E238" t="str">
            <v>EDIANE LEANDRO DO NASCIMENTO</v>
          </cell>
          <cell r="F238" t="str">
            <v>2 - Outros Profissionais da Saúde</v>
          </cell>
          <cell r="G238" t="str">
            <v>3222-05</v>
          </cell>
          <cell r="H238" t="str">
            <v>04/2023</v>
          </cell>
          <cell r="J238">
            <v>263.452</v>
          </cell>
          <cell r="L238">
            <v>0</v>
          </cell>
          <cell r="M238">
            <v>0</v>
          </cell>
          <cell r="O238">
            <v>1.6531513903192501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DOM HÉLDER CÂMARA - CG. Nº 018/2022</v>
          </cell>
          <cell r="E239" t="str">
            <v>EDICILENE KATIA PEREIRA</v>
          </cell>
          <cell r="F239" t="str">
            <v>2 - Outros Profissionais da Saúde</v>
          </cell>
          <cell r="G239" t="str">
            <v>2235-05</v>
          </cell>
          <cell r="H239" t="str">
            <v>04/2023</v>
          </cell>
          <cell r="J239">
            <v>365.02</v>
          </cell>
          <cell r="L239">
            <v>0</v>
          </cell>
          <cell r="M239">
            <v>0</v>
          </cell>
          <cell r="O239">
            <v>1.6531513903192501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DOM HÉLDER CÂMARA - CG. Nº 018/2022</v>
          </cell>
          <cell r="E240" t="str">
            <v>EDIGELSON GOMES DA SILVA</v>
          </cell>
          <cell r="F240" t="str">
            <v>3 - Administrativo</v>
          </cell>
          <cell r="G240" t="str">
            <v>5174-10</v>
          </cell>
          <cell r="H240" t="str">
            <v>04/2023</v>
          </cell>
          <cell r="J240">
            <v>143.93039999999999</v>
          </cell>
          <cell r="L240">
            <v>206.95598591549299</v>
          </cell>
          <cell r="M240">
            <v>26.04</v>
          </cell>
          <cell r="O240">
            <v>1.6531513903192501</v>
          </cell>
          <cell r="R240">
            <v>389.68171370967701</v>
          </cell>
          <cell r="S240">
            <v>72.91</v>
          </cell>
          <cell r="U240">
            <v>0</v>
          </cell>
        </row>
        <row r="241">
          <cell r="C241" t="str">
            <v>HOSPITAL DOM HÉLDER CÂMARA - CG. Nº 018/2022</v>
          </cell>
          <cell r="E241" t="str">
            <v>EDILANE IZABEL DA SILVA</v>
          </cell>
          <cell r="F241" t="str">
            <v>2 - Outros Profissionais da Saúde</v>
          </cell>
          <cell r="G241" t="str">
            <v>3222-05</v>
          </cell>
          <cell r="H241" t="str">
            <v>04/2023</v>
          </cell>
          <cell r="J241">
            <v>148.512</v>
          </cell>
          <cell r="L241">
            <v>206.95598591549299</v>
          </cell>
          <cell r="M241">
            <v>26.6</v>
          </cell>
          <cell r="O241">
            <v>1.6531513903192501</v>
          </cell>
          <cell r="R241">
            <v>389.68171370967701</v>
          </cell>
          <cell r="S241">
            <v>74.180000000000007</v>
          </cell>
          <cell r="U241">
            <v>0</v>
          </cell>
        </row>
        <row r="242">
          <cell r="C242" t="str">
            <v>HOSPITAL DOM HÉLDER CÂMARA - CG. Nº 018/2022</v>
          </cell>
          <cell r="E242" t="str">
            <v>EDILENE FALCAO DA SILVA</v>
          </cell>
          <cell r="F242" t="str">
            <v>2 - Outros Profissionais da Saúde</v>
          </cell>
          <cell r="G242" t="str">
            <v>3222-05</v>
          </cell>
          <cell r="H242" t="str">
            <v>04/2023</v>
          </cell>
          <cell r="J242">
            <v>152.66720000000001</v>
          </cell>
          <cell r="L242">
            <v>0</v>
          </cell>
          <cell r="M242">
            <v>0</v>
          </cell>
          <cell r="O242">
            <v>1.6531513903192501</v>
          </cell>
          <cell r="R242">
            <v>389.68171370967701</v>
          </cell>
          <cell r="S242">
            <v>70.48</v>
          </cell>
          <cell r="U242">
            <v>0</v>
          </cell>
        </row>
        <row r="243">
          <cell r="C243" t="str">
            <v>HOSPITAL DOM HÉLDER CÂMARA - CG. Nº 018/2022</v>
          </cell>
          <cell r="E243" t="str">
            <v>EDILEUSA COELHO DE MEDEIROS FIGLIOULO</v>
          </cell>
          <cell r="F243" t="str">
            <v>1 - Médico</v>
          </cell>
          <cell r="G243" t="str">
            <v>2251-20</v>
          </cell>
          <cell r="H243" t="str">
            <v>04/2023</v>
          </cell>
          <cell r="J243">
            <v>257.51839999999999</v>
          </cell>
          <cell r="L243">
            <v>0</v>
          </cell>
          <cell r="M243">
            <v>0</v>
          </cell>
          <cell r="O243">
            <v>1.6531513903192501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DOM HÉLDER CÂMARA - CG. Nº 018/2022</v>
          </cell>
          <cell r="E244" t="str">
            <v>EDILEUZA MARTINS BATISTA</v>
          </cell>
          <cell r="F244" t="str">
            <v>2 - Outros Profissionais da Saúde</v>
          </cell>
          <cell r="G244" t="str">
            <v>3222-05</v>
          </cell>
          <cell r="H244" t="str">
            <v>04/2023</v>
          </cell>
          <cell r="J244">
            <v>0</v>
          </cell>
          <cell r="L244">
            <v>0</v>
          </cell>
          <cell r="M244">
            <v>0</v>
          </cell>
          <cell r="O244">
            <v>1.6531513903192501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DOM HÉLDER CÂMARA - CG. Nº 018/2022</v>
          </cell>
          <cell r="E245" t="str">
            <v>EDILSON JOSE DA SILVA</v>
          </cell>
          <cell r="F245" t="str">
            <v>2 - Outros Profissionais da Saúde</v>
          </cell>
          <cell r="G245" t="str">
            <v>5151-10</v>
          </cell>
          <cell r="H245" t="str">
            <v>04/2023</v>
          </cell>
          <cell r="J245">
            <v>135.40799999999999</v>
          </cell>
          <cell r="L245">
            <v>206.95598591549299</v>
          </cell>
          <cell r="M245">
            <v>26.04</v>
          </cell>
          <cell r="O245">
            <v>1.6531513903192501</v>
          </cell>
          <cell r="R245">
            <v>389.68171370967701</v>
          </cell>
          <cell r="S245">
            <v>78.12</v>
          </cell>
          <cell r="U245">
            <v>0</v>
          </cell>
        </row>
        <row r="246">
          <cell r="C246" t="str">
            <v>HOSPITAL DOM HÉLDER CÂMARA - CG. Nº 018/2022</v>
          </cell>
          <cell r="E246" t="str">
            <v>EDILZA MARIA CRISPIM DE BARROS</v>
          </cell>
          <cell r="F246" t="str">
            <v>2 - Outros Profissionais da Saúde</v>
          </cell>
          <cell r="G246" t="str">
            <v>3222-05</v>
          </cell>
          <cell r="H246" t="str">
            <v>04/2023</v>
          </cell>
          <cell r="J246">
            <v>127.232</v>
          </cell>
          <cell r="L246">
            <v>206.95598591549299</v>
          </cell>
          <cell r="M246">
            <v>26.6</v>
          </cell>
          <cell r="O246">
            <v>1.6531513903192501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DOM HÉLDER CÂMARA - CG. Nº 018/2022</v>
          </cell>
          <cell r="E247" t="str">
            <v>EDIVANE ALVES DE MORAES</v>
          </cell>
          <cell r="F247" t="str">
            <v>2 - Outros Profissionais da Saúde</v>
          </cell>
          <cell r="G247" t="str">
            <v>2235-05</v>
          </cell>
          <cell r="H247" t="str">
            <v>04/2023</v>
          </cell>
          <cell r="J247">
            <v>332.55599999999998</v>
          </cell>
          <cell r="L247">
            <v>0</v>
          </cell>
          <cell r="M247">
            <v>0</v>
          </cell>
          <cell r="O247">
            <v>1.6531513903192501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HOSPITAL DOM HÉLDER CÂMARA - CG. Nº 018/2022</v>
          </cell>
          <cell r="E248" t="str">
            <v>EDIVANIA MARIA BATISTA DE JESUS</v>
          </cell>
          <cell r="F248" t="str">
            <v>2 - Outros Profissionais da Saúde</v>
          </cell>
          <cell r="G248" t="str">
            <v>5211-30</v>
          </cell>
          <cell r="H248" t="str">
            <v>04/2023</v>
          </cell>
          <cell r="J248">
            <v>215.54480000000001</v>
          </cell>
          <cell r="L248">
            <v>0</v>
          </cell>
          <cell r="M248">
            <v>0</v>
          </cell>
          <cell r="O248">
            <v>1.6531513903192501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HOSPITAL DOM HÉLDER CÂMARA - CG. Nº 018/2022</v>
          </cell>
          <cell r="E249" t="str">
            <v>EDJANE TOME DO CARMO</v>
          </cell>
          <cell r="F249" t="str">
            <v>2 - Outros Profissionais da Saúde</v>
          </cell>
          <cell r="G249" t="str">
            <v>3222-05</v>
          </cell>
          <cell r="H249" t="str">
            <v>04/2023</v>
          </cell>
          <cell r="J249">
            <v>132.55199999999999</v>
          </cell>
          <cell r="L249">
            <v>206.95598591549299</v>
          </cell>
          <cell r="M249">
            <v>26.6</v>
          </cell>
          <cell r="O249">
            <v>1.6531513903192501</v>
          </cell>
          <cell r="R249">
            <v>389.68171370967701</v>
          </cell>
          <cell r="S249">
            <v>79.8</v>
          </cell>
          <cell r="U249">
            <v>0</v>
          </cell>
        </row>
        <row r="250">
          <cell r="C250" t="str">
            <v>HOSPITAL DOM HÉLDER CÂMARA - CG. Nº 018/2022</v>
          </cell>
          <cell r="E250" t="str">
            <v>EDNA JUDITE DA SILVA</v>
          </cell>
          <cell r="F250" t="str">
            <v>2 - Outros Profissionais da Saúde</v>
          </cell>
          <cell r="G250" t="str">
            <v>2237-10</v>
          </cell>
          <cell r="H250" t="str">
            <v>04/2023</v>
          </cell>
          <cell r="J250">
            <v>344.05200000000002</v>
          </cell>
          <cell r="L250">
            <v>0</v>
          </cell>
          <cell r="M250">
            <v>0</v>
          </cell>
          <cell r="O250">
            <v>1.6531513903192501</v>
          </cell>
          <cell r="R250">
            <v>389.68171370967701</v>
          </cell>
          <cell r="S250">
            <v>61.5</v>
          </cell>
          <cell r="U250">
            <v>0</v>
          </cell>
        </row>
        <row r="251">
          <cell r="C251" t="str">
            <v>HOSPITAL DOM HÉLDER CÂMARA - CG. Nº 018/2022</v>
          </cell>
          <cell r="E251" t="str">
            <v>EDNA LUCIA FERREIRA DA SILVA</v>
          </cell>
          <cell r="F251" t="str">
            <v>2 - Outros Profissionais da Saúde</v>
          </cell>
          <cell r="G251" t="str">
            <v>3222-05</v>
          </cell>
          <cell r="H251" t="str">
            <v>04/2023</v>
          </cell>
          <cell r="J251">
            <v>152.98560000000001</v>
          </cell>
          <cell r="L251">
            <v>206.95598591549299</v>
          </cell>
          <cell r="M251">
            <v>26.6</v>
          </cell>
          <cell r="O251">
            <v>1.6531513903192501</v>
          </cell>
          <cell r="R251">
            <v>389.68171370967701</v>
          </cell>
          <cell r="S251">
            <v>79.8</v>
          </cell>
          <cell r="U251">
            <v>0</v>
          </cell>
        </row>
        <row r="252">
          <cell r="C252" t="str">
            <v>HOSPITAL DOM HÉLDER CÂMARA - CG. Nº 018/2022</v>
          </cell>
          <cell r="E252" t="str">
            <v>EDNA MARIA DA SILVA</v>
          </cell>
          <cell r="F252" t="str">
            <v>2 - Outros Profissionais da Saúde</v>
          </cell>
          <cell r="G252" t="str">
            <v>3222-05</v>
          </cell>
          <cell r="H252" t="str">
            <v>04/2023</v>
          </cell>
          <cell r="J252">
            <v>143.24639999999999</v>
          </cell>
          <cell r="L252">
            <v>206.95598591549299</v>
          </cell>
          <cell r="M252">
            <v>26.6</v>
          </cell>
          <cell r="O252">
            <v>1.6531513903192501</v>
          </cell>
          <cell r="R252">
            <v>389.68171370967701</v>
          </cell>
          <cell r="S252">
            <v>75.790000000000006</v>
          </cell>
          <cell r="U252">
            <v>129.57</v>
          </cell>
          <cell r="X252" t="str">
            <v>AUXÍLIO CRECHE</v>
          </cell>
        </row>
        <row r="253">
          <cell r="C253" t="str">
            <v>HOSPITAL DOM HÉLDER CÂMARA - CG. Nº 018/2022</v>
          </cell>
          <cell r="E253" t="str">
            <v>EDNA MARIA DA SILVA BARROS</v>
          </cell>
          <cell r="F253" t="str">
            <v>2 - Outros Profissionais da Saúde</v>
          </cell>
          <cell r="G253" t="str">
            <v>3222-05</v>
          </cell>
          <cell r="H253" t="str">
            <v>04/2023</v>
          </cell>
          <cell r="J253">
            <v>258.23680000000002</v>
          </cell>
          <cell r="L253">
            <v>0</v>
          </cell>
          <cell r="M253">
            <v>0</v>
          </cell>
          <cell r="O253">
            <v>1.6531513903192501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DOM HÉLDER CÂMARA - CG. Nº 018/2022</v>
          </cell>
          <cell r="E254" t="str">
            <v>EDNA XAVIER DA SILVA</v>
          </cell>
          <cell r="F254" t="str">
            <v>2 - Outros Profissionais da Saúde</v>
          </cell>
          <cell r="G254" t="str">
            <v>3222-05</v>
          </cell>
          <cell r="H254" t="str">
            <v>04/2023</v>
          </cell>
          <cell r="J254">
            <v>139.72399999999999</v>
          </cell>
          <cell r="L254">
            <v>206.95598591549299</v>
          </cell>
          <cell r="M254">
            <v>26.6</v>
          </cell>
          <cell r="O254">
            <v>1.6531513903192501</v>
          </cell>
          <cell r="R254">
            <v>389.68171370967701</v>
          </cell>
          <cell r="S254">
            <v>77.930000000000007</v>
          </cell>
          <cell r="U254">
            <v>0</v>
          </cell>
        </row>
        <row r="255">
          <cell r="C255" t="str">
            <v>HOSPITAL DOM HÉLDER CÂMARA - CG. Nº 018/2022</v>
          </cell>
          <cell r="E255" t="str">
            <v>EDNALDA BELIZARIO DA SILVA</v>
          </cell>
          <cell r="F255" t="str">
            <v>2 - Outros Profissionais da Saúde</v>
          </cell>
          <cell r="G255" t="str">
            <v>3222-05</v>
          </cell>
          <cell r="H255" t="str">
            <v>04/2023</v>
          </cell>
          <cell r="J255">
            <v>164.19919999999999</v>
          </cell>
          <cell r="L255">
            <v>0</v>
          </cell>
          <cell r="M255">
            <v>0</v>
          </cell>
          <cell r="O255">
            <v>1.6531513903192501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DOM HÉLDER CÂMARA - CG. Nº 018/2022</v>
          </cell>
          <cell r="E256" t="str">
            <v>EDNARA RODRIGUES AIRES DE OLIVEIRA</v>
          </cell>
          <cell r="F256" t="str">
            <v>2 - Outros Profissionais da Saúde</v>
          </cell>
          <cell r="G256" t="str">
            <v>2235-05</v>
          </cell>
          <cell r="H256" t="str">
            <v>04/2023</v>
          </cell>
          <cell r="J256">
            <v>293.97840000000002</v>
          </cell>
          <cell r="L256">
            <v>0</v>
          </cell>
          <cell r="M256">
            <v>0</v>
          </cell>
          <cell r="O256">
            <v>1.6531513903192501</v>
          </cell>
          <cell r="R256">
            <v>0</v>
          </cell>
          <cell r="S256">
            <v>0</v>
          </cell>
          <cell r="U256">
            <v>247.02</v>
          </cell>
          <cell r="X256" t="str">
            <v>AUXÍLIO CRECHE</v>
          </cell>
        </row>
        <row r="257">
          <cell r="C257" t="str">
            <v>HOSPITAL DOM HÉLDER CÂMARA - CG. Nº 018/2022</v>
          </cell>
          <cell r="E257" t="str">
            <v>EDNEIDE GOUVEIA DA SILVA</v>
          </cell>
          <cell r="F257" t="str">
            <v>3 - Administrativo</v>
          </cell>
          <cell r="G257" t="str">
            <v>1423-40</v>
          </cell>
          <cell r="H257" t="str">
            <v>04/2023</v>
          </cell>
          <cell r="J257">
            <v>254.58240000000001</v>
          </cell>
          <cell r="L257">
            <v>206.95598591549299</v>
          </cell>
          <cell r="M257">
            <v>57.86</v>
          </cell>
          <cell r="O257">
            <v>1.6531513903192501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DOM HÉLDER CÂMARA - CG. Nº 018/2022</v>
          </cell>
          <cell r="E258" t="str">
            <v>EDNEUZA CARNEIRO DA SILVA</v>
          </cell>
          <cell r="F258" t="str">
            <v>3 - Administrativo</v>
          </cell>
          <cell r="G258" t="str">
            <v>4110-10</v>
          </cell>
          <cell r="H258" t="str">
            <v>04/2023</v>
          </cell>
          <cell r="J258">
            <v>0</v>
          </cell>
          <cell r="L258">
            <v>0</v>
          </cell>
          <cell r="M258">
            <v>0</v>
          </cell>
          <cell r="O258">
            <v>1.6531513903192501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DOM HÉLDER CÂMARA - CG. Nº 018/2022</v>
          </cell>
          <cell r="E259" t="str">
            <v>EDSON MANOEL DA SILVA</v>
          </cell>
          <cell r="F259" t="str">
            <v>2 - Outros Profissionais da Saúde</v>
          </cell>
          <cell r="G259" t="str">
            <v>3242-05</v>
          </cell>
          <cell r="H259" t="str">
            <v>04/2023</v>
          </cell>
          <cell r="J259">
            <v>401.57040000000001</v>
          </cell>
          <cell r="L259">
            <v>0</v>
          </cell>
          <cell r="M259">
            <v>0</v>
          </cell>
          <cell r="O259">
            <v>1.6531513903192501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DOM HÉLDER CÂMARA - CG. Nº 018/2022</v>
          </cell>
          <cell r="E260" t="str">
            <v>EDSON NERIS DO NASCIMENTO</v>
          </cell>
          <cell r="F260" t="str">
            <v>2 - Outros Profissionais da Saúde</v>
          </cell>
          <cell r="G260" t="str">
            <v>5151-10</v>
          </cell>
          <cell r="H260" t="str">
            <v>04/2023</v>
          </cell>
          <cell r="J260">
            <v>142.024</v>
          </cell>
          <cell r="L260">
            <v>206.95598591549299</v>
          </cell>
          <cell r="M260">
            <v>26.04</v>
          </cell>
          <cell r="O260">
            <v>1.6531513903192501</v>
          </cell>
          <cell r="R260">
            <v>389.68171370967701</v>
          </cell>
          <cell r="S260">
            <v>70.83</v>
          </cell>
          <cell r="U260">
            <v>0</v>
          </cell>
        </row>
        <row r="261">
          <cell r="C261" t="str">
            <v>HOSPITAL DOM HÉLDER CÂMARA - CG. Nº 018/2022</v>
          </cell>
          <cell r="E261" t="str">
            <v>EDSON XAVIER DOS SANTOS</v>
          </cell>
          <cell r="F261" t="str">
            <v>2 - Outros Profissionais da Saúde</v>
          </cell>
          <cell r="G261" t="str">
            <v>5151-10</v>
          </cell>
          <cell r="H261" t="str">
            <v>04/2023</v>
          </cell>
          <cell r="J261">
            <v>118.7424</v>
          </cell>
          <cell r="L261">
            <v>206.95598591549299</v>
          </cell>
          <cell r="M261">
            <v>26.04</v>
          </cell>
          <cell r="O261">
            <v>1.6531513903192501</v>
          </cell>
          <cell r="R261">
            <v>389.68171370967701</v>
          </cell>
          <cell r="S261">
            <v>73.430000000000007</v>
          </cell>
          <cell r="U261">
            <v>0</v>
          </cell>
        </row>
        <row r="262">
          <cell r="C262" t="str">
            <v>HOSPITAL DOM HÉLDER CÂMARA - CG. Nº 018/2022</v>
          </cell>
          <cell r="E262" t="str">
            <v>EDUARDA LAIS PIMENTEL DE BARROS</v>
          </cell>
          <cell r="F262" t="str">
            <v>2 - Outros Profissionais da Saúde</v>
          </cell>
          <cell r="G262" t="str">
            <v>3222-05</v>
          </cell>
          <cell r="H262" t="str">
            <v>04/2023</v>
          </cell>
          <cell r="J262">
            <v>148.96</v>
          </cell>
          <cell r="L262">
            <v>0</v>
          </cell>
          <cell r="M262">
            <v>0</v>
          </cell>
          <cell r="O262">
            <v>1.6531513903192501</v>
          </cell>
          <cell r="R262">
            <v>389.68171370967701</v>
          </cell>
          <cell r="S262">
            <v>71.819999999999993</v>
          </cell>
          <cell r="U262">
            <v>0</v>
          </cell>
        </row>
        <row r="263">
          <cell r="C263" t="str">
            <v>HOSPITAL DOM HÉLDER CÂMARA - CG. Nº 018/2022</v>
          </cell>
          <cell r="E263" t="str">
            <v>EDUARDO CARLOS DA SILVA</v>
          </cell>
          <cell r="F263" t="str">
            <v>2 - Outros Profissionais da Saúde</v>
          </cell>
          <cell r="G263" t="str">
            <v>2234-05</v>
          </cell>
          <cell r="H263" t="str">
            <v>04/2023</v>
          </cell>
          <cell r="J263">
            <v>341.5496</v>
          </cell>
          <cell r="L263">
            <v>206.95598591549299</v>
          </cell>
          <cell r="M263">
            <v>15.73</v>
          </cell>
          <cell r="O263">
            <v>1.6531513903192501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DOM HÉLDER CÂMARA - CG. Nº 018/2022</v>
          </cell>
          <cell r="E264" t="str">
            <v>EDVALDO HENRIQUE DA SILVA FILHO</v>
          </cell>
          <cell r="F264" t="str">
            <v>3 - Administrativo</v>
          </cell>
          <cell r="G264" t="str">
            <v>7823-05</v>
          </cell>
          <cell r="H264" t="str">
            <v>04/2023</v>
          </cell>
          <cell r="J264">
            <v>119.8656</v>
          </cell>
          <cell r="L264">
            <v>206.95598591549299</v>
          </cell>
          <cell r="M264">
            <v>30.42</v>
          </cell>
          <cell r="O264">
            <v>1.6531513903192501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DOM HÉLDER CÂMARA - CG. Nº 018/2022</v>
          </cell>
          <cell r="E265" t="str">
            <v>ELAINE CRISTINA DA SILVA</v>
          </cell>
          <cell r="F265" t="str">
            <v>2 - Outros Profissionais da Saúde</v>
          </cell>
          <cell r="G265" t="str">
            <v>3222-05</v>
          </cell>
          <cell r="H265" t="str">
            <v>04/2023</v>
          </cell>
          <cell r="J265">
            <v>142.00559999999999</v>
          </cell>
          <cell r="L265">
            <v>0</v>
          </cell>
          <cell r="M265">
            <v>0</v>
          </cell>
          <cell r="O265">
            <v>1.6531513903192501</v>
          </cell>
          <cell r="R265">
            <v>389.68171370967701</v>
          </cell>
          <cell r="S265">
            <v>69.099999999999994</v>
          </cell>
          <cell r="U265">
            <v>0</v>
          </cell>
        </row>
        <row r="266">
          <cell r="C266" t="str">
            <v>HOSPITAL DOM HÉLDER CÂMARA - CG. Nº 018/2022</v>
          </cell>
          <cell r="E266" t="str">
            <v>ELAINE CRISTINA DE SOUZA SANTOS NASCIMENTO</v>
          </cell>
          <cell r="F266" t="str">
            <v>3 - Administrativo</v>
          </cell>
          <cell r="G266" t="str">
            <v>1231-10</v>
          </cell>
          <cell r="H266" t="str">
            <v>04/2023</v>
          </cell>
          <cell r="J266">
            <v>1299.4143999999999</v>
          </cell>
          <cell r="L266">
            <v>0</v>
          </cell>
          <cell r="M266">
            <v>0</v>
          </cell>
          <cell r="O266">
            <v>1.6531513903192501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DOM HÉLDER CÂMARA - CG. Nº 018/2022</v>
          </cell>
          <cell r="E267" t="str">
            <v>ELAINE DOS SANTOS MONTEIRO</v>
          </cell>
          <cell r="F267" t="str">
            <v>3 - Administrativo</v>
          </cell>
          <cell r="G267" t="str">
            <v>4131-15</v>
          </cell>
          <cell r="H267" t="str">
            <v>04/2023</v>
          </cell>
          <cell r="J267">
            <v>156.61279999999999</v>
          </cell>
          <cell r="L267">
            <v>206.95598591549299</v>
          </cell>
          <cell r="M267">
            <v>40.44</v>
          </cell>
          <cell r="O267">
            <v>1.6531513903192501</v>
          </cell>
          <cell r="R267">
            <v>389.68171370967701</v>
          </cell>
          <cell r="S267">
            <v>121.32</v>
          </cell>
          <cell r="U267">
            <v>0</v>
          </cell>
        </row>
        <row r="268">
          <cell r="C268" t="str">
            <v>HOSPITAL DOM HÉLDER CÂMARA - CG. Nº 018/2022</v>
          </cell>
          <cell r="E268" t="str">
            <v>ELCILENE ASSIS DA SILVA SOUZA</v>
          </cell>
          <cell r="F268" t="str">
            <v>2 - Outros Profissionais da Saúde</v>
          </cell>
          <cell r="G268" t="str">
            <v>5152-05</v>
          </cell>
          <cell r="H268" t="str">
            <v>04/2023</v>
          </cell>
          <cell r="J268">
            <v>120.8248</v>
          </cell>
          <cell r="L268">
            <v>0</v>
          </cell>
          <cell r="M268">
            <v>0</v>
          </cell>
          <cell r="O268">
            <v>1.6531513903192501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DOM HÉLDER CÂMARA - CG. Nº 018/2022</v>
          </cell>
          <cell r="E269" t="str">
            <v>ELENILSON JOSE DA SILVA</v>
          </cell>
          <cell r="F269" t="str">
            <v>3 - Administrativo</v>
          </cell>
          <cell r="G269" t="str">
            <v>5174-10</v>
          </cell>
          <cell r="H269" t="str">
            <v>04/2023</v>
          </cell>
          <cell r="J269">
            <v>136.58320000000001</v>
          </cell>
          <cell r="L269">
            <v>0</v>
          </cell>
          <cell r="M269">
            <v>0</v>
          </cell>
          <cell r="O269">
            <v>1.6531513903192501</v>
          </cell>
          <cell r="R269">
            <v>389.68171370967701</v>
          </cell>
          <cell r="S269">
            <v>78.12</v>
          </cell>
          <cell r="U269">
            <v>0</v>
          </cell>
        </row>
        <row r="270">
          <cell r="C270" t="str">
            <v>HOSPITAL DOM HÉLDER CÂMARA - CG. Nº 018/2022</v>
          </cell>
          <cell r="E270" t="str">
            <v>ELEUZA MENDES DE OLIVEIRA</v>
          </cell>
          <cell r="F270" t="str">
            <v>2 - Outros Profissionais da Saúde</v>
          </cell>
          <cell r="G270" t="str">
            <v>2235-05</v>
          </cell>
          <cell r="H270" t="str">
            <v>04/2023</v>
          </cell>
          <cell r="J270">
            <v>618.57520000000011</v>
          </cell>
          <cell r="L270">
            <v>0</v>
          </cell>
          <cell r="M270">
            <v>0</v>
          </cell>
          <cell r="O270">
            <v>1.6531513903192501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DOM HÉLDER CÂMARA - CG. Nº 018/2022</v>
          </cell>
          <cell r="E271" t="str">
            <v>ELIANE MARCIA BEZERRA GOMES</v>
          </cell>
          <cell r="F271" t="str">
            <v>2 - Outros Profissionais da Saúde</v>
          </cell>
          <cell r="G271" t="str">
            <v>2235-05</v>
          </cell>
          <cell r="H271" t="str">
            <v>04/2023</v>
          </cell>
          <cell r="J271">
            <v>241.15119999999999</v>
          </cell>
          <cell r="L271">
            <v>0</v>
          </cell>
          <cell r="M271">
            <v>0</v>
          </cell>
          <cell r="O271">
            <v>1.6531513903192501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DOM HÉLDER CÂMARA - CG. Nº 018/2022</v>
          </cell>
          <cell r="E272" t="str">
            <v>ELIANE MARIA DA SILVA CARDOSO</v>
          </cell>
          <cell r="F272" t="str">
            <v>2 - Outros Profissionais da Saúde</v>
          </cell>
          <cell r="G272" t="str">
            <v>3222-05</v>
          </cell>
          <cell r="H272" t="str">
            <v>04/2023</v>
          </cell>
          <cell r="J272">
            <v>145.92160000000001</v>
          </cell>
          <cell r="L272">
            <v>0</v>
          </cell>
          <cell r="M272">
            <v>0</v>
          </cell>
          <cell r="O272">
            <v>1.6531513903192501</v>
          </cell>
          <cell r="R272">
            <v>389.68171370967701</v>
          </cell>
          <cell r="S272">
            <v>79.8</v>
          </cell>
          <cell r="U272">
            <v>0</v>
          </cell>
        </row>
        <row r="273">
          <cell r="C273" t="str">
            <v>HOSPITAL DOM HÉLDER CÂMARA - CG. Nº 018/2022</v>
          </cell>
          <cell r="E273" t="str">
            <v>ELIAS JORGE NOGUEIRA</v>
          </cell>
          <cell r="F273" t="str">
            <v>2 - Outros Profissionais da Saúde</v>
          </cell>
          <cell r="G273" t="str">
            <v>5151-10</v>
          </cell>
          <cell r="H273" t="str">
            <v>04/2023</v>
          </cell>
          <cell r="J273">
            <v>141.696</v>
          </cell>
          <cell r="L273">
            <v>0</v>
          </cell>
          <cell r="M273">
            <v>0</v>
          </cell>
          <cell r="O273">
            <v>1.6531513903192501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DOM HÉLDER CÂMARA - CG. Nº 018/2022</v>
          </cell>
          <cell r="E274" t="str">
            <v>ELIDE ANDREZA CANUTO DE OLIVEIRA</v>
          </cell>
          <cell r="F274" t="str">
            <v>2 - Outros Profissionais da Saúde</v>
          </cell>
          <cell r="G274" t="str">
            <v>2236-05</v>
          </cell>
          <cell r="H274" t="str">
            <v>04/2023</v>
          </cell>
          <cell r="J274">
            <v>174.09280000000001</v>
          </cell>
          <cell r="L274">
            <v>206.95598591549299</v>
          </cell>
          <cell r="M274">
            <v>2.13</v>
          </cell>
          <cell r="O274">
            <v>1.6531513903192501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DOM HÉLDER CÂMARA - CG. Nº 018/2022</v>
          </cell>
          <cell r="E275" t="str">
            <v>ELIDIANE BARBOSA DA SILVA</v>
          </cell>
          <cell r="F275" t="str">
            <v>2 - Outros Profissionais da Saúde</v>
          </cell>
          <cell r="G275" t="str">
            <v>2234-05</v>
          </cell>
          <cell r="H275" t="str">
            <v>04/2023</v>
          </cell>
          <cell r="J275">
            <v>369.20080000000002</v>
          </cell>
          <cell r="L275">
            <v>206.95598591549299</v>
          </cell>
          <cell r="M275">
            <v>15.73</v>
          </cell>
          <cell r="O275">
            <v>1.6531513903192501</v>
          </cell>
          <cell r="R275">
            <v>389.68171370967701</v>
          </cell>
          <cell r="S275">
            <v>188.7</v>
          </cell>
          <cell r="U275">
            <v>0</v>
          </cell>
        </row>
        <row r="276">
          <cell r="C276" t="str">
            <v>HOSPITAL DOM HÉLDER CÂMARA - CG. Nº 018/2022</v>
          </cell>
          <cell r="E276" t="str">
            <v>ELIELMA JULIANA MARIA DA SILVA</v>
          </cell>
          <cell r="F276" t="str">
            <v>3 - Administrativo</v>
          </cell>
          <cell r="G276" t="str">
            <v>2521-05</v>
          </cell>
          <cell r="H276" t="str">
            <v>04/2023</v>
          </cell>
          <cell r="J276">
            <v>314.3408</v>
          </cell>
          <cell r="L276">
            <v>206.95598591549299</v>
          </cell>
          <cell r="M276">
            <v>73.97</v>
          </cell>
          <cell r="O276">
            <v>1.6531513903192501</v>
          </cell>
          <cell r="R276">
            <v>389.68171370967701</v>
          </cell>
          <cell r="S276">
            <v>147.6</v>
          </cell>
          <cell r="U276">
            <v>0</v>
          </cell>
        </row>
        <row r="277">
          <cell r="C277" t="str">
            <v>HOSPITAL DOM HÉLDER CÂMARA - CG. Nº 018/2022</v>
          </cell>
          <cell r="E277" t="str">
            <v>ELIESIDIA SOARES DA SILVA</v>
          </cell>
          <cell r="F277" t="str">
            <v>3 - Administrativo</v>
          </cell>
          <cell r="G277" t="str">
            <v>5142-25</v>
          </cell>
          <cell r="H277" t="str">
            <v>04/2023</v>
          </cell>
          <cell r="J277">
            <v>130.19999999999999</v>
          </cell>
          <cell r="L277">
            <v>206.95598591549299</v>
          </cell>
          <cell r="M277">
            <v>26.04</v>
          </cell>
          <cell r="O277">
            <v>1.6531513903192501</v>
          </cell>
          <cell r="R277">
            <v>389.68171370967701</v>
          </cell>
          <cell r="S277">
            <v>78.12</v>
          </cell>
          <cell r="U277">
            <v>0</v>
          </cell>
        </row>
        <row r="278">
          <cell r="C278" t="str">
            <v>HOSPITAL DOM HÉLDER CÂMARA - CG. Nº 018/2022</v>
          </cell>
          <cell r="E278" t="str">
            <v>ELIETE MARIA DE SENA DOS SANTOS</v>
          </cell>
          <cell r="F278" t="str">
            <v>3 - Administrativo</v>
          </cell>
          <cell r="G278" t="str">
            <v>5163-45</v>
          </cell>
          <cell r="H278" t="str">
            <v>04/2023</v>
          </cell>
          <cell r="J278">
            <v>0</v>
          </cell>
          <cell r="L278">
            <v>0</v>
          </cell>
          <cell r="M278">
            <v>0</v>
          </cell>
          <cell r="O278">
            <v>1.6531513903192501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HOSPITAL DOM HÉLDER CÂMARA - CG. Nº 018/2022</v>
          </cell>
          <cell r="E279" t="str">
            <v>ELINALDA SANTANA DE CARVALHO</v>
          </cell>
          <cell r="F279" t="str">
            <v>2 - Outros Profissionais da Saúde</v>
          </cell>
          <cell r="G279" t="str">
            <v>3222-05</v>
          </cell>
          <cell r="H279" t="str">
            <v>04/2023</v>
          </cell>
          <cell r="J279">
            <v>151.0968</v>
          </cell>
          <cell r="L279">
            <v>206.95598591549299</v>
          </cell>
          <cell r="M279">
            <v>26.6</v>
          </cell>
          <cell r="O279">
            <v>1.6531513903192501</v>
          </cell>
          <cell r="R279">
            <v>389.68171370967701</v>
          </cell>
          <cell r="S279">
            <v>79.8</v>
          </cell>
          <cell r="U279">
            <v>0</v>
          </cell>
        </row>
        <row r="280">
          <cell r="C280" t="str">
            <v>HOSPITAL DOM HÉLDER CÂMARA - CG. Nº 018/2022</v>
          </cell>
          <cell r="E280" t="str">
            <v>ELINALVA LOPES DA SILVA</v>
          </cell>
          <cell r="F280" t="str">
            <v>3 - Administrativo</v>
          </cell>
          <cell r="G280" t="str">
            <v>5163-45</v>
          </cell>
          <cell r="H280" t="str">
            <v>04/2023</v>
          </cell>
          <cell r="J280">
            <v>135.40799999999999</v>
          </cell>
          <cell r="L280">
            <v>206.95598591549299</v>
          </cell>
          <cell r="M280">
            <v>26.04</v>
          </cell>
          <cell r="O280">
            <v>1.6531513903192501</v>
          </cell>
          <cell r="R280">
            <v>389.68171370967701</v>
          </cell>
          <cell r="S280">
            <v>78.12</v>
          </cell>
          <cell r="U280">
            <v>0</v>
          </cell>
        </row>
        <row r="281">
          <cell r="C281" t="str">
            <v>HOSPITAL DOM HÉLDER CÂMARA - CG. Nº 018/2022</v>
          </cell>
          <cell r="E281" t="str">
            <v>ELINEIDE MARIA DE LIRA NOJOSA</v>
          </cell>
          <cell r="F281" t="str">
            <v>2 - Outros Profissionais da Saúde</v>
          </cell>
          <cell r="G281" t="str">
            <v>3222-05</v>
          </cell>
          <cell r="H281" t="str">
            <v>04/2023</v>
          </cell>
          <cell r="J281">
            <v>129.8296</v>
          </cell>
          <cell r="L281">
            <v>206.95598591549299</v>
          </cell>
          <cell r="M281">
            <v>26.6</v>
          </cell>
          <cell r="O281">
            <v>1.6531513903192501</v>
          </cell>
          <cell r="R281">
            <v>389.68171370967701</v>
          </cell>
          <cell r="S281">
            <v>74.63</v>
          </cell>
          <cell r="U281">
            <v>0</v>
          </cell>
        </row>
        <row r="282">
          <cell r="C282" t="str">
            <v>HOSPITAL DOM HÉLDER CÂMARA - CG. Nº 018/2022</v>
          </cell>
          <cell r="E282" t="str">
            <v>ELISABETH DA SILVA XAVIER MONTEIRO</v>
          </cell>
          <cell r="F282" t="str">
            <v>2 - Outros Profissionais da Saúde</v>
          </cell>
          <cell r="G282" t="str">
            <v>3222-05</v>
          </cell>
          <cell r="H282" t="str">
            <v>04/2023</v>
          </cell>
          <cell r="J282">
            <v>137.87200000000001</v>
          </cell>
          <cell r="L282">
            <v>0</v>
          </cell>
          <cell r="M282">
            <v>0</v>
          </cell>
          <cell r="O282">
            <v>1.6531513903192501</v>
          </cell>
          <cell r="R282">
            <v>389.68171370967701</v>
          </cell>
          <cell r="S282">
            <v>69.459999999999994</v>
          </cell>
          <cell r="U282">
            <v>0</v>
          </cell>
        </row>
        <row r="283">
          <cell r="C283" t="str">
            <v>HOSPITAL DOM HÉLDER CÂMARA - CG. Nº 018/2022</v>
          </cell>
          <cell r="E283" t="str">
            <v>ELISANGELA CONCEICAO SILVA</v>
          </cell>
          <cell r="F283" t="str">
            <v>2 - Outros Profissionais da Saúde</v>
          </cell>
          <cell r="G283" t="str">
            <v>3222-05</v>
          </cell>
          <cell r="H283" t="str">
            <v>04/2023</v>
          </cell>
          <cell r="J283">
            <v>154.6112</v>
          </cell>
          <cell r="L283">
            <v>206.95598591549299</v>
          </cell>
          <cell r="M283">
            <v>26.6</v>
          </cell>
          <cell r="O283">
            <v>1.6531513903192501</v>
          </cell>
          <cell r="R283">
            <v>389.68171370967701</v>
          </cell>
          <cell r="S283">
            <v>79.8</v>
          </cell>
          <cell r="U283">
            <v>69.41</v>
          </cell>
          <cell r="X283" t="str">
            <v>AUXÍLIO CRECHE</v>
          </cell>
        </row>
        <row r="284">
          <cell r="C284" t="str">
            <v>HOSPITAL DOM HÉLDER CÂMARA - CG. Nº 018/2022</v>
          </cell>
          <cell r="E284" t="str">
            <v>ELISANGELA JOSEFA DOS SANTOS</v>
          </cell>
          <cell r="F284" t="str">
            <v>2 - Outros Profissionais da Saúde</v>
          </cell>
          <cell r="G284" t="str">
            <v>2235-05</v>
          </cell>
          <cell r="H284" t="str">
            <v>04/2023</v>
          </cell>
          <cell r="J284">
            <v>338.74799999999999</v>
          </cell>
          <cell r="L284">
            <v>0</v>
          </cell>
          <cell r="M284">
            <v>0</v>
          </cell>
          <cell r="O284">
            <v>1.6531513903192501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DOM HÉLDER CÂMARA - CG. Nº 018/2022</v>
          </cell>
          <cell r="E285" t="str">
            <v>ELIZABETE ALVES DA SILVA</v>
          </cell>
          <cell r="F285" t="str">
            <v>2 - Outros Profissionais da Saúde</v>
          </cell>
          <cell r="G285" t="str">
            <v>3222-05</v>
          </cell>
          <cell r="H285" t="str">
            <v>04/2023</v>
          </cell>
          <cell r="J285">
            <v>152.8656</v>
          </cell>
          <cell r="L285">
            <v>206.95598591549299</v>
          </cell>
          <cell r="M285">
            <v>26.6</v>
          </cell>
          <cell r="O285">
            <v>1.6531513903192501</v>
          </cell>
          <cell r="R285">
            <v>389.68171370967701</v>
          </cell>
          <cell r="S285">
            <v>78.069999999999993</v>
          </cell>
          <cell r="U285">
            <v>0</v>
          </cell>
        </row>
        <row r="286">
          <cell r="C286" t="str">
            <v>HOSPITAL DOM HÉLDER CÂMARA - CG. Nº 018/2022</v>
          </cell>
          <cell r="E286" t="str">
            <v>ELIZABETE BORGES DE SOUZA</v>
          </cell>
          <cell r="F286" t="str">
            <v>2 - Outros Profissionais da Saúde</v>
          </cell>
          <cell r="G286" t="str">
            <v>3222-05</v>
          </cell>
          <cell r="H286" t="str">
            <v>04/2023</v>
          </cell>
          <cell r="J286">
            <v>139.184</v>
          </cell>
          <cell r="L286">
            <v>0</v>
          </cell>
          <cell r="M286">
            <v>0</v>
          </cell>
          <cell r="O286">
            <v>1.6531513903192501</v>
          </cell>
          <cell r="R286">
            <v>389.68171370967701</v>
          </cell>
          <cell r="S286">
            <v>75.52</v>
          </cell>
          <cell r="U286">
            <v>0</v>
          </cell>
        </row>
        <row r="287">
          <cell r="C287" t="str">
            <v>HOSPITAL DOM HÉLDER CÂMARA - CG. Nº 018/2022</v>
          </cell>
          <cell r="E287" t="str">
            <v>ELIZABETE MARIA GONZAGA</v>
          </cell>
          <cell r="F287" t="str">
            <v>2 - Outros Profissionais da Saúde</v>
          </cell>
          <cell r="G287" t="str">
            <v>3222-05</v>
          </cell>
          <cell r="H287" t="str">
            <v>04/2023</v>
          </cell>
          <cell r="J287">
            <v>142.476</v>
          </cell>
          <cell r="L287">
            <v>0</v>
          </cell>
          <cell r="M287">
            <v>0</v>
          </cell>
          <cell r="O287">
            <v>1.6531513903192501</v>
          </cell>
          <cell r="R287">
            <v>389.68171370967701</v>
          </cell>
          <cell r="S287">
            <v>79.8</v>
          </cell>
          <cell r="U287">
            <v>0</v>
          </cell>
        </row>
        <row r="288">
          <cell r="C288" t="str">
            <v>HOSPITAL DOM HÉLDER CÂMARA - CG. Nº 018/2022</v>
          </cell>
          <cell r="E288" t="str">
            <v>ELIZIETH BARATA DA SILVA</v>
          </cell>
          <cell r="F288" t="str">
            <v>2 - Outros Profissionais da Saúde</v>
          </cell>
          <cell r="G288" t="str">
            <v>3222-05</v>
          </cell>
          <cell r="H288" t="str">
            <v>04/2023</v>
          </cell>
          <cell r="J288">
            <v>143.19200000000001</v>
          </cell>
          <cell r="L288">
            <v>206.95598591549299</v>
          </cell>
          <cell r="M288">
            <v>26.6</v>
          </cell>
          <cell r="O288">
            <v>1.6531513903192501</v>
          </cell>
          <cell r="R288">
            <v>389.68171370967701</v>
          </cell>
          <cell r="S288">
            <v>79.8</v>
          </cell>
          <cell r="U288">
            <v>0</v>
          </cell>
        </row>
        <row r="289">
          <cell r="C289" t="str">
            <v>HOSPITAL DOM HÉLDER CÂMARA - CG. Nº 018/2022</v>
          </cell>
          <cell r="E289" t="str">
            <v>ELLEN DIANA SILVA DE SOUZA</v>
          </cell>
          <cell r="F289" t="str">
            <v>2 - Outros Profissionais da Saúde</v>
          </cell>
          <cell r="G289" t="str">
            <v>2237-10</v>
          </cell>
          <cell r="H289" t="str">
            <v>04/2023</v>
          </cell>
          <cell r="J289">
            <v>345.86320000000001</v>
          </cell>
          <cell r="L289">
            <v>0</v>
          </cell>
          <cell r="M289">
            <v>0</v>
          </cell>
          <cell r="O289">
            <v>1.6531513903192501</v>
          </cell>
          <cell r="R289">
            <v>389.68171370967701</v>
          </cell>
          <cell r="S289">
            <v>190.9</v>
          </cell>
          <cell r="U289">
            <v>0</v>
          </cell>
        </row>
        <row r="290">
          <cell r="C290" t="str">
            <v>HOSPITAL DOM HÉLDER CÂMARA - CG. Nº 018/2022</v>
          </cell>
          <cell r="E290" t="str">
            <v>ELLIS KAROLINE RODRIGUES DA SILVA</v>
          </cell>
          <cell r="F290" t="str">
            <v>2 - Outros Profissionais da Saúde</v>
          </cell>
          <cell r="G290" t="str">
            <v>2234-05</v>
          </cell>
          <cell r="H290" t="str">
            <v>04/2023</v>
          </cell>
          <cell r="J290">
            <v>415.43680000000001</v>
          </cell>
          <cell r="L290">
            <v>0</v>
          </cell>
          <cell r="M290">
            <v>0</v>
          </cell>
          <cell r="O290">
            <v>1.6531513903192501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DOM HÉLDER CÂMARA - CG. Nº 018/2022</v>
          </cell>
          <cell r="E291" t="str">
            <v>ELOINA PAULINA DE LIMA</v>
          </cell>
          <cell r="F291" t="str">
            <v>2 - Outros Profissionais da Saúde</v>
          </cell>
          <cell r="G291" t="str">
            <v>2235-05</v>
          </cell>
          <cell r="H291" t="str">
            <v>04/2023</v>
          </cell>
          <cell r="J291">
            <v>338.05439999999999</v>
          </cell>
          <cell r="L291">
            <v>0</v>
          </cell>
          <cell r="M291">
            <v>0</v>
          </cell>
          <cell r="O291">
            <v>1.6531513903192501</v>
          </cell>
          <cell r="R291">
            <v>389.68171370967701</v>
          </cell>
          <cell r="S291">
            <v>112</v>
          </cell>
          <cell r="U291">
            <v>0</v>
          </cell>
        </row>
        <row r="292">
          <cell r="C292" t="str">
            <v>HOSPITAL DOM HÉLDER CÂMARA - CG. Nº 018/2022</v>
          </cell>
          <cell r="E292" t="str">
            <v>ELOISE DO NASCIMENTO HOLANDA COSTA</v>
          </cell>
          <cell r="F292" t="str">
            <v>2 - Outros Profissionais da Saúde</v>
          </cell>
          <cell r="G292" t="str">
            <v>3226-05</v>
          </cell>
          <cell r="H292" t="str">
            <v>04/2023</v>
          </cell>
          <cell r="J292">
            <v>175.33920000000001</v>
          </cell>
          <cell r="L292">
            <v>0</v>
          </cell>
          <cell r="M292">
            <v>0</v>
          </cell>
          <cell r="O292">
            <v>1.6531513903192501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HOSPITAL DOM HÉLDER CÂMARA - CG. Nº 018/2022</v>
          </cell>
          <cell r="E293" t="str">
            <v>ELVA MILLENA CHAGAS DA CUNHA</v>
          </cell>
          <cell r="F293" t="str">
            <v>3 - Administrativo</v>
          </cell>
          <cell r="G293" t="str">
            <v>4110-10</v>
          </cell>
          <cell r="H293" t="str">
            <v>04/2023</v>
          </cell>
          <cell r="J293">
            <v>116.5016</v>
          </cell>
          <cell r="L293">
            <v>0</v>
          </cell>
          <cell r="M293">
            <v>0</v>
          </cell>
          <cell r="O293">
            <v>1.6531513903192501</v>
          </cell>
          <cell r="R293">
            <v>389.68171370967701</v>
          </cell>
          <cell r="S293">
            <v>70.31</v>
          </cell>
          <cell r="U293">
            <v>69.81</v>
          </cell>
          <cell r="X293" t="str">
            <v>AUXÍLIO CRECHE</v>
          </cell>
        </row>
        <row r="294">
          <cell r="C294" t="str">
            <v>HOSPITAL DOM HÉLDER CÂMARA - CG. Nº 018/2022</v>
          </cell>
          <cell r="E294" t="str">
            <v>ELVIS DA SILVA PINO</v>
          </cell>
          <cell r="F294" t="str">
            <v>2 - Outros Profissionais da Saúde</v>
          </cell>
          <cell r="G294" t="str">
            <v>5151-10</v>
          </cell>
          <cell r="H294" t="str">
            <v>04/2023</v>
          </cell>
          <cell r="J294">
            <v>141.9512</v>
          </cell>
          <cell r="L294">
            <v>0</v>
          </cell>
          <cell r="M294">
            <v>0</v>
          </cell>
          <cell r="O294">
            <v>1.6531513903192501</v>
          </cell>
          <cell r="R294">
            <v>389.68171370967701</v>
          </cell>
          <cell r="S294">
            <v>74.209999999999994</v>
          </cell>
          <cell r="U294">
            <v>0</v>
          </cell>
        </row>
        <row r="295">
          <cell r="C295" t="str">
            <v>HOSPITAL DOM HÉLDER CÂMARA - CG. Nº 018/2022</v>
          </cell>
          <cell r="E295" t="str">
            <v>EMANOEL DINIZ DE SIQUEIRA</v>
          </cell>
          <cell r="F295" t="str">
            <v>3 - Administrativo</v>
          </cell>
          <cell r="G295" t="str">
            <v>7233-10</v>
          </cell>
          <cell r="H295" t="str">
            <v>04/2023</v>
          </cell>
          <cell r="J295">
            <v>150.29920000000001</v>
          </cell>
          <cell r="L295">
            <v>206.95598591549299</v>
          </cell>
          <cell r="M295">
            <v>30.83</v>
          </cell>
          <cell r="O295">
            <v>1.6531513903192501</v>
          </cell>
          <cell r="R295">
            <v>389.68171370967701</v>
          </cell>
          <cell r="S295">
            <v>92.48</v>
          </cell>
          <cell r="U295">
            <v>0</v>
          </cell>
        </row>
        <row r="296">
          <cell r="C296" t="str">
            <v>HOSPITAL DOM HÉLDER CÂMARA - CG. Nº 018/2022</v>
          </cell>
          <cell r="E296" t="str">
            <v>EMANUELLI EVELYN SOARES DA SILVA</v>
          </cell>
          <cell r="F296" t="str">
            <v>2 - Outros Profissionais da Saúde</v>
          </cell>
          <cell r="G296" t="str">
            <v>5211-30</v>
          </cell>
          <cell r="H296" t="str">
            <v>04/2023</v>
          </cell>
          <cell r="J296">
            <v>132.18960000000001</v>
          </cell>
          <cell r="L296">
            <v>0</v>
          </cell>
          <cell r="M296">
            <v>0</v>
          </cell>
          <cell r="O296">
            <v>1.6531513903192501</v>
          </cell>
          <cell r="R296">
            <v>389.68171370967701</v>
          </cell>
          <cell r="S296">
            <v>75.52</v>
          </cell>
          <cell r="U296">
            <v>0</v>
          </cell>
        </row>
        <row r="297">
          <cell r="C297" t="str">
            <v>HOSPITAL DOM HÉLDER CÂMARA - CG. Nº 018/2022</v>
          </cell>
          <cell r="E297" t="str">
            <v>EMERSOM DE MELO DA SILVA</v>
          </cell>
          <cell r="F297" t="str">
            <v>2 - Outros Profissionais da Saúde</v>
          </cell>
          <cell r="G297" t="str">
            <v>3241-15</v>
          </cell>
          <cell r="H297" t="str">
            <v>04/2023</v>
          </cell>
          <cell r="J297">
            <v>289.34399999999999</v>
          </cell>
          <cell r="L297">
            <v>0</v>
          </cell>
          <cell r="M297">
            <v>0</v>
          </cell>
          <cell r="O297">
            <v>1.6531513903192501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DOM HÉLDER CÂMARA - CG. Nº 018/2022</v>
          </cell>
          <cell r="E298" t="str">
            <v>EMILLY DAYANNE SANTOS FARIAS</v>
          </cell>
          <cell r="F298" t="str">
            <v>2 - Outros Profissionais da Saúde</v>
          </cell>
          <cell r="G298" t="str">
            <v>3222-05</v>
          </cell>
          <cell r="H298" t="str">
            <v>04/2023</v>
          </cell>
          <cell r="J298">
            <v>268.55759999999998</v>
          </cell>
          <cell r="L298">
            <v>0</v>
          </cell>
          <cell r="M298">
            <v>0</v>
          </cell>
          <cell r="O298">
            <v>1.6531513903192501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HOSPITAL DOM HÉLDER CÂMARA - CG. Nº 018/2022</v>
          </cell>
          <cell r="E299" t="str">
            <v>EMMANUELACHRYS DA SILVA BOMFIM</v>
          </cell>
          <cell r="F299" t="str">
            <v>2 - Outros Profissionais da Saúde</v>
          </cell>
          <cell r="G299" t="str">
            <v>2235-05</v>
          </cell>
          <cell r="H299" t="str">
            <v>04/2023</v>
          </cell>
          <cell r="J299">
            <v>258.072</v>
          </cell>
          <cell r="L299">
            <v>0</v>
          </cell>
          <cell r="M299">
            <v>0</v>
          </cell>
          <cell r="O299">
            <v>1.6531513903192501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DOM HÉLDER CÂMARA - CG. Nº 018/2022</v>
          </cell>
          <cell r="E300" t="str">
            <v>ENAISA MIRELE DA SILVA BENIZIO</v>
          </cell>
          <cell r="F300" t="str">
            <v>2 - Outros Profissionais da Saúde</v>
          </cell>
          <cell r="G300" t="str">
            <v>2234-05</v>
          </cell>
          <cell r="H300" t="str">
            <v>04/2023</v>
          </cell>
          <cell r="J300">
            <v>488.904</v>
          </cell>
          <cell r="L300">
            <v>0</v>
          </cell>
          <cell r="M300">
            <v>0</v>
          </cell>
          <cell r="O300">
            <v>1.6531513903192501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DOM HÉLDER CÂMARA - CG. Nº 018/2022</v>
          </cell>
          <cell r="E301" t="str">
            <v>ENANDA ALINE REIS DA SILVA</v>
          </cell>
          <cell r="F301" t="str">
            <v>2 - Outros Profissionais da Saúde</v>
          </cell>
          <cell r="G301" t="str">
            <v>3222-05</v>
          </cell>
          <cell r="H301" t="str">
            <v>04/2023</v>
          </cell>
          <cell r="J301">
            <v>148.512</v>
          </cell>
          <cell r="L301">
            <v>206.95598591549299</v>
          </cell>
          <cell r="M301">
            <v>26.6</v>
          </cell>
          <cell r="O301">
            <v>1.6531513903192501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HOSPITAL DOM HÉLDER CÂMARA - CG. Nº 018/2022</v>
          </cell>
          <cell r="E302" t="str">
            <v>ENIVI ALIK DE BARROS SANTOS</v>
          </cell>
          <cell r="F302" t="str">
            <v>2 - Outros Profissionais da Saúde</v>
          </cell>
          <cell r="G302" t="str">
            <v>5211-30</v>
          </cell>
          <cell r="H302" t="str">
            <v>04/2023</v>
          </cell>
          <cell r="J302">
            <v>118.17359999999999</v>
          </cell>
          <cell r="L302">
            <v>0</v>
          </cell>
          <cell r="M302">
            <v>0</v>
          </cell>
          <cell r="O302">
            <v>1.6531513903192501</v>
          </cell>
          <cell r="R302">
            <v>389.68171370967701</v>
          </cell>
          <cell r="S302">
            <v>59.89</v>
          </cell>
          <cell r="U302">
            <v>0</v>
          </cell>
        </row>
        <row r="303">
          <cell r="C303" t="str">
            <v>HOSPITAL DOM HÉLDER CÂMARA - CG. Nº 018/2022</v>
          </cell>
          <cell r="E303" t="str">
            <v>ENOCK ALCOFORADO DE OLIVEIRA</v>
          </cell>
          <cell r="F303" t="str">
            <v>3 - Administrativo</v>
          </cell>
          <cell r="G303" t="str">
            <v>2149-15</v>
          </cell>
          <cell r="H303" t="str">
            <v>04/2023</v>
          </cell>
          <cell r="J303">
            <v>577.60160000000008</v>
          </cell>
          <cell r="L303">
            <v>206.95598591549299</v>
          </cell>
          <cell r="M303">
            <v>148.85</v>
          </cell>
          <cell r="O303">
            <v>1.6531513903192501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HOSPITAL DOM HÉLDER CÂMARA - CG. Nº 018/2022</v>
          </cell>
          <cell r="E304" t="str">
            <v>EPAMELA SULAMITA VITOR DE CARVALHO</v>
          </cell>
          <cell r="F304" t="str">
            <v>2 - Outros Profissionais da Saúde</v>
          </cell>
          <cell r="G304" t="str">
            <v>2236-05</v>
          </cell>
          <cell r="H304" t="str">
            <v>04/2023</v>
          </cell>
          <cell r="J304">
            <v>322.12560000000002</v>
          </cell>
          <cell r="L304">
            <v>0</v>
          </cell>
          <cell r="M304">
            <v>0</v>
          </cell>
          <cell r="O304">
            <v>1.6531513903192501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HOSPITAL DOM HÉLDER CÂMARA - CG. Nº 018/2022</v>
          </cell>
          <cell r="E305" t="str">
            <v>ERIC CLEPTON GOMES DE SOUZA</v>
          </cell>
          <cell r="F305" t="str">
            <v>2 - Outros Profissionais da Saúde</v>
          </cell>
          <cell r="G305" t="str">
            <v>5151-10</v>
          </cell>
          <cell r="H305" t="str">
            <v>04/2023</v>
          </cell>
          <cell r="J305">
            <v>24.9984</v>
          </cell>
          <cell r="L305">
            <v>206.95598591549299</v>
          </cell>
          <cell r="M305">
            <v>26.04</v>
          </cell>
          <cell r="O305">
            <v>1.6531513903192501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DOM HÉLDER CÂMARA - CG. Nº 018/2022</v>
          </cell>
          <cell r="E306" t="str">
            <v>ERICA CRISTINA LOPES DE SANTANA</v>
          </cell>
          <cell r="F306" t="str">
            <v>2 - Outros Profissionais da Saúde</v>
          </cell>
          <cell r="G306" t="str">
            <v>2235-05</v>
          </cell>
          <cell r="H306" t="str">
            <v>04/2023</v>
          </cell>
          <cell r="J306">
            <v>335.79680000000002</v>
          </cell>
          <cell r="L306">
            <v>0</v>
          </cell>
          <cell r="M306">
            <v>0</v>
          </cell>
          <cell r="O306">
            <v>1.6531513903192501</v>
          </cell>
          <cell r="R306">
            <v>389.68171370967701</v>
          </cell>
          <cell r="S306">
            <v>136.52000000000001</v>
          </cell>
          <cell r="U306">
            <v>0</v>
          </cell>
        </row>
        <row r="307">
          <cell r="C307" t="str">
            <v>HOSPITAL DOM HÉLDER CÂMARA - CG. Nº 018/2022</v>
          </cell>
          <cell r="E307" t="str">
            <v>ERICA MARIA DA SILVA</v>
          </cell>
          <cell r="F307" t="str">
            <v>2 - Outros Profissionais da Saúde</v>
          </cell>
          <cell r="G307" t="str">
            <v>5211-30</v>
          </cell>
          <cell r="H307" t="str">
            <v>04/2023</v>
          </cell>
          <cell r="J307">
            <v>109.36799999999999</v>
          </cell>
          <cell r="L307">
            <v>206.95598591549299</v>
          </cell>
          <cell r="M307">
            <v>26.04</v>
          </cell>
          <cell r="O307">
            <v>1.6531513903192501</v>
          </cell>
          <cell r="R307">
            <v>389.68171370967701</v>
          </cell>
          <cell r="S307">
            <v>78.12</v>
          </cell>
          <cell r="U307">
            <v>0</v>
          </cell>
        </row>
        <row r="308">
          <cell r="C308" t="str">
            <v>HOSPITAL DOM HÉLDER CÂMARA - CG. Nº 018/2022</v>
          </cell>
          <cell r="E308" t="str">
            <v>ERICA MARIA DE LIMA</v>
          </cell>
          <cell r="F308" t="str">
            <v>2 - Outros Profissionais da Saúde</v>
          </cell>
          <cell r="G308" t="str">
            <v>3222-05</v>
          </cell>
          <cell r="H308" t="str">
            <v>04/2023</v>
          </cell>
          <cell r="J308">
            <v>214.41759999999999</v>
          </cell>
          <cell r="L308">
            <v>0</v>
          </cell>
          <cell r="M308">
            <v>0</v>
          </cell>
          <cell r="O308">
            <v>1.6531513903192501</v>
          </cell>
          <cell r="R308">
            <v>389.68171370967701</v>
          </cell>
          <cell r="S308">
            <v>79.8</v>
          </cell>
          <cell r="U308">
            <v>0</v>
          </cell>
        </row>
        <row r="309">
          <cell r="C309" t="str">
            <v>HOSPITAL DOM HÉLDER CÂMARA - CG. Nº 018/2022</v>
          </cell>
          <cell r="E309" t="str">
            <v>ERICK MATHEUS MENDES DE HOLANDA SOUZA</v>
          </cell>
          <cell r="F309" t="str">
            <v>2 - Outros Profissionais da Saúde</v>
          </cell>
          <cell r="G309" t="str">
            <v>5211-30</v>
          </cell>
          <cell r="H309" t="str">
            <v>04/2023</v>
          </cell>
          <cell r="J309">
            <v>190.50319999999999</v>
          </cell>
          <cell r="L309">
            <v>0</v>
          </cell>
          <cell r="M309">
            <v>0</v>
          </cell>
          <cell r="O309">
            <v>1.6531513903192501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DOM HÉLDER CÂMARA - CG. Nº 018/2022</v>
          </cell>
          <cell r="E310" t="str">
            <v>ERICLES FELLIPE DA SILVA ACYOLE</v>
          </cell>
          <cell r="F310" t="str">
            <v>2 - Outros Profissionais da Saúde</v>
          </cell>
          <cell r="G310" t="str">
            <v>3222-05</v>
          </cell>
          <cell r="H310" t="str">
            <v>04/2023</v>
          </cell>
          <cell r="J310">
            <v>135.0592</v>
          </cell>
          <cell r="L310">
            <v>206.95598591549299</v>
          </cell>
          <cell r="M310">
            <v>26.6</v>
          </cell>
          <cell r="O310">
            <v>1.6531513903192501</v>
          </cell>
          <cell r="R310">
            <v>389.68171370967701</v>
          </cell>
          <cell r="S310">
            <v>77.66</v>
          </cell>
          <cell r="U310">
            <v>0</v>
          </cell>
        </row>
        <row r="311">
          <cell r="C311" t="str">
            <v>HOSPITAL DOM HÉLDER CÂMARA - CG. Nº 018/2022</v>
          </cell>
          <cell r="E311" t="str">
            <v>ERIK SAIMAR DE MORAIS</v>
          </cell>
          <cell r="F311" t="str">
            <v>3 - Administrativo</v>
          </cell>
          <cell r="G311" t="str">
            <v>4110-10</v>
          </cell>
          <cell r="H311" t="str">
            <v>04/2023</v>
          </cell>
          <cell r="J311">
            <v>140.24959999999999</v>
          </cell>
          <cell r="L311">
            <v>206.95598591549299</v>
          </cell>
          <cell r="M311">
            <v>36.21</v>
          </cell>
          <cell r="O311">
            <v>1.6531513903192501</v>
          </cell>
          <cell r="R311">
            <v>389.68171370967701</v>
          </cell>
          <cell r="S311">
            <v>108.63</v>
          </cell>
          <cell r="U311">
            <v>0</v>
          </cell>
        </row>
        <row r="312">
          <cell r="C312" t="str">
            <v>HOSPITAL DOM HÉLDER CÂMARA - CG. Nº 018/2022</v>
          </cell>
          <cell r="E312" t="str">
            <v>ERIKA MARIA DE OLIVEIRA MAIA</v>
          </cell>
          <cell r="F312" t="str">
            <v>2 - Outros Profissionais da Saúde</v>
          </cell>
          <cell r="G312" t="str">
            <v>2235-05</v>
          </cell>
          <cell r="H312" t="str">
            <v>04/2023</v>
          </cell>
          <cell r="J312">
            <v>255.256</v>
          </cell>
          <cell r="L312">
            <v>206.95598591549299</v>
          </cell>
          <cell r="M312">
            <v>3.53</v>
          </cell>
          <cell r="O312">
            <v>1.6531513903192501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HOSPITAL DOM HÉLDER CÂMARA - CG. Nº 018/2022</v>
          </cell>
          <cell r="E313" t="str">
            <v>ERINELZA RAMOS DE ARAUJO</v>
          </cell>
          <cell r="F313" t="str">
            <v>2 - Outros Profissionais da Saúde</v>
          </cell>
          <cell r="G313" t="str">
            <v>3222-05</v>
          </cell>
          <cell r="H313" t="str">
            <v>04/2023</v>
          </cell>
          <cell r="J313">
            <v>132.55199999999999</v>
          </cell>
          <cell r="L313">
            <v>0</v>
          </cell>
          <cell r="M313">
            <v>0</v>
          </cell>
          <cell r="O313">
            <v>1.6531513903192501</v>
          </cell>
          <cell r="R313">
            <v>389.68171370967701</v>
          </cell>
          <cell r="S313">
            <v>75.790000000000006</v>
          </cell>
          <cell r="U313">
            <v>0</v>
          </cell>
        </row>
        <row r="314">
          <cell r="C314" t="str">
            <v>HOSPITAL DOM HÉLDER CÂMARA - CG. Nº 018/2022</v>
          </cell>
          <cell r="E314" t="str">
            <v>ERONILDO DOS SANTOS LIMA</v>
          </cell>
          <cell r="F314" t="str">
            <v>3 - Administrativo</v>
          </cell>
          <cell r="G314" t="str">
            <v>5142-25</v>
          </cell>
          <cell r="H314" t="str">
            <v>04/2023</v>
          </cell>
          <cell r="J314">
            <v>130.19999999999999</v>
          </cell>
          <cell r="L314">
            <v>206.95598591549299</v>
          </cell>
          <cell r="M314">
            <v>26.04</v>
          </cell>
          <cell r="O314">
            <v>1.6531513903192501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DOM HÉLDER CÂMARA - CG. Nº 018/2022</v>
          </cell>
          <cell r="E315" t="str">
            <v>ERONILDO JOSE RAMOS</v>
          </cell>
          <cell r="F315" t="str">
            <v>3 - Administrativo</v>
          </cell>
          <cell r="G315" t="str">
            <v>5142-25</v>
          </cell>
          <cell r="H315" t="str">
            <v>04/2023</v>
          </cell>
          <cell r="J315">
            <v>135.40799999999999</v>
          </cell>
          <cell r="L315">
            <v>206.95598591549299</v>
          </cell>
          <cell r="M315">
            <v>26.04</v>
          </cell>
          <cell r="O315">
            <v>1.6531513903192501</v>
          </cell>
          <cell r="R315">
            <v>389.68171370967701</v>
          </cell>
          <cell r="S315">
            <v>78.12</v>
          </cell>
          <cell r="U315">
            <v>0</v>
          </cell>
        </row>
        <row r="316">
          <cell r="C316" t="str">
            <v>HOSPITAL DOM HÉLDER CÂMARA - CG. Nº 018/2022</v>
          </cell>
          <cell r="E316" t="str">
            <v>ESDRIENE DE ALMEIDA CUNHA</v>
          </cell>
          <cell r="F316" t="str">
            <v>2 - Outros Profissionais da Saúde</v>
          </cell>
          <cell r="G316" t="str">
            <v>3222-05</v>
          </cell>
          <cell r="H316" t="str">
            <v>04/2023</v>
          </cell>
          <cell r="J316">
            <v>147.93520000000001</v>
          </cell>
          <cell r="L316">
            <v>0</v>
          </cell>
          <cell r="M316">
            <v>0</v>
          </cell>
          <cell r="O316">
            <v>1.6531513903192501</v>
          </cell>
          <cell r="R316">
            <v>0</v>
          </cell>
          <cell r="S316">
            <v>0</v>
          </cell>
          <cell r="U316">
            <v>62.47</v>
          </cell>
          <cell r="X316" t="str">
            <v>AUXÍLIO CRECHE</v>
          </cell>
        </row>
        <row r="317">
          <cell r="C317" t="str">
            <v>HOSPITAL DOM HÉLDER CÂMARA - CG. Nº 018/2022</v>
          </cell>
          <cell r="E317" t="str">
            <v>ESTER FEIJO CORREIA DE SENA</v>
          </cell>
          <cell r="F317" t="str">
            <v>2 - Outros Profissionais da Saúde</v>
          </cell>
          <cell r="G317" t="str">
            <v>2238-10</v>
          </cell>
          <cell r="H317" t="str">
            <v>04/2023</v>
          </cell>
          <cell r="J317">
            <v>241.26159999999999</v>
          </cell>
          <cell r="L317">
            <v>206.95598591549299</v>
          </cell>
          <cell r="M317">
            <v>43.87</v>
          </cell>
          <cell r="O317">
            <v>1.6531513903192501</v>
          </cell>
          <cell r="R317">
            <v>389.68171370967701</v>
          </cell>
          <cell r="S317">
            <v>118.72</v>
          </cell>
          <cell r="U317">
            <v>64.64</v>
          </cell>
          <cell r="X317" t="str">
            <v>AUXÍLIO CRECHE</v>
          </cell>
        </row>
        <row r="318">
          <cell r="C318" t="str">
            <v>HOSPITAL DOM HÉLDER CÂMARA - CG. Nº 018/2022</v>
          </cell>
          <cell r="E318" t="str">
            <v>ESTHER DOS SANTOS LEAL ALMEIDA</v>
          </cell>
          <cell r="F318" t="str">
            <v>2 - Outros Profissionais da Saúde</v>
          </cell>
          <cell r="G318" t="str">
            <v>3242-05</v>
          </cell>
          <cell r="H318" t="str">
            <v>04/2023</v>
          </cell>
          <cell r="J318">
            <v>141.2296</v>
          </cell>
          <cell r="L318">
            <v>0</v>
          </cell>
          <cell r="M318">
            <v>0</v>
          </cell>
          <cell r="O318">
            <v>1.6531513903192501</v>
          </cell>
          <cell r="R318">
            <v>389.68171370967701</v>
          </cell>
          <cell r="S318">
            <v>43.85</v>
          </cell>
          <cell r="U318">
            <v>0</v>
          </cell>
        </row>
        <row r="319">
          <cell r="C319" t="str">
            <v>HOSPITAL DOM HÉLDER CÂMARA - CG. Nº 018/2022</v>
          </cell>
          <cell r="E319" t="str">
            <v>EVANDRO ALBUQUERQUE DE CASTRO FILHO</v>
          </cell>
          <cell r="F319" t="str">
            <v>3 - Administrativo</v>
          </cell>
          <cell r="G319" t="str">
            <v>1421-05</v>
          </cell>
          <cell r="H319" t="str">
            <v>04/2023</v>
          </cell>
          <cell r="J319">
            <v>637.97199999999998</v>
          </cell>
          <cell r="L319">
            <v>0</v>
          </cell>
          <cell r="M319">
            <v>0</v>
          </cell>
          <cell r="O319">
            <v>1.6531513903192501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DOM HÉLDER CÂMARA - CG. Nº 018/2022</v>
          </cell>
          <cell r="E320" t="str">
            <v>EVANGELA CRISTINA DIAS DE SOUZA</v>
          </cell>
          <cell r="F320" t="str">
            <v>3 - Administrativo</v>
          </cell>
          <cell r="G320" t="str">
            <v>4131-15</v>
          </cell>
          <cell r="H320" t="str">
            <v>04/2023</v>
          </cell>
          <cell r="J320">
            <v>177.9384</v>
          </cell>
          <cell r="L320">
            <v>0</v>
          </cell>
          <cell r="M320">
            <v>0</v>
          </cell>
          <cell r="O320">
            <v>1.6531513903192501</v>
          </cell>
          <cell r="R320">
            <v>389.68171370967701</v>
          </cell>
          <cell r="S320">
            <v>121.32</v>
          </cell>
          <cell r="U320">
            <v>0</v>
          </cell>
        </row>
        <row r="321">
          <cell r="C321" t="str">
            <v>HOSPITAL DOM HÉLDER CÂMARA - CG. Nº 018/2022</v>
          </cell>
          <cell r="E321" t="str">
            <v>EVELLYN PEREIRA DO NASCIMENTO</v>
          </cell>
          <cell r="F321" t="str">
            <v>2 - Outros Profissionais da Saúde</v>
          </cell>
          <cell r="G321" t="str">
            <v>3222-05</v>
          </cell>
          <cell r="H321" t="str">
            <v>04/2023</v>
          </cell>
          <cell r="J321">
            <v>139.90799999999999</v>
          </cell>
          <cell r="L321">
            <v>0</v>
          </cell>
          <cell r="M321">
            <v>0</v>
          </cell>
          <cell r="O321">
            <v>1.6531513903192501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DOM HÉLDER CÂMARA - CG. Nº 018/2022</v>
          </cell>
          <cell r="E322" t="str">
            <v xml:space="preserve">EVERSON BATISTA DA SILVA </v>
          </cell>
          <cell r="F322" t="str">
            <v>2 - Outros Profissionais da Saúde</v>
          </cell>
          <cell r="G322" t="str">
            <v>3241-15</v>
          </cell>
          <cell r="H322" t="str">
            <v>04/2023</v>
          </cell>
          <cell r="J322">
            <v>286.04880000000003</v>
          </cell>
          <cell r="L322">
            <v>0</v>
          </cell>
          <cell r="M322">
            <v>0</v>
          </cell>
          <cell r="O322">
            <v>1.6531513903192501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DOM HÉLDER CÂMARA - CG. Nº 018/2022</v>
          </cell>
          <cell r="E323" t="str">
            <v>EVERSON WENDEL DE ARAUJO SILVA</v>
          </cell>
          <cell r="F323" t="str">
            <v>2 - Outros Profissionais da Saúde</v>
          </cell>
          <cell r="G323" t="str">
            <v>5151-10</v>
          </cell>
          <cell r="H323" t="str">
            <v>04/2023</v>
          </cell>
          <cell r="J323">
            <v>124.992</v>
          </cell>
          <cell r="L323">
            <v>206.95598591549299</v>
          </cell>
          <cell r="M323">
            <v>26.04</v>
          </cell>
          <cell r="O323">
            <v>1.6531513903192501</v>
          </cell>
          <cell r="R323">
            <v>389.68171370967701</v>
          </cell>
          <cell r="S323">
            <v>78.12</v>
          </cell>
          <cell r="U323">
            <v>0</v>
          </cell>
        </row>
        <row r="324">
          <cell r="C324" t="str">
            <v>HOSPITAL DOM HÉLDER CÂMARA - CG. Nº 018/2022</v>
          </cell>
          <cell r="E324" t="str">
            <v>EVILANIA ALVES DA SILVA</v>
          </cell>
          <cell r="F324" t="str">
            <v>3 - Administrativo</v>
          </cell>
          <cell r="G324" t="str">
            <v>4110-10</v>
          </cell>
          <cell r="H324" t="str">
            <v>04/2023</v>
          </cell>
          <cell r="J324">
            <v>11.872199999999999</v>
          </cell>
          <cell r="L324">
            <v>0</v>
          </cell>
          <cell r="M324">
            <v>0</v>
          </cell>
          <cell r="O324">
            <v>1.6531513903192501</v>
          </cell>
          <cell r="R324">
            <v>389.68171370967701</v>
          </cell>
          <cell r="S324">
            <v>37.6</v>
          </cell>
          <cell r="U324">
            <v>0</v>
          </cell>
        </row>
        <row r="325">
          <cell r="C325" t="str">
            <v>HOSPITAL DOM HÉLDER CÂMARA - CG. Nº 018/2022</v>
          </cell>
          <cell r="E325" t="str">
            <v>EVILASIO NOVAES GOMINHO NETO</v>
          </cell>
          <cell r="F325" t="str">
            <v>2 - Outros Profissionais da Saúde</v>
          </cell>
          <cell r="G325" t="str">
            <v>3241-15</v>
          </cell>
          <cell r="H325" t="str">
            <v>04/2023</v>
          </cell>
          <cell r="J325">
            <v>284.6816</v>
          </cell>
          <cell r="L325">
            <v>0</v>
          </cell>
          <cell r="M325">
            <v>0</v>
          </cell>
          <cell r="O325">
            <v>1.6531513903192501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HOSPITAL DOM HÉLDER CÂMARA - CG. Nº 018/2022</v>
          </cell>
          <cell r="E326" t="str">
            <v>EZEQUIEL SILVA DE SANTANA</v>
          </cell>
          <cell r="F326" t="str">
            <v>2 - Outros Profissionais da Saúde</v>
          </cell>
          <cell r="G326" t="str">
            <v>5151-10</v>
          </cell>
          <cell r="H326" t="str">
            <v>04/2023</v>
          </cell>
          <cell r="J326">
            <v>124.5752</v>
          </cell>
          <cell r="L326">
            <v>206.95598591549299</v>
          </cell>
          <cell r="M326">
            <v>26.04</v>
          </cell>
          <cell r="O326">
            <v>1.6531513903192501</v>
          </cell>
          <cell r="R326">
            <v>389.68171370967701</v>
          </cell>
          <cell r="S326">
            <v>78.12</v>
          </cell>
          <cell r="U326">
            <v>0</v>
          </cell>
        </row>
        <row r="327">
          <cell r="C327" t="str">
            <v>HOSPITAL DOM HÉLDER CÂMARA - CG. Nº 018/2022</v>
          </cell>
          <cell r="E327" t="str">
            <v>FABIANA CRISTINA CAVALCANTI DE MACEDO</v>
          </cell>
          <cell r="F327" t="str">
            <v>3 - Administrativo</v>
          </cell>
          <cell r="G327" t="str">
            <v>4110-10</v>
          </cell>
          <cell r="H327" t="str">
            <v>04/2023</v>
          </cell>
          <cell r="J327">
            <v>117.6216</v>
          </cell>
          <cell r="L327">
            <v>206.95598591549299</v>
          </cell>
          <cell r="M327">
            <v>26.04</v>
          </cell>
          <cell r="O327">
            <v>1.6531513903192501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DOM HÉLDER CÂMARA - CG. Nº 018/2022</v>
          </cell>
          <cell r="E328" t="str">
            <v xml:space="preserve">FABIANA DA SILVA RAMOS </v>
          </cell>
          <cell r="F328" t="str">
            <v>2 - Outros Profissionais da Saúde</v>
          </cell>
          <cell r="G328" t="str">
            <v>3222-05</v>
          </cell>
          <cell r="H328" t="str">
            <v>04/2023</v>
          </cell>
          <cell r="J328">
            <v>132.55199999999999</v>
          </cell>
          <cell r="L328">
            <v>206.95598591549299</v>
          </cell>
          <cell r="M328">
            <v>26.6</v>
          </cell>
          <cell r="O328">
            <v>1.6531513903192501</v>
          </cell>
          <cell r="R328">
            <v>389.68171370967701</v>
          </cell>
          <cell r="S328">
            <v>79.8</v>
          </cell>
          <cell r="U328">
            <v>0</v>
          </cell>
        </row>
        <row r="329">
          <cell r="C329" t="str">
            <v>HOSPITAL DOM HÉLDER CÂMARA - CG. Nº 018/2022</v>
          </cell>
          <cell r="E329" t="str">
            <v>FABIANA MARIA DE SOUZA</v>
          </cell>
          <cell r="F329" t="str">
            <v>3 - Administrativo</v>
          </cell>
          <cell r="G329" t="str">
            <v>4110-10</v>
          </cell>
          <cell r="H329" t="str">
            <v>04/2023</v>
          </cell>
          <cell r="J329">
            <v>116.29600000000001</v>
          </cell>
          <cell r="L329">
            <v>206.95598591549299</v>
          </cell>
          <cell r="M329">
            <v>26.04</v>
          </cell>
          <cell r="O329">
            <v>1.6531513903192501</v>
          </cell>
          <cell r="R329">
            <v>389.68171370967701</v>
          </cell>
          <cell r="S329">
            <v>62.5</v>
          </cell>
          <cell r="U329">
            <v>0</v>
          </cell>
        </row>
        <row r="330">
          <cell r="C330" t="str">
            <v>HOSPITAL DOM HÉLDER CÂMARA - CG. Nº 018/2022</v>
          </cell>
          <cell r="E330" t="str">
            <v>FABIANA MORAES DA SILVA</v>
          </cell>
          <cell r="F330" t="str">
            <v>2 - Outros Profissionais da Saúde</v>
          </cell>
          <cell r="G330" t="str">
            <v>3222-05</v>
          </cell>
          <cell r="H330" t="str">
            <v>04/2023</v>
          </cell>
          <cell r="J330">
            <v>145.23599999999999</v>
          </cell>
          <cell r="L330">
            <v>206.95598591549299</v>
          </cell>
          <cell r="M330">
            <v>26.6</v>
          </cell>
          <cell r="O330">
            <v>1.6531513903192501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HOSPITAL DOM HÉLDER CÂMARA - CG. Nº 018/2022</v>
          </cell>
          <cell r="E331" t="str">
            <v>FABIANO ALCOFORADO SALGUES VASCONCELOS</v>
          </cell>
          <cell r="F331" t="str">
            <v>2 - Outros Profissionais da Saúde</v>
          </cell>
          <cell r="G331" t="str">
            <v>2235-05</v>
          </cell>
          <cell r="H331" t="str">
            <v>04/2023</v>
          </cell>
          <cell r="J331">
            <v>284.60719999999998</v>
          </cell>
          <cell r="L331">
            <v>206.95598591549299</v>
          </cell>
          <cell r="M331">
            <v>3.53</v>
          </cell>
          <cell r="O331">
            <v>1.6531513903192501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HOSPITAL DOM HÉLDER CÂMARA - CG. Nº 018/2022</v>
          </cell>
          <cell r="E332" t="str">
            <v>FABIANO JOSE DA SILVA</v>
          </cell>
          <cell r="F332" t="str">
            <v>2 - Outros Profissionais da Saúde</v>
          </cell>
          <cell r="G332" t="str">
            <v>3242-05</v>
          </cell>
          <cell r="H332" t="str">
            <v>04/2023</v>
          </cell>
          <cell r="J332">
            <v>141.2296</v>
          </cell>
          <cell r="L332">
            <v>206.95598591549299</v>
          </cell>
          <cell r="M332">
            <v>30.39</v>
          </cell>
          <cell r="O332">
            <v>1.6531513903192501</v>
          </cell>
          <cell r="R332">
            <v>389.68171370967701</v>
          </cell>
          <cell r="S332">
            <v>91.18</v>
          </cell>
          <cell r="U332">
            <v>0</v>
          </cell>
        </row>
        <row r="333">
          <cell r="C333" t="str">
            <v>HOSPITAL DOM HÉLDER CÂMARA - CG. Nº 018/2022</v>
          </cell>
          <cell r="E333" t="str">
            <v>FABIO ANTONIO DA SILVA FILHO</v>
          </cell>
          <cell r="F333" t="str">
            <v>2 - Outros Profissionais da Saúde</v>
          </cell>
          <cell r="G333" t="str">
            <v>5151-10</v>
          </cell>
          <cell r="H333" t="str">
            <v>04/2023</v>
          </cell>
          <cell r="J333">
            <v>138.28800000000001</v>
          </cell>
          <cell r="L333">
            <v>0</v>
          </cell>
          <cell r="M333">
            <v>0</v>
          </cell>
          <cell r="O333">
            <v>1.6531513903192501</v>
          </cell>
          <cell r="R333">
            <v>389.68171370967701</v>
          </cell>
          <cell r="S333">
            <v>71.87</v>
          </cell>
          <cell r="U333">
            <v>0</v>
          </cell>
        </row>
        <row r="334">
          <cell r="C334" t="str">
            <v>HOSPITAL DOM HÉLDER CÂMARA - CG. Nº 018/2022</v>
          </cell>
          <cell r="E334" t="str">
            <v>FABIO DE MELO ALVES</v>
          </cell>
          <cell r="F334" t="str">
            <v>2 - Outros Profissionais da Saúde</v>
          </cell>
          <cell r="G334" t="str">
            <v>2236-05</v>
          </cell>
          <cell r="H334" t="str">
            <v>04/2023</v>
          </cell>
          <cell r="J334">
            <v>253.70480000000001</v>
          </cell>
          <cell r="L334">
            <v>206.95598591549299</v>
          </cell>
          <cell r="M334">
            <v>2.76</v>
          </cell>
          <cell r="O334">
            <v>1.6531513903192501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DOM HÉLDER CÂMARA - CG. Nº 018/2022</v>
          </cell>
          <cell r="E335" t="str">
            <v>FABIO HENRIQUE SOUZA DA SILVA</v>
          </cell>
          <cell r="F335" t="str">
            <v>2 - Outros Profissionais da Saúde</v>
          </cell>
          <cell r="G335" t="str">
            <v>5151-10</v>
          </cell>
          <cell r="H335" t="str">
            <v>04/2023</v>
          </cell>
          <cell r="J335">
            <v>148.1344</v>
          </cell>
          <cell r="L335">
            <v>206.95598591549299</v>
          </cell>
          <cell r="M335">
            <v>26.04</v>
          </cell>
          <cell r="O335">
            <v>1.6531513903192501</v>
          </cell>
          <cell r="R335">
            <v>389.68171370967701</v>
          </cell>
          <cell r="S335">
            <v>78.12</v>
          </cell>
          <cell r="U335">
            <v>0</v>
          </cell>
        </row>
        <row r="336">
          <cell r="C336" t="str">
            <v>HOSPITAL DOM HÉLDER CÂMARA - CG. Nº 018/2022</v>
          </cell>
          <cell r="E336" t="str">
            <v>FABIO JOSE DA SILVA</v>
          </cell>
          <cell r="F336" t="str">
            <v>3 - Administrativo</v>
          </cell>
          <cell r="G336" t="str">
            <v>7711-05</v>
          </cell>
          <cell r="H336" t="str">
            <v>04/2023</v>
          </cell>
          <cell r="J336">
            <v>145.8528</v>
          </cell>
          <cell r="L336">
            <v>0</v>
          </cell>
          <cell r="M336">
            <v>0</v>
          </cell>
          <cell r="O336">
            <v>1.6531513903192501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HOSPITAL DOM HÉLDER CÂMARA - CG. Nº 018/2022</v>
          </cell>
          <cell r="E337" t="str">
            <v>FABIO VIEIRA DO NASCIMENTO</v>
          </cell>
          <cell r="F337" t="str">
            <v>3 - Administrativo</v>
          </cell>
          <cell r="G337" t="str">
            <v>4110-10</v>
          </cell>
          <cell r="H337" t="str">
            <v>04/2023</v>
          </cell>
          <cell r="J337">
            <v>188.9384</v>
          </cell>
          <cell r="L337">
            <v>0</v>
          </cell>
          <cell r="M337">
            <v>0</v>
          </cell>
          <cell r="O337">
            <v>1.6531513903192501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HOSPITAL DOM HÉLDER CÂMARA - CG. Nº 018/2022</v>
          </cell>
          <cell r="E338" t="str">
            <v>FABIOLA ARAUJO DA SILVA</v>
          </cell>
          <cell r="F338" t="str">
            <v>2 - Outros Profissionais da Saúde</v>
          </cell>
          <cell r="G338" t="str">
            <v>2516-05</v>
          </cell>
          <cell r="H338" t="str">
            <v>04/2023</v>
          </cell>
          <cell r="J338">
            <v>320.01600000000002</v>
          </cell>
          <cell r="L338">
            <v>206.95598591549299</v>
          </cell>
          <cell r="M338">
            <v>43.87</v>
          </cell>
          <cell r="O338">
            <v>1.6531513903192501</v>
          </cell>
          <cell r="R338">
            <v>389.68171370967701</v>
          </cell>
          <cell r="S338">
            <v>41</v>
          </cell>
          <cell r="U338">
            <v>72.400000000000006</v>
          </cell>
          <cell r="X338" t="str">
            <v>AUXÍLIO CRECHE</v>
          </cell>
        </row>
        <row r="339">
          <cell r="C339" t="str">
            <v>HOSPITAL DOM HÉLDER CÂMARA - CG. Nº 018/2022</v>
          </cell>
          <cell r="E339" t="str">
            <v>FABIOLA KARINE BATISTA DA SILVA</v>
          </cell>
          <cell r="F339" t="str">
            <v>2 - Outros Profissionais da Saúde</v>
          </cell>
          <cell r="G339" t="str">
            <v>2236-05</v>
          </cell>
          <cell r="H339" t="str">
            <v>04/2023</v>
          </cell>
          <cell r="J339">
            <v>220.99440000000001</v>
          </cell>
          <cell r="L339">
            <v>206.95598591549299</v>
          </cell>
          <cell r="M339">
            <v>2.52</v>
          </cell>
          <cell r="O339">
            <v>1.6531513903192501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DOM HÉLDER CÂMARA - CG. Nº 018/2022</v>
          </cell>
          <cell r="E340" t="str">
            <v>FABIOLA MARIA FERREIRA</v>
          </cell>
          <cell r="F340" t="str">
            <v>3 - Administrativo</v>
          </cell>
          <cell r="G340" t="str">
            <v>5134-30</v>
          </cell>
          <cell r="H340" t="str">
            <v>04/2023</v>
          </cell>
          <cell r="J340">
            <v>227.0608</v>
          </cell>
          <cell r="L340">
            <v>0</v>
          </cell>
          <cell r="M340">
            <v>0</v>
          </cell>
          <cell r="O340">
            <v>1.6531513903192501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HOSPITAL DOM HÉLDER CÂMARA - CG. Nº 018/2022</v>
          </cell>
          <cell r="E341" t="str">
            <v>FABIOLA MARIA PEREIRA ALEXANDRE</v>
          </cell>
          <cell r="F341" t="str">
            <v>2 - Outros Profissionais da Saúde</v>
          </cell>
          <cell r="G341" t="str">
            <v>2235-05</v>
          </cell>
          <cell r="H341" t="str">
            <v>04/2023</v>
          </cell>
          <cell r="J341">
            <v>325.12959999999998</v>
          </cell>
          <cell r="L341">
            <v>0</v>
          </cell>
          <cell r="M341">
            <v>0</v>
          </cell>
          <cell r="O341">
            <v>1.6531513903192501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HOSPITAL DOM HÉLDER CÂMARA - CG. Nº 018/2022</v>
          </cell>
          <cell r="E342" t="str">
            <v>FABRICY JULIANNY AMORIM DA SILVA</v>
          </cell>
          <cell r="F342" t="str">
            <v>2 - Outros Profissionais da Saúde</v>
          </cell>
          <cell r="G342" t="str">
            <v>2237-10</v>
          </cell>
          <cell r="H342" t="str">
            <v>04/2023</v>
          </cell>
          <cell r="J342">
            <v>359.00880000000001</v>
          </cell>
          <cell r="L342">
            <v>0</v>
          </cell>
          <cell r="M342">
            <v>0</v>
          </cell>
          <cell r="O342">
            <v>1.6531513903192501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DOM HÉLDER CÂMARA - CG. Nº 018/2022</v>
          </cell>
          <cell r="E343" t="str">
            <v>FABRIELE GABRIELA FERREIRA NASCIMENTO</v>
          </cell>
          <cell r="F343" t="str">
            <v>3 - Administrativo</v>
          </cell>
          <cell r="G343" t="str">
            <v>4110-10</v>
          </cell>
          <cell r="H343" t="str">
            <v>04/2023</v>
          </cell>
          <cell r="J343">
            <v>103.884</v>
          </cell>
          <cell r="L343">
            <v>0</v>
          </cell>
          <cell r="M343">
            <v>0</v>
          </cell>
          <cell r="O343">
            <v>1.6531513903192501</v>
          </cell>
          <cell r="R343">
            <v>389.68171370967701</v>
          </cell>
          <cell r="S343">
            <v>78.12</v>
          </cell>
          <cell r="U343">
            <v>77.569999999999993</v>
          </cell>
          <cell r="X343" t="str">
            <v>AUXÍLIO CRECHE</v>
          </cell>
        </row>
        <row r="344">
          <cell r="C344" t="str">
            <v>HOSPITAL DOM HÉLDER CÂMARA - CG. Nº 018/2022</v>
          </cell>
          <cell r="E344" t="str">
            <v>FELLIPE JOSE LINS</v>
          </cell>
          <cell r="F344" t="str">
            <v>2 - Outros Profissionais da Saúde</v>
          </cell>
          <cell r="G344" t="str">
            <v>5151-10</v>
          </cell>
          <cell r="H344" t="str">
            <v>04/2023</v>
          </cell>
          <cell r="J344">
            <v>123.6384</v>
          </cell>
          <cell r="L344">
            <v>206.95598591549299</v>
          </cell>
          <cell r="M344">
            <v>26.04</v>
          </cell>
          <cell r="O344">
            <v>1.6531513903192501</v>
          </cell>
          <cell r="R344">
            <v>389.68171370967701</v>
          </cell>
          <cell r="S344">
            <v>71.87</v>
          </cell>
          <cell r="U344">
            <v>0</v>
          </cell>
        </row>
        <row r="345">
          <cell r="C345" t="str">
            <v>HOSPITAL DOM HÉLDER CÂMARA - CG. Nº 018/2022</v>
          </cell>
          <cell r="E345" t="str">
            <v>FERNANDA BARBOSA DE SOUZA</v>
          </cell>
          <cell r="F345" t="str">
            <v>2 - Outros Profissionais da Saúde</v>
          </cell>
          <cell r="G345" t="str">
            <v>2234-05</v>
          </cell>
          <cell r="H345" t="str">
            <v>04/2023</v>
          </cell>
          <cell r="J345">
            <v>409.75439999999998</v>
          </cell>
          <cell r="L345">
            <v>206.95598591549299</v>
          </cell>
          <cell r="M345">
            <v>18.71</v>
          </cell>
          <cell r="O345">
            <v>1.6531513903192501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HOSPITAL DOM HÉLDER CÂMARA - CG. Nº 018/2022</v>
          </cell>
          <cell r="E346" t="str">
            <v>FERNANDA ROBERTA PEREIRA PIMENTEL</v>
          </cell>
          <cell r="F346" t="str">
            <v>2 - Outros Profissionais da Saúde</v>
          </cell>
          <cell r="G346" t="str">
            <v>2235-05</v>
          </cell>
          <cell r="H346" t="str">
            <v>04/2023</v>
          </cell>
          <cell r="J346">
            <v>415.14</v>
          </cell>
          <cell r="L346">
            <v>206.95598591549299</v>
          </cell>
          <cell r="M346">
            <v>3.28</v>
          </cell>
          <cell r="O346">
            <v>1.6531513903192501</v>
          </cell>
          <cell r="R346">
            <v>389.68171370967701</v>
          </cell>
          <cell r="S346">
            <v>113.42</v>
          </cell>
          <cell r="U346">
            <v>0</v>
          </cell>
        </row>
        <row r="347">
          <cell r="C347" t="str">
            <v>HOSPITAL DOM HÉLDER CÂMARA - CG. Nº 018/2022</v>
          </cell>
          <cell r="E347" t="str">
            <v>FERNANDA SIMONE BELO DE SIQUEIRA</v>
          </cell>
          <cell r="F347" t="str">
            <v>2 - Outros Profissionais da Saúde</v>
          </cell>
          <cell r="G347" t="str">
            <v>2235-05</v>
          </cell>
          <cell r="H347" t="str">
            <v>04/2023</v>
          </cell>
          <cell r="J347">
            <v>253.13839999999999</v>
          </cell>
          <cell r="L347">
            <v>206.95598591549299</v>
          </cell>
          <cell r="M347">
            <v>3.53</v>
          </cell>
          <cell r="O347">
            <v>1.6531513903192501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DOM HÉLDER CÂMARA - CG. Nº 018/2022</v>
          </cell>
          <cell r="E348" t="str">
            <v>FERNANDO ANTONIO BALTAR RAMOS</v>
          </cell>
          <cell r="F348" t="str">
            <v>2 - Outros Profissionais da Saúde</v>
          </cell>
          <cell r="G348" t="str">
            <v>2236-05</v>
          </cell>
          <cell r="H348" t="str">
            <v>04/2023</v>
          </cell>
          <cell r="J348">
            <v>293.57600000000002</v>
          </cell>
          <cell r="L348">
            <v>206.95598591549299</v>
          </cell>
          <cell r="M348">
            <v>3.45</v>
          </cell>
          <cell r="O348">
            <v>1.6531513903192501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HOSPITAL DOM HÉLDER CÂMARA - CG. Nº 018/2022</v>
          </cell>
          <cell r="E349" t="str">
            <v>FERNANDO ANTONIO BARBOSA VARELA</v>
          </cell>
          <cell r="F349" t="str">
            <v>3 - Administrativo</v>
          </cell>
          <cell r="G349" t="str">
            <v>7823-20</v>
          </cell>
          <cell r="H349" t="str">
            <v>04/2023</v>
          </cell>
          <cell r="J349">
            <v>171.83840000000001</v>
          </cell>
          <cell r="L349">
            <v>0</v>
          </cell>
          <cell r="M349">
            <v>0</v>
          </cell>
          <cell r="O349">
            <v>1.6531513903192501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DOM HÉLDER CÂMARA - CG. Nº 018/2022</v>
          </cell>
          <cell r="E350" t="str">
            <v>FERNANDO JOSE GONDIM</v>
          </cell>
          <cell r="F350" t="str">
            <v>2 - Outros Profissionais da Saúde</v>
          </cell>
          <cell r="G350" t="str">
            <v>5151-10</v>
          </cell>
          <cell r="H350" t="str">
            <v>04/2023</v>
          </cell>
          <cell r="J350">
            <v>130.19999999999999</v>
          </cell>
          <cell r="L350">
            <v>206.95598591549299</v>
          </cell>
          <cell r="M350">
            <v>26.04</v>
          </cell>
          <cell r="O350">
            <v>1.6531513903192501</v>
          </cell>
          <cell r="R350">
            <v>389.68171370967701</v>
          </cell>
          <cell r="S350">
            <v>78.12</v>
          </cell>
          <cell r="U350">
            <v>0</v>
          </cell>
        </row>
        <row r="351">
          <cell r="C351" t="str">
            <v>HOSPITAL DOM HÉLDER CÂMARA - CG. Nº 018/2022</v>
          </cell>
          <cell r="E351" t="str">
            <v>FLAVIA COSTA DE ANDRADE RIBEIRO</v>
          </cell>
          <cell r="F351" t="str">
            <v>2 - Outros Profissionais da Saúde</v>
          </cell>
          <cell r="G351" t="str">
            <v>2235-05</v>
          </cell>
          <cell r="H351" t="str">
            <v>04/2023</v>
          </cell>
          <cell r="J351">
            <v>276.22399999999999</v>
          </cell>
          <cell r="L351">
            <v>206.95598591549299</v>
          </cell>
          <cell r="M351">
            <v>3</v>
          </cell>
          <cell r="O351">
            <v>1.6531513903192501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HOSPITAL DOM HÉLDER CÂMARA - CG. Nº 018/2022</v>
          </cell>
          <cell r="E352" t="str">
            <v>FLAVIA DE LIMA</v>
          </cell>
          <cell r="F352" t="str">
            <v>2 - Outros Profissionais da Saúde</v>
          </cell>
          <cell r="G352" t="str">
            <v>2235-05</v>
          </cell>
          <cell r="H352" t="str">
            <v>04/2023</v>
          </cell>
          <cell r="J352">
            <v>222.9024</v>
          </cell>
          <cell r="L352">
            <v>0</v>
          </cell>
          <cell r="M352">
            <v>0</v>
          </cell>
          <cell r="O352">
            <v>1.6531513903192501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DOM HÉLDER CÂMARA - CG. Nº 018/2022</v>
          </cell>
          <cell r="E353" t="str">
            <v>FLAVIA ELIZABETE LOURENCO</v>
          </cell>
          <cell r="F353" t="str">
            <v>2 - Outros Profissionais da Saúde</v>
          </cell>
          <cell r="G353" t="str">
            <v>3222-05</v>
          </cell>
          <cell r="H353" t="str">
            <v>04/2023</v>
          </cell>
          <cell r="J353">
            <v>122.1232</v>
          </cell>
          <cell r="L353">
            <v>206.95598591549299</v>
          </cell>
          <cell r="M353">
            <v>26.6</v>
          </cell>
          <cell r="O353">
            <v>1.6531513903192501</v>
          </cell>
          <cell r="R353">
            <v>389.68171370967701</v>
          </cell>
          <cell r="S353">
            <v>70.349999999999994</v>
          </cell>
          <cell r="U353">
            <v>0</v>
          </cell>
        </row>
        <row r="354">
          <cell r="C354" t="str">
            <v>HOSPITAL DOM HÉLDER CÂMARA - CG. Nº 018/2022</v>
          </cell>
          <cell r="E354" t="str">
            <v>FLAVIA FERREIRA DA SILVA</v>
          </cell>
          <cell r="F354" t="str">
            <v>2 - Outros Profissionais da Saúde</v>
          </cell>
          <cell r="G354" t="str">
            <v>3222-05</v>
          </cell>
          <cell r="H354" t="str">
            <v>04/2023</v>
          </cell>
          <cell r="J354">
            <v>309.22239999999999</v>
          </cell>
          <cell r="L354">
            <v>0</v>
          </cell>
          <cell r="M354">
            <v>0</v>
          </cell>
          <cell r="O354">
            <v>1.6531513903192501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DOM HÉLDER CÂMARA - CG. Nº 018/2022</v>
          </cell>
          <cell r="E355" t="str">
            <v>FLAVIA OLIVEIRA DANTAS</v>
          </cell>
          <cell r="F355" t="str">
            <v>2 - Outros Profissionais da Saúde</v>
          </cell>
          <cell r="G355" t="str">
            <v>3222-05</v>
          </cell>
          <cell r="H355" t="str">
            <v>04/2023</v>
          </cell>
          <cell r="J355">
            <v>302.9024</v>
          </cell>
          <cell r="L355">
            <v>0</v>
          </cell>
          <cell r="M355">
            <v>0</v>
          </cell>
          <cell r="O355">
            <v>1.6531513903192501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DOM HÉLDER CÂMARA - CG. Nº 018/2022</v>
          </cell>
          <cell r="E356" t="str">
            <v>FLAVIA REGINA ALVES FEITOZA</v>
          </cell>
          <cell r="F356" t="str">
            <v>3 - Administrativo</v>
          </cell>
          <cell r="G356" t="str">
            <v>5142-25</v>
          </cell>
          <cell r="H356" t="str">
            <v>04/2023</v>
          </cell>
          <cell r="J356">
            <v>240.4144</v>
          </cell>
          <cell r="L356">
            <v>0</v>
          </cell>
          <cell r="M356">
            <v>0</v>
          </cell>
          <cell r="O356">
            <v>1.6531513903192501</v>
          </cell>
          <cell r="R356">
            <v>0</v>
          </cell>
          <cell r="S356">
            <v>0</v>
          </cell>
          <cell r="U356">
            <v>0</v>
          </cell>
        </row>
        <row r="357">
          <cell r="C357" t="str">
            <v>HOSPITAL DOM HÉLDER CÂMARA - CG. Nº 018/2022</v>
          </cell>
          <cell r="E357" t="str">
            <v>FLAVIO DANTAS GONCALVES</v>
          </cell>
          <cell r="F357" t="str">
            <v>3 - Administrativo</v>
          </cell>
          <cell r="G357" t="str">
            <v>4110-10</v>
          </cell>
          <cell r="H357" t="str">
            <v>04/2023</v>
          </cell>
          <cell r="J357">
            <v>114.57599999999999</v>
          </cell>
          <cell r="L357">
            <v>206.95598591549299</v>
          </cell>
          <cell r="M357">
            <v>26.04</v>
          </cell>
          <cell r="O357">
            <v>1.6531513903192501</v>
          </cell>
          <cell r="R357">
            <v>389.68171370967701</v>
          </cell>
          <cell r="S357">
            <v>78.12</v>
          </cell>
          <cell r="U357">
            <v>0</v>
          </cell>
        </row>
        <row r="358">
          <cell r="C358" t="str">
            <v>HOSPITAL DOM HÉLDER CÂMARA - CG. Nº 018/2022</v>
          </cell>
          <cell r="E358" t="str">
            <v>FLAVIO ROBERTO AZEVEDO DE OLIVEIRA</v>
          </cell>
          <cell r="F358" t="str">
            <v>1 - Médico</v>
          </cell>
          <cell r="G358" t="str">
            <v>2251-25</v>
          </cell>
          <cell r="H358" t="str">
            <v>04/2023</v>
          </cell>
          <cell r="J358">
            <v>631.024</v>
          </cell>
          <cell r="L358">
            <v>0</v>
          </cell>
          <cell r="M358">
            <v>0</v>
          </cell>
          <cell r="O358">
            <v>1.6531513903192501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DOM HÉLDER CÂMARA - CG. Nº 018/2022</v>
          </cell>
          <cell r="E359" t="str">
            <v>FLAVIO TENORIO DA SILVA</v>
          </cell>
          <cell r="F359" t="str">
            <v>2 - Outros Profissionais da Saúde</v>
          </cell>
          <cell r="G359" t="str">
            <v>5151-10</v>
          </cell>
          <cell r="H359" t="str">
            <v>04/2023</v>
          </cell>
          <cell r="J359">
            <v>134.536</v>
          </cell>
          <cell r="L359">
            <v>206.95598591549299</v>
          </cell>
          <cell r="M359">
            <v>26.04</v>
          </cell>
          <cell r="O359">
            <v>1.6531513903192501</v>
          </cell>
          <cell r="R359">
            <v>389.68171370967701</v>
          </cell>
          <cell r="S359">
            <v>78.12</v>
          </cell>
          <cell r="U359">
            <v>0</v>
          </cell>
        </row>
        <row r="360">
          <cell r="C360" t="str">
            <v>HOSPITAL DOM HÉLDER CÂMARA - CG. Nº 018/2022</v>
          </cell>
          <cell r="E360" t="str">
            <v>FRANCISCA SILVA DO NASCIMENTO</v>
          </cell>
          <cell r="F360" t="str">
            <v>2 - Outros Profissionais da Saúde</v>
          </cell>
          <cell r="G360" t="str">
            <v>3222-05</v>
          </cell>
          <cell r="H360" t="str">
            <v>04/2023</v>
          </cell>
          <cell r="J360">
            <v>127.232</v>
          </cell>
          <cell r="L360">
            <v>0</v>
          </cell>
          <cell r="M360">
            <v>0</v>
          </cell>
          <cell r="O360">
            <v>1.6531513903192501</v>
          </cell>
          <cell r="R360">
            <v>389.68171370967701</v>
          </cell>
          <cell r="S360">
            <v>73.38</v>
          </cell>
          <cell r="U360">
            <v>0</v>
          </cell>
        </row>
        <row r="361">
          <cell r="C361" t="str">
            <v>HOSPITAL DOM HÉLDER CÂMARA - CG. Nº 018/2022</v>
          </cell>
          <cell r="E361" t="str">
            <v>FRANCISCO DE ASSIS LIMA BRITO XERITA MAUX</v>
          </cell>
          <cell r="F361" t="str">
            <v>2 - Outros Profissionais da Saúde</v>
          </cell>
          <cell r="G361" t="str">
            <v>2236-05</v>
          </cell>
          <cell r="H361" t="str">
            <v>04/2023</v>
          </cell>
          <cell r="J361">
            <v>231.8416</v>
          </cell>
          <cell r="L361">
            <v>206.95598591549299</v>
          </cell>
          <cell r="M361">
            <v>2.76</v>
          </cell>
          <cell r="O361">
            <v>1.6531513903192501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DOM HÉLDER CÂMARA - CG. Nº 018/2022</v>
          </cell>
          <cell r="E362" t="str">
            <v>FRANCISCO HARRISON DE BRITO PEREIRA</v>
          </cell>
          <cell r="F362" t="str">
            <v>1 - Médico</v>
          </cell>
          <cell r="G362" t="str">
            <v>2252-03</v>
          </cell>
          <cell r="H362" t="str">
            <v>04/2023</v>
          </cell>
          <cell r="J362">
            <v>451.52</v>
          </cell>
          <cell r="L362">
            <v>0</v>
          </cell>
          <cell r="M362">
            <v>0</v>
          </cell>
          <cell r="O362">
            <v>1.6531513903192501</v>
          </cell>
          <cell r="R362">
            <v>0</v>
          </cell>
          <cell r="S362">
            <v>0</v>
          </cell>
          <cell r="U362">
            <v>0</v>
          </cell>
        </row>
        <row r="363">
          <cell r="C363" t="str">
            <v>HOSPITAL DOM HÉLDER CÂMARA - CG. Nº 018/2022</v>
          </cell>
          <cell r="E363" t="str">
            <v>GABRIEL RUGHERE BANDEIRA DA CRUZ</v>
          </cell>
          <cell r="F363" t="str">
            <v>3 - Administrativo</v>
          </cell>
          <cell r="G363" t="str">
            <v>4110-10</v>
          </cell>
          <cell r="H363" t="str">
            <v>04/2023</v>
          </cell>
          <cell r="J363">
            <v>94.273600000000002</v>
          </cell>
          <cell r="L363">
            <v>206.95598591549299</v>
          </cell>
          <cell r="M363">
            <v>26.04</v>
          </cell>
          <cell r="O363">
            <v>1.6531513903192501</v>
          </cell>
          <cell r="R363">
            <v>389.68171370967701</v>
          </cell>
          <cell r="S363">
            <v>71.87</v>
          </cell>
          <cell r="U363">
            <v>0</v>
          </cell>
        </row>
        <row r="364">
          <cell r="C364" t="str">
            <v>HOSPITAL DOM HÉLDER CÂMARA - CG. Nº 018/2022</v>
          </cell>
          <cell r="E364" t="str">
            <v>GABRIELA BARBOSA DE OLIVEIRA</v>
          </cell>
          <cell r="F364" t="str">
            <v>2 - Outros Profissionais da Saúde</v>
          </cell>
          <cell r="G364" t="str">
            <v>3222-05</v>
          </cell>
          <cell r="H364" t="str">
            <v>04/2023</v>
          </cell>
          <cell r="J364">
            <v>154.28</v>
          </cell>
          <cell r="L364">
            <v>206.95598591549299</v>
          </cell>
          <cell r="M364">
            <v>26.6</v>
          </cell>
          <cell r="O364">
            <v>1.6531513903192501</v>
          </cell>
          <cell r="R364">
            <v>389.68171370967701</v>
          </cell>
          <cell r="S364">
            <v>78.069999999999993</v>
          </cell>
          <cell r="U364">
            <v>0</v>
          </cell>
        </row>
        <row r="365">
          <cell r="C365" t="str">
            <v>HOSPITAL DOM HÉLDER CÂMARA - CG. Nº 018/2022</v>
          </cell>
          <cell r="E365" t="str">
            <v>GABRIELA DE ARRUDA LINS GOMES</v>
          </cell>
          <cell r="F365" t="str">
            <v>2 - Outros Profissionais da Saúde</v>
          </cell>
          <cell r="G365" t="str">
            <v>2237-10</v>
          </cell>
          <cell r="H365" t="str">
            <v>04/2023</v>
          </cell>
          <cell r="J365">
            <v>336.94</v>
          </cell>
          <cell r="L365">
            <v>0</v>
          </cell>
          <cell r="M365">
            <v>0</v>
          </cell>
          <cell r="O365">
            <v>1.6531513903192501</v>
          </cell>
          <cell r="R365">
            <v>389.68171370967701</v>
          </cell>
          <cell r="S365">
            <v>190.9</v>
          </cell>
          <cell r="U365">
            <v>0</v>
          </cell>
        </row>
        <row r="366">
          <cell r="C366" t="str">
            <v>HOSPITAL DOM HÉLDER CÂMARA - CG. Nº 018/2022</v>
          </cell>
          <cell r="E366" t="str">
            <v>GABRIELA KARLA OLIVEIRA BARRETO</v>
          </cell>
          <cell r="F366" t="str">
            <v>2 - Outros Profissionais da Saúde</v>
          </cell>
          <cell r="G366" t="str">
            <v>2236-05</v>
          </cell>
          <cell r="H366" t="str">
            <v>04/2023</v>
          </cell>
          <cell r="J366">
            <v>242.9144</v>
          </cell>
          <cell r="L366">
            <v>0</v>
          </cell>
          <cell r="M366">
            <v>0</v>
          </cell>
          <cell r="O366">
            <v>1.6531513903192501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DOM HÉLDER CÂMARA - CG. Nº 018/2022</v>
          </cell>
          <cell r="E367" t="str">
            <v>GABRIELA MARIA DE LIMA FRANCA</v>
          </cell>
          <cell r="F367" t="str">
            <v>3 - Administrativo</v>
          </cell>
          <cell r="G367" t="str">
            <v>4110-10</v>
          </cell>
          <cell r="H367" t="str">
            <v>04/2023</v>
          </cell>
          <cell r="J367">
            <v>11.667999999999999</v>
          </cell>
          <cell r="L367">
            <v>0</v>
          </cell>
          <cell r="M367">
            <v>0</v>
          </cell>
          <cell r="O367">
            <v>1.6531513903192501</v>
          </cell>
          <cell r="R367">
            <v>389.68171370967701</v>
          </cell>
          <cell r="S367">
            <v>35.94</v>
          </cell>
          <cell r="U367">
            <v>0</v>
          </cell>
        </row>
        <row r="368">
          <cell r="C368" t="str">
            <v>HOSPITAL DOM HÉLDER CÂMARA - CG. Nº 018/2022</v>
          </cell>
          <cell r="E368" t="str">
            <v>GABRIELA OLIVEIRA DO REGO MATOS</v>
          </cell>
          <cell r="F368" t="str">
            <v>2 - Outros Profissionais da Saúde</v>
          </cell>
          <cell r="G368" t="str">
            <v>2235-05</v>
          </cell>
          <cell r="H368" t="str">
            <v>04/2023</v>
          </cell>
          <cell r="J368">
            <v>567.59839999999997</v>
          </cell>
          <cell r="L368">
            <v>0</v>
          </cell>
          <cell r="M368">
            <v>0</v>
          </cell>
          <cell r="O368">
            <v>1.6531513903192501</v>
          </cell>
          <cell r="R368">
            <v>0</v>
          </cell>
          <cell r="S368">
            <v>0</v>
          </cell>
          <cell r="U368">
            <v>19.39</v>
          </cell>
          <cell r="X368" t="str">
            <v>AUXÍLIO CRECHE</v>
          </cell>
        </row>
        <row r="369">
          <cell r="C369" t="str">
            <v>HOSPITAL DOM HÉLDER CÂMARA - CG. Nº 018/2022</v>
          </cell>
          <cell r="E369" t="str">
            <v>GABRIELLA YANDRA FERNANDES SOUZA</v>
          </cell>
          <cell r="F369" t="str">
            <v>2 - Outros Profissionais da Saúde</v>
          </cell>
          <cell r="G369" t="str">
            <v>2237-10</v>
          </cell>
          <cell r="H369" t="str">
            <v>04/2023</v>
          </cell>
          <cell r="J369">
            <v>345.98160000000001</v>
          </cell>
          <cell r="L369">
            <v>0</v>
          </cell>
          <cell r="M369">
            <v>0</v>
          </cell>
          <cell r="O369">
            <v>1.6531513903192501</v>
          </cell>
          <cell r="R369">
            <v>389.68171370967701</v>
          </cell>
          <cell r="S369">
            <v>190.9</v>
          </cell>
          <cell r="U369">
            <v>0</v>
          </cell>
        </row>
        <row r="370">
          <cell r="C370" t="str">
            <v>HOSPITAL DOM HÉLDER CÂMARA - CG. Nº 018/2022</v>
          </cell>
          <cell r="E370" t="str">
            <v>GECIANE SOARES DE ANDRADE</v>
          </cell>
          <cell r="F370" t="str">
            <v>2 - Outros Profissionais da Saúde</v>
          </cell>
          <cell r="G370" t="str">
            <v>2235-05</v>
          </cell>
          <cell r="H370" t="str">
            <v>04/2023</v>
          </cell>
          <cell r="J370">
            <v>349.69600000000003</v>
          </cell>
          <cell r="L370">
            <v>206.95598591549299</v>
          </cell>
          <cell r="M370">
            <v>3.53</v>
          </cell>
          <cell r="O370">
            <v>1.6531513903192501</v>
          </cell>
          <cell r="R370">
            <v>0</v>
          </cell>
          <cell r="S370">
            <v>0</v>
          </cell>
          <cell r="U370">
            <v>0</v>
          </cell>
        </row>
        <row r="371">
          <cell r="C371" t="str">
            <v>HOSPITAL DOM HÉLDER CÂMARA - CG. Nº 018/2022</v>
          </cell>
          <cell r="E371" t="str">
            <v>GEDILSON ROSENDO DA SILVA</v>
          </cell>
          <cell r="F371" t="str">
            <v>2 - Outros Profissionais da Saúde</v>
          </cell>
          <cell r="G371" t="str">
            <v>5151-10</v>
          </cell>
          <cell r="H371" t="str">
            <v>04/2023</v>
          </cell>
          <cell r="J371">
            <v>271.78320000000002</v>
          </cell>
          <cell r="L371">
            <v>0</v>
          </cell>
          <cell r="M371">
            <v>0</v>
          </cell>
          <cell r="O371">
            <v>1.6531513903192501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DOM HÉLDER CÂMARA - CG. Nº 018/2022</v>
          </cell>
          <cell r="E372" t="str">
            <v>GEISIELE MENDES PEREIRA</v>
          </cell>
          <cell r="F372" t="str">
            <v>3 - Administrativo</v>
          </cell>
          <cell r="G372" t="str">
            <v>4131-15</v>
          </cell>
          <cell r="H372" t="str">
            <v>04/2023</v>
          </cell>
          <cell r="J372">
            <v>165.4624</v>
          </cell>
          <cell r="L372">
            <v>206.95598591549299</v>
          </cell>
          <cell r="M372">
            <v>40.44</v>
          </cell>
          <cell r="O372">
            <v>1.6531513903192501</v>
          </cell>
          <cell r="R372">
            <v>389.68171370967701</v>
          </cell>
          <cell r="S372">
            <v>100.8</v>
          </cell>
          <cell r="U372">
            <v>0</v>
          </cell>
        </row>
        <row r="373">
          <cell r="C373" t="str">
            <v>HOSPITAL DOM HÉLDER CÂMARA - CG. Nº 018/2022</v>
          </cell>
          <cell r="E373" t="str">
            <v>GENILDO VENTURA DA SILVA</v>
          </cell>
          <cell r="F373" t="str">
            <v>2 - Outros Profissionais da Saúde</v>
          </cell>
          <cell r="G373" t="str">
            <v>3241-15</v>
          </cell>
          <cell r="H373" t="str">
            <v>04/2023</v>
          </cell>
          <cell r="J373">
            <v>257.71600000000001</v>
          </cell>
          <cell r="L373">
            <v>0</v>
          </cell>
          <cell r="M373">
            <v>0</v>
          </cell>
          <cell r="O373">
            <v>1.6531513903192501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DOM HÉLDER CÂMARA - CG. Nº 018/2022</v>
          </cell>
          <cell r="E374" t="str">
            <v>GENILSON SOUSA DOS SANTOS</v>
          </cell>
          <cell r="F374" t="str">
            <v>3 - Administrativo</v>
          </cell>
          <cell r="G374" t="str">
            <v>5163-45</v>
          </cell>
          <cell r="H374" t="str">
            <v>04/2023</v>
          </cell>
          <cell r="J374">
            <v>179.51439999999999</v>
          </cell>
          <cell r="L374">
            <v>0</v>
          </cell>
          <cell r="M374">
            <v>0</v>
          </cell>
          <cell r="O374">
            <v>1.6531513903192501</v>
          </cell>
          <cell r="R374">
            <v>389.68171370967701</v>
          </cell>
          <cell r="S374">
            <v>78.12</v>
          </cell>
          <cell r="U374">
            <v>0</v>
          </cell>
        </row>
        <row r="375">
          <cell r="C375" t="str">
            <v>HOSPITAL DOM HÉLDER CÂMARA - CG. Nº 018/2022</v>
          </cell>
          <cell r="E375" t="str">
            <v>GENIVALDO FERREIRA DOS SANTOS</v>
          </cell>
          <cell r="F375" t="str">
            <v>2 - Outros Profissionais da Saúde</v>
          </cell>
          <cell r="G375" t="str">
            <v>3241-15</v>
          </cell>
          <cell r="H375" t="str">
            <v>04/2023</v>
          </cell>
          <cell r="J375">
            <v>324.58</v>
          </cell>
          <cell r="L375">
            <v>0</v>
          </cell>
          <cell r="M375">
            <v>0</v>
          </cell>
          <cell r="O375">
            <v>1.6531513903192501</v>
          </cell>
          <cell r="R375">
            <v>389.68171370967701</v>
          </cell>
          <cell r="S375">
            <v>65.599999999999994</v>
          </cell>
          <cell r="U375">
            <v>0</v>
          </cell>
        </row>
        <row r="376">
          <cell r="C376" t="str">
            <v>HOSPITAL DOM HÉLDER CÂMARA - CG. Nº 018/2022</v>
          </cell>
          <cell r="E376" t="str">
            <v>GENOVEVA MARIA RIBEIRO PINTO</v>
          </cell>
          <cell r="F376" t="str">
            <v>2 - Outros Profissionais da Saúde</v>
          </cell>
          <cell r="G376" t="str">
            <v>3222-05</v>
          </cell>
          <cell r="H376" t="str">
            <v>04/2023</v>
          </cell>
          <cell r="J376">
            <v>137.87200000000001</v>
          </cell>
          <cell r="L376">
            <v>206.95598591549299</v>
          </cell>
          <cell r="M376">
            <v>26.6</v>
          </cell>
          <cell r="O376">
            <v>1.6531513903192501</v>
          </cell>
          <cell r="R376">
            <v>389.68171370967701</v>
          </cell>
          <cell r="S376">
            <v>75.52</v>
          </cell>
          <cell r="U376">
            <v>0</v>
          </cell>
        </row>
        <row r="377">
          <cell r="C377" t="str">
            <v>HOSPITAL DOM HÉLDER CÂMARA - CG. Nº 018/2022</v>
          </cell>
          <cell r="E377" t="str">
            <v>GEOVANA KIMBERLY DA SILVA</v>
          </cell>
          <cell r="F377" t="str">
            <v>2 - Outros Profissionais da Saúde</v>
          </cell>
          <cell r="G377" t="str">
            <v>3222-05</v>
          </cell>
          <cell r="H377" t="str">
            <v>04/2023</v>
          </cell>
          <cell r="J377">
            <v>125.684</v>
          </cell>
          <cell r="L377">
            <v>0</v>
          </cell>
          <cell r="M377">
            <v>0</v>
          </cell>
          <cell r="O377">
            <v>1.6531513903192501</v>
          </cell>
          <cell r="R377">
            <v>0</v>
          </cell>
          <cell r="S377">
            <v>0</v>
          </cell>
          <cell r="U377">
            <v>0</v>
          </cell>
        </row>
        <row r="378">
          <cell r="C378" t="str">
            <v>HOSPITAL DOM HÉLDER CÂMARA - CG. Nº 018/2022</v>
          </cell>
          <cell r="E378" t="str">
            <v>GEOVANIA KEROLE EDILEUZA SILVA</v>
          </cell>
          <cell r="F378" t="str">
            <v>3 - Administrativo</v>
          </cell>
          <cell r="G378" t="str">
            <v>4110-10</v>
          </cell>
          <cell r="H378" t="str">
            <v>04/2023</v>
          </cell>
          <cell r="J378">
            <v>103.04</v>
          </cell>
          <cell r="L378">
            <v>206.95598591549299</v>
          </cell>
          <cell r="M378">
            <v>26.04</v>
          </cell>
          <cell r="O378">
            <v>1.6531513903192501</v>
          </cell>
          <cell r="R378">
            <v>389.68171370967701</v>
          </cell>
          <cell r="S378">
            <v>78.12</v>
          </cell>
          <cell r="U378">
            <v>0</v>
          </cell>
        </row>
        <row r="379">
          <cell r="C379" t="str">
            <v>HOSPITAL DOM HÉLDER CÂMARA - CG. Nº 018/2022</v>
          </cell>
          <cell r="E379" t="str">
            <v>GEOVANIA MARIA DA SILVA SALES</v>
          </cell>
          <cell r="F379" t="str">
            <v>2 - Outros Profissionais da Saúde</v>
          </cell>
          <cell r="G379" t="str">
            <v>5211-30</v>
          </cell>
          <cell r="H379" t="str">
            <v>04/2023</v>
          </cell>
          <cell r="J379">
            <v>34.72</v>
          </cell>
          <cell r="L379">
            <v>0</v>
          </cell>
          <cell r="M379">
            <v>0</v>
          </cell>
          <cell r="O379">
            <v>1.6531513903192501</v>
          </cell>
          <cell r="R379">
            <v>389.68171370967701</v>
          </cell>
          <cell r="S379">
            <v>26.04</v>
          </cell>
          <cell r="U379">
            <v>0</v>
          </cell>
        </row>
        <row r="380">
          <cell r="C380" t="str">
            <v>HOSPITAL DOM HÉLDER CÂMARA - CG. Nº 018/2022</v>
          </cell>
          <cell r="E380" t="str">
            <v>GEOVANIO JOSE DA SILVA</v>
          </cell>
          <cell r="F380" t="str">
            <v>3 - Administrativo</v>
          </cell>
          <cell r="G380" t="str">
            <v>5163-45</v>
          </cell>
          <cell r="H380" t="str">
            <v>04/2023</v>
          </cell>
          <cell r="J380">
            <v>130.19999999999999</v>
          </cell>
          <cell r="L380">
            <v>206.95598591549299</v>
          </cell>
          <cell r="M380">
            <v>26.04</v>
          </cell>
          <cell r="O380">
            <v>1.6531513903192501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DOM HÉLDER CÂMARA - CG. Nº 018/2022</v>
          </cell>
          <cell r="E381" t="str">
            <v>GERCICLEIDE ILMA DOS SANTOS</v>
          </cell>
          <cell r="F381" t="str">
            <v>2 - Outros Profissionais da Saúde</v>
          </cell>
          <cell r="G381" t="str">
            <v>3222-05</v>
          </cell>
          <cell r="H381" t="str">
            <v>04/2023</v>
          </cell>
          <cell r="J381">
            <v>140.33680000000001</v>
          </cell>
          <cell r="L381">
            <v>0</v>
          </cell>
          <cell r="M381">
            <v>0</v>
          </cell>
          <cell r="O381">
            <v>1.6531513903192501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DOM HÉLDER CÂMARA - CG. Nº 018/2022</v>
          </cell>
          <cell r="E382" t="str">
            <v>GERCINA MARIA DA SILVA</v>
          </cell>
          <cell r="F382" t="str">
            <v>2 - Outros Profissionais da Saúde</v>
          </cell>
          <cell r="G382" t="str">
            <v>3222-05</v>
          </cell>
          <cell r="H382" t="str">
            <v>04/2023</v>
          </cell>
          <cell r="J382">
            <v>130.97839999999999</v>
          </cell>
          <cell r="L382">
            <v>206.95598591549299</v>
          </cell>
          <cell r="M382">
            <v>26.6</v>
          </cell>
          <cell r="O382">
            <v>1.6531513903192501</v>
          </cell>
          <cell r="R382">
            <v>389.68171370967701</v>
          </cell>
          <cell r="S382">
            <v>72.760000000000005</v>
          </cell>
          <cell r="U382">
            <v>0</v>
          </cell>
        </row>
        <row r="383">
          <cell r="C383" t="str">
            <v>HOSPITAL DOM HÉLDER CÂMARA - CG. Nº 018/2022</v>
          </cell>
          <cell r="E383" t="str">
            <v>GERINETE RODRIGUES DE ALMEIDA</v>
          </cell>
          <cell r="F383" t="str">
            <v>2 - Outros Profissionais da Saúde</v>
          </cell>
          <cell r="G383" t="str">
            <v>3241-15</v>
          </cell>
          <cell r="H383" t="str">
            <v>04/2023</v>
          </cell>
          <cell r="J383">
            <v>333.83839999999998</v>
          </cell>
          <cell r="L383">
            <v>0</v>
          </cell>
          <cell r="M383">
            <v>0</v>
          </cell>
          <cell r="O383">
            <v>1.6531513903192501</v>
          </cell>
          <cell r="R383">
            <v>389.68171370967701</v>
          </cell>
          <cell r="S383">
            <v>72.34</v>
          </cell>
          <cell r="U383">
            <v>0</v>
          </cell>
        </row>
        <row r="384">
          <cell r="C384" t="str">
            <v>HOSPITAL DOM HÉLDER CÂMARA - CG. Nº 018/2022</v>
          </cell>
          <cell r="E384" t="str">
            <v>GERLANE PEREIRA DE BARROS SANTOS</v>
          </cell>
          <cell r="F384" t="str">
            <v>3 - Administrativo</v>
          </cell>
          <cell r="G384" t="str">
            <v>4110-10</v>
          </cell>
          <cell r="H384" t="str">
            <v>04/2023</v>
          </cell>
          <cell r="J384">
            <v>86.8</v>
          </cell>
          <cell r="L384">
            <v>0</v>
          </cell>
          <cell r="M384">
            <v>0</v>
          </cell>
          <cell r="O384">
            <v>1.6531513903192501</v>
          </cell>
          <cell r="R384">
            <v>389.68171370967701</v>
          </cell>
          <cell r="S384">
            <v>65.099999999999994</v>
          </cell>
          <cell r="U384">
            <v>0</v>
          </cell>
        </row>
        <row r="385">
          <cell r="C385" t="str">
            <v>HOSPITAL DOM HÉLDER CÂMARA - CG. Nº 018/2022</v>
          </cell>
          <cell r="E385" t="str">
            <v>GERONEIS LUCINEIA ALMEIDA DA SILVA</v>
          </cell>
          <cell r="F385" t="str">
            <v>2 - Outros Profissionais da Saúde</v>
          </cell>
          <cell r="G385" t="str">
            <v>5211-30</v>
          </cell>
          <cell r="H385" t="str">
            <v>04/2023</v>
          </cell>
          <cell r="J385">
            <v>102.2664</v>
          </cell>
          <cell r="L385">
            <v>206.95598591549299</v>
          </cell>
          <cell r="M385">
            <v>26.04</v>
          </cell>
          <cell r="O385">
            <v>1.6531513903192501</v>
          </cell>
          <cell r="R385">
            <v>389.68171370967701</v>
          </cell>
          <cell r="S385">
            <v>78.12</v>
          </cell>
          <cell r="U385">
            <v>0</v>
          </cell>
        </row>
        <row r="386">
          <cell r="C386" t="str">
            <v>HOSPITAL DOM HÉLDER CÂMARA - CG. Nº 018/2022</v>
          </cell>
          <cell r="E386" t="str">
            <v>GERSON CARDOSO DOS SANTOS</v>
          </cell>
          <cell r="F386" t="str">
            <v>2 - Outros Profissionais da Saúde</v>
          </cell>
          <cell r="G386" t="str">
            <v>3222-05</v>
          </cell>
          <cell r="H386" t="str">
            <v>04/2023</v>
          </cell>
          <cell r="J386">
            <v>137.34</v>
          </cell>
          <cell r="L386">
            <v>0</v>
          </cell>
          <cell r="M386">
            <v>0</v>
          </cell>
          <cell r="O386">
            <v>1.6531513903192501</v>
          </cell>
          <cell r="R386">
            <v>389.68171370967701</v>
          </cell>
          <cell r="S386">
            <v>79.8</v>
          </cell>
          <cell r="U386">
            <v>0</v>
          </cell>
        </row>
        <row r="387">
          <cell r="C387" t="str">
            <v>HOSPITAL DOM HÉLDER CÂMARA - CG. Nº 018/2022</v>
          </cell>
          <cell r="E387" t="str">
            <v>GERSON FREITAS DE OLIVEIRA</v>
          </cell>
          <cell r="F387" t="str">
            <v>3 - Administrativo</v>
          </cell>
          <cell r="G387" t="str">
            <v>5163-45</v>
          </cell>
          <cell r="H387" t="str">
            <v>04/2023</v>
          </cell>
          <cell r="J387">
            <v>135.55840000000001</v>
          </cell>
          <cell r="L387">
            <v>0</v>
          </cell>
          <cell r="M387">
            <v>0</v>
          </cell>
          <cell r="O387">
            <v>1.6531513903192501</v>
          </cell>
          <cell r="R387">
            <v>389.68171370967701</v>
          </cell>
          <cell r="S387">
            <v>73.430000000000007</v>
          </cell>
          <cell r="U387">
            <v>0</v>
          </cell>
        </row>
        <row r="388">
          <cell r="C388" t="str">
            <v>HOSPITAL DOM HÉLDER CÂMARA - CG. Nº 018/2022</v>
          </cell>
          <cell r="E388" t="str">
            <v>GESIANE MARIA DA SILVA</v>
          </cell>
          <cell r="F388" t="str">
            <v>2 - Outros Profissionais da Saúde</v>
          </cell>
          <cell r="G388" t="str">
            <v>5211-30</v>
          </cell>
          <cell r="H388" t="str">
            <v>04/2023</v>
          </cell>
          <cell r="J388">
            <v>104.16</v>
          </cell>
          <cell r="L388">
            <v>206.95598591549299</v>
          </cell>
          <cell r="M388">
            <v>26.04</v>
          </cell>
          <cell r="O388">
            <v>1.6531513903192501</v>
          </cell>
          <cell r="R388">
            <v>389.68171370967701</v>
          </cell>
          <cell r="S388">
            <v>78.12</v>
          </cell>
          <cell r="U388">
            <v>0</v>
          </cell>
        </row>
        <row r="389">
          <cell r="C389" t="str">
            <v>HOSPITAL DOM HÉLDER CÂMARA - CG. Nº 018/2022</v>
          </cell>
          <cell r="E389" t="str">
            <v>GESSICA CAZUZA DE MEDEIROS</v>
          </cell>
          <cell r="F389" t="str">
            <v>2 - Outros Profissionais da Saúde</v>
          </cell>
          <cell r="G389" t="str">
            <v>2237-10</v>
          </cell>
          <cell r="H389" t="str">
            <v>04/2023</v>
          </cell>
          <cell r="J389">
            <v>388.74720000000002</v>
          </cell>
          <cell r="L389">
            <v>0</v>
          </cell>
          <cell r="M389">
            <v>0</v>
          </cell>
          <cell r="O389">
            <v>1.6531513903192501</v>
          </cell>
          <cell r="R389">
            <v>389.68171370967701</v>
          </cell>
          <cell r="S389">
            <v>190.9</v>
          </cell>
          <cell r="U389">
            <v>0</v>
          </cell>
        </row>
        <row r="390">
          <cell r="C390" t="str">
            <v>HOSPITAL DOM HÉLDER CÂMARA - CG. Nº 018/2022</v>
          </cell>
          <cell r="E390" t="str">
            <v>GEYSE RAYANNE ARAUJO DA SILVA</v>
          </cell>
          <cell r="F390" t="str">
            <v>2 - Outros Profissionais da Saúde</v>
          </cell>
          <cell r="G390" t="str">
            <v>3222-05</v>
          </cell>
          <cell r="H390" t="str">
            <v>04/2023</v>
          </cell>
          <cell r="J390">
            <v>148.512</v>
          </cell>
          <cell r="L390">
            <v>0</v>
          </cell>
          <cell r="M390">
            <v>0</v>
          </cell>
          <cell r="O390">
            <v>1.6531513903192501</v>
          </cell>
          <cell r="R390">
            <v>389.68171370967701</v>
          </cell>
          <cell r="S390">
            <v>79.8</v>
          </cell>
          <cell r="U390">
            <v>0</v>
          </cell>
        </row>
        <row r="391">
          <cell r="C391" t="str">
            <v>HOSPITAL DOM HÉLDER CÂMARA - CG. Nº 018/2022</v>
          </cell>
          <cell r="E391" t="str">
            <v>GILSON COSMO DA SILVA</v>
          </cell>
          <cell r="F391" t="str">
            <v>3 - Administrativo</v>
          </cell>
          <cell r="G391" t="str">
            <v>7241-10</v>
          </cell>
          <cell r="H391" t="str">
            <v>04/2023</v>
          </cell>
          <cell r="J391">
            <v>171.13120000000001</v>
          </cell>
          <cell r="L391">
            <v>206.95598591549299</v>
          </cell>
          <cell r="M391">
            <v>30.83</v>
          </cell>
          <cell r="O391">
            <v>1.6531513903192501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DOM HÉLDER CÂMARA - CG. Nº 018/2022</v>
          </cell>
          <cell r="E392" t="str">
            <v>GILSON RODRIGUES DO NASCIMENTO</v>
          </cell>
          <cell r="F392" t="str">
            <v>3 - Administrativo</v>
          </cell>
          <cell r="G392" t="str">
            <v>7241-10</v>
          </cell>
          <cell r="H392" t="str">
            <v>04/2023</v>
          </cell>
          <cell r="J392">
            <v>162.5744</v>
          </cell>
          <cell r="L392">
            <v>206.95598591549299</v>
          </cell>
          <cell r="M392">
            <v>30.83</v>
          </cell>
          <cell r="O392">
            <v>1.6531513903192501</v>
          </cell>
          <cell r="R392">
            <v>389.68171370967701</v>
          </cell>
          <cell r="S392">
            <v>86.06</v>
          </cell>
          <cell r="U392">
            <v>0</v>
          </cell>
        </row>
        <row r="393">
          <cell r="C393" t="str">
            <v>HOSPITAL DOM HÉLDER CÂMARA - CG. Nº 018/2022</v>
          </cell>
          <cell r="E393" t="str">
            <v>GILVANETE DA SILVA MATIAS</v>
          </cell>
          <cell r="F393" t="str">
            <v>2 - Outros Profissionais da Saúde</v>
          </cell>
          <cell r="G393" t="str">
            <v>3222-05</v>
          </cell>
          <cell r="H393" t="str">
            <v>04/2023</v>
          </cell>
          <cell r="J393">
            <v>135.63120000000001</v>
          </cell>
          <cell r="L393">
            <v>0</v>
          </cell>
          <cell r="M393">
            <v>0</v>
          </cell>
          <cell r="O393">
            <v>1.6531513903192501</v>
          </cell>
          <cell r="R393">
            <v>389.68171370967701</v>
          </cell>
          <cell r="S393">
            <v>77.930000000000007</v>
          </cell>
          <cell r="U393">
            <v>0</v>
          </cell>
        </row>
        <row r="394">
          <cell r="C394" t="str">
            <v>HOSPITAL DOM HÉLDER CÂMARA - CG. Nº 018/2022</v>
          </cell>
          <cell r="E394" t="str">
            <v>GILVANETE MIGUEL DE LIRA</v>
          </cell>
          <cell r="F394" t="str">
            <v>2 - Outros Profissionais da Saúde</v>
          </cell>
          <cell r="G394" t="str">
            <v>3222-05</v>
          </cell>
          <cell r="H394" t="str">
            <v>04/2023</v>
          </cell>
          <cell r="J394">
            <v>147.8424</v>
          </cell>
          <cell r="L394">
            <v>206.95598591549299</v>
          </cell>
          <cell r="M394">
            <v>26.6</v>
          </cell>
          <cell r="O394">
            <v>1.6531513903192501</v>
          </cell>
          <cell r="R394">
            <v>389.68171370967701</v>
          </cell>
          <cell r="S394">
            <v>79.8</v>
          </cell>
          <cell r="U394">
            <v>0</v>
          </cell>
        </row>
        <row r="395">
          <cell r="C395" t="str">
            <v>HOSPITAL DOM HÉLDER CÂMARA - CG. Nº 018/2022</v>
          </cell>
          <cell r="E395" t="str">
            <v>GIRLAINE DE LIMA BISPO OLIVEIRA</v>
          </cell>
          <cell r="F395" t="str">
            <v>2 - Outros Profissionais da Saúde</v>
          </cell>
          <cell r="G395" t="str">
            <v>3222-05</v>
          </cell>
          <cell r="H395" t="str">
            <v>04/2023</v>
          </cell>
          <cell r="J395">
            <v>127.232</v>
          </cell>
          <cell r="L395">
            <v>206.95598591549299</v>
          </cell>
          <cell r="M395">
            <v>26.6</v>
          </cell>
          <cell r="O395">
            <v>1.6531513903192501</v>
          </cell>
          <cell r="R395">
            <v>0</v>
          </cell>
          <cell r="S395">
            <v>0</v>
          </cell>
          <cell r="U395">
            <v>0</v>
          </cell>
        </row>
        <row r="396">
          <cell r="C396" t="str">
            <v>HOSPITAL DOM HÉLDER CÂMARA - CG. Nº 018/2022</v>
          </cell>
          <cell r="E396" t="str">
            <v>GIRLENE TAVARES DE LIMA</v>
          </cell>
          <cell r="F396" t="str">
            <v>2 - Outros Profissionais da Saúde</v>
          </cell>
          <cell r="G396" t="str">
            <v>3242-05</v>
          </cell>
          <cell r="H396" t="str">
            <v>04/2023</v>
          </cell>
          <cell r="J396">
            <v>141.3272</v>
          </cell>
          <cell r="L396">
            <v>0</v>
          </cell>
          <cell r="M396">
            <v>0</v>
          </cell>
          <cell r="O396">
            <v>1.6531513903192501</v>
          </cell>
          <cell r="R396">
            <v>389.68171370967701</v>
          </cell>
          <cell r="S396">
            <v>82</v>
          </cell>
          <cell r="U396">
            <v>0</v>
          </cell>
        </row>
        <row r="397">
          <cell r="C397" t="str">
            <v>HOSPITAL DOM HÉLDER CÂMARA - CG. Nº 018/2022</v>
          </cell>
          <cell r="E397" t="str">
            <v>GISELE MARIA DE SANTANA SOUZA</v>
          </cell>
          <cell r="F397" t="str">
            <v>3 - Administrativo</v>
          </cell>
          <cell r="G397" t="str">
            <v>4110-10</v>
          </cell>
          <cell r="H397" t="str">
            <v>04/2023</v>
          </cell>
          <cell r="J397">
            <v>106.46080000000001</v>
          </cell>
          <cell r="L397">
            <v>0</v>
          </cell>
          <cell r="M397">
            <v>0</v>
          </cell>
          <cell r="O397">
            <v>1.6531513903192501</v>
          </cell>
          <cell r="R397">
            <v>389.68171370967701</v>
          </cell>
          <cell r="S397">
            <v>78.12</v>
          </cell>
          <cell r="U397">
            <v>0</v>
          </cell>
        </row>
        <row r="398">
          <cell r="C398" t="str">
            <v>HOSPITAL DOM HÉLDER CÂMARA - CG. Nº 018/2022</v>
          </cell>
          <cell r="E398" t="str">
            <v>GISELLA COSTA MIRANDA DOS ANJOS</v>
          </cell>
          <cell r="F398" t="str">
            <v>3 - Administrativo</v>
          </cell>
          <cell r="G398" t="str">
            <v>4110-10</v>
          </cell>
          <cell r="H398" t="str">
            <v>04/2023</v>
          </cell>
          <cell r="J398">
            <v>97.216000000000008</v>
          </cell>
          <cell r="L398">
            <v>0</v>
          </cell>
          <cell r="M398">
            <v>0</v>
          </cell>
          <cell r="O398">
            <v>1.6531513903192501</v>
          </cell>
          <cell r="R398">
            <v>0</v>
          </cell>
          <cell r="S398">
            <v>0</v>
          </cell>
          <cell r="U398">
            <v>0</v>
          </cell>
        </row>
        <row r="399">
          <cell r="C399" t="str">
            <v>HOSPITAL DOM HÉLDER CÂMARA - CG. Nº 018/2022</v>
          </cell>
          <cell r="E399" t="str">
            <v>GISLAINE SILVA DE ALCANTARA SIMOES</v>
          </cell>
          <cell r="F399" t="str">
            <v>2 - Outros Profissionais da Saúde</v>
          </cell>
          <cell r="G399" t="str">
            <v>2235-05</v>
          </cell>
          <cell r="H399" t="str">
            <v>04/2023</v>
          </cell>
          <cell r="J399">
            <v>300.2296</v>
          </cell>
          <cell r="L399">
            <v>206.95598591549299</v>
          </cell>
          <cell r="M399">
            <v>3.53</v>
          </cell>
          <cell r="O399">
            <v>1.6531513903192501</v>
          </cell>
          <cell r="R399">
            <v>389.68171370967701</v>
          </cell>
          <cell r="S399">
            <v>141.22999999999999</v>
          </cell>
          <cell r="U399">
            <v>0</v>
          </cell>
        </row>
        <row r="400">
          <cell r="C400" t="str">
            <v>HOSPITAL DOM HÉLDER CÂMARA - CG. Nº 018/2022</v>
          </cell>
          <cell r="E400" t="str">
            <v>GLADYSTON GYDIONE BEZERRA DA SILVA</v>
          </cell>
          <cell r="F400" t="str">
            <v>3 - Administrativo</v>
          </cell>
          <cell r="G400" t="str">
            <v>1312-10</v>
          </cell>
          <cell r="H400" t="str">
            <v>04/2023</v>
          </cell>
          <cell r="J400">
            <v>638.70800000000008</v>
          </cell>
          <cell r="L400">
            <v>206.95598591549299</v>
          </cell>
          <cell r="M400">
            <v>115.82</v>
          </cell>
          <cell r="O400">
            <v>1.6531513903192501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DOM HÉLDER CÂMARA - CG. Nº 018/2022</v>
          </cell>
          <cell r="E401" t="str">
            <v>GLEBSON ELTON DA SILVA ARAUJO</v>
          </cell>
          <cell r="F401" t="str">
            <v>3 - Administrativo</v>
          </cell>
          <cell r="G401" t="str">
            <v>3172-10</v>
          </cell>
          <cell r="H401" t="str">
            <v>04/2023</v>
          </cell>
          <cell r="J401">
            <v>191.20079999999999</v>
          </cell>
          <cell r="L401">
            <v>206.95598591549299</v>
          </cell>
          <cell r="M401">
            <v>40.81</v>
          </cell>
          <cell r="O401">
            <v>1.6531513903192501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DOM HÉLDER CÂMARA - CG. Nº 018/2022</v>
          </cell>
          <cell r="E402" t="str">
            <v>GLEBSON LUCKWU ROCHA</v>
          </cell>
          <cell r="F402" t="str">
            <v>2 - Outros Profissionais da Saúde</v>
          </cell>
          <cell r="G402" t="str">
            <v>3241-15</v>
          </cell>
          <cell r="H402" t="str">
            <v>04/2023</v>
          </cell>
          <cell r="J402">
            <v>456.78320000000002</v>
          </cell>
          <cell r="L402">
            <v>0</v>
          </cell>
          <cell r="M402">
            <v>0</v>
          </cell>
          <cell r="O402">
            <v>1.6531513903192501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DOM HÉLDER CÂMARA - CG. Nº 018/2022</v>
          </cell>
          <cell r="E403" t="str">
            <v>GLEICE FRANCISCA DOS SANTOS</v>
          </cell>
          <cell r="F403" t="str">
            <v>3 - Administrativo</v>
          </cell>
          <cell r="G403" t="str">
            <v>5142-25</v>
          </cell>
          <cell r="H403" t="str">
            <v>04/2023</v>
          </cell>
          <cell r="J403">
            <v>325.8904</v>
          </cell>
          <cell r="L403">
            <v>206.95598591549299</v>
          </cell>
          <cell r="M403">
            <v>26.04</v>
          </cell>
          <cell r="O403">
            <v>1.6531513903192501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DOM HÉLDER CÂMARA - CG. Nº 018/2022</v>
          </cell>
          <cell r="E404" t="str">
            <v>GLEICE KELLE SANTOS DA SILVA</v>
          </cell>
          <cell r="F404" t="str">
            <v>2 - Outros Profissionais da Saúde</v>
          </cell>
          <cell r="G404" t="str">
            <v>2235-05</v>
          </cell>
          <cell r="H404" t="str">
            <v>04/2023</v>
          </cell>
          <cell r="J404">
            <v>235.5856</v>
          </cell>
          <cell r="L404">
            <v>206.95598591549299</v>
          </cell>
          <cell r="M404">
            <v>2.74</v>
          </cell>
          <cell r="O404">
            <v>1.6531513903192501</v>
          </cell>
          <cell r="R404">
            <v>389.68171370967701</v>
          </cell>
          <cell r="S404">
            <v>109.67</v>
          </cell>
          <cell r="U404">
            <v>0</v>
          </cell>
        </row>
        <row r="405">
          <cell r="C405" t="str">
            <v>HOSPITAL DOM HÉLDER CÂMARA - CG. Nº 018/2022</v>
          </cell>
          <cell r="E405" t="str">
            <v>GLEIDE MARIA DA SILVA RAMOS</v>
          </cell>
          <cell r="F405" t="str">
            <v>2 - Outros Profissionais da Saúde</v>
          </cell>
          <cell r="G405" t="str">
            <v>3222-05</v>
          </cell>
          <cell r="H405" t="str">
            <v>04/2023</v>
          </cell>
          <cell r="J405">
            <v>127.232</v>
          </cell>
          <cell r="L405">
            <v>206.95598591549299</v>
          </cell>
          <cell r="M405">
            <v>26.6</v>
          </cell>
          <cell r="O405">
            <v>1.6531513903192501</v>
          </cell>
          <cell r="R405">
            <v>389.68171370967701</v>
          </cell>
          <cell r="S405">
            <v>71.239999999999995</v>
          </cell>
          <cell r="U405">
            <v>0</v>
          </cell>
        </row>
        <row r="406">
          <cell r="C406" t="str">
            <v>HOSPITAL DOM HÉLDER CÂMARA - CG. Nº 018/2022</v>
          </cell>
          <cell r="E406" t="str">
            <v>GLEIDSON CAVALCANTE DA HORA FRAGA</v>
          </cell>
          <cell r="F406" t="str">
            <v>3 - Administrativo</v>
          </cell>
          <cell r="G406" t="str">
            <v>1421-05</v>
          </cell>
          <cell r="H406" t="str">
            <v>04/2023</v>
          </cell>
          <cell r="J406">
            <v>532.15599999999995</v>
          </cell>
          <cell r="L406">
            <v>206.95598591549299</v>
          </cell>
          <cell r="M406">
            <v>120.94</v>
          </cell>
          <cell r="O406">
            <v>1.6531513903192501</v>
          </cell>
          <cell r="R406">
            <v>389.68171370967701</v>
          </cell>
          <cell r="S406">
            <v>147.6</v>
          </cell>
          <cell r="U406">
            <v>0</v>
          </cell>
        </row>
        <row r="407">
          <cell r="C407" t="str">
            <v>HOSPITAL DOM HÉLDER CÂMARA - CG. Nº 018/2022</v>
          </cell>
          <cell r="E407" t="str">
            <v>GLEISSY KELLY RICARDO PROFIRO</v>
          </cell>
          <cell r="F407" t="str">
            <v>2 - Outros Profissionais da Saúde</v>
          </cell>
          <cell r="G407" t="str">
            <v>5211-30</v>
          </cell>
          <cell r="H407" t="str">
            <v>04/2023</v>
          </cell>
          <cell r="J407">
            <v>172.90559999999999</v>
          </cell>
          <cell r="L407">
            <v>206.95598591549299</v>
          </cell>
          <cell r="M407">
            <v>26.04</v>
          </cell>
          <cell r="O407">
            <v>1.6531513903192501</v>
          </cell>
          <cell r="R407">
            <v>389.68171370967701</v>
          </cell>
          <cell r="S407">
            <v>75.78</v>
          </cell>
          <cell r="U407">
            <v>0</v>
          </cell>
        </row>
        <row r="408">
          <cell r="C408" t="str">
            <v>HOSPITAL DOM HÉLDER CÂMARA - CG. Nº 018/2022</v>
          </cell>
          <cell r="E408" t="str">
            <v>GRACIELMA MARIA SILVA ROCHA</v>
          </cell>
          <cell r="F408" t="str">
            <v>2 - Outros Profissionais da Saúde</v>
          </cell>
          <cell r="G408" t="str">
            <v>3222-05</v>
          </cell>
          <cell r="H408" t="str">
            <v>04/2023</v>
          </cell>
          <cell r="J408">
            <v>151.69040000000001</v>
          </cell>
          <cell r="L408">
            <v>206.95598591549299</v>
          </cell>
          <cell r="M408">
            <v>26.6</v>
          </cell>
          <cell r="O408">
            <v>1.6531513903192501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DOM HÉLDER CÂMARA - CG. Nº 018/2022</v>
          </cell>
          <cell r="E409" t="str">
            <v xml:space="preserve">GRACIENE PEREIRA DOS SANTOS </v>
          </cell>
          <cell r="F409" t="str">
            <v>2 - Outros Profissionais da Saúde</v>
          </cell>
          <cell r="G409" t="str">
            <v>2235-05</v>
          </cell>
          <cell r="H409" t="str">
            <v>04/2023</v>
          </cell>
          <cell r="J409">
            <v>313.75119999999998</v>
          </cell>
          <cell r="L409">
            <v>206.95598591549299</v>
          </cell>
          <cell r="M409">
            <v>3.53</v>
          </cell>
          <cell r="O409">
            <v>1.6531513903192501</v>
          </cell>
          <cell r="R409">
            <v>389.68171370967701</v>
          </cell>
          <cell r="S409">
            <v>141.22999999999999</v>
          </cell>
          <cell r="U409">
            <v>0</v>
          </cell>
        </row>
        <row r="410">
          <cell r="C410" t="str">
            <v>HOSPITAL DOM HÉLDER CÂMARA - CG. Nº 018/2022</v>
          </cell>
          <cell r="E410" t="str">
            <v>GUILHERME AUGUSTO CAVALCANTI LINS</v>
          </cell>
          <cell r="F410" t="str">
            <v>3 - Administrativo</v>
          </cell>
          <cell r="G410" t="str">
            <v>5174-10</v>
          </cell>
          <cell r="H410" t="str">
            <v>04/2023</v>
          </cell>
          <cell r="J410">
            <v>108.9288</v>
          </cell>
          <cell r="L410">
            <v>206.95598591549299</v>
          </cell>
          <cell r="M410">
            <v>26.04</v>
          </cell>
          <cell r="O410">
            <v>1.6531513903192501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DOM HÉLDER CÂMARA - CG. Nº 018/2022</v>
          </cell>
          <cell r="E411" t="str">
            <v>HAMILTON DUARTE DOS SANTOS</v>
          </cell>
          <cell r="F411" t="str">
            <v>3 - Administrativo</v>
          </cell>
          <cell r="G411" t="str">
            <v>3172-10</v>
          </cell>
          <cell r="H411" t="str">
            <v>04/2023</v>
          </cell>
          <cell r="J411">
            <v>160.9032</v>
          </cell>
          <cell r="L411">
            <v>206.95598591549299</v>
          </cell>
          <cell r="M411">
            <v>40.81</v>
          </cell>
          <cell r="O411">
            <v>1.6531513903192501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DOM HÉLDER CÂMARA - CG. Nº 018/2022</v>
          </cell>
          <cell r="E412" t="str">
            <v>HAVILA LAIS DA CONCEICAO DE ARAUJO</v>
          </cell>
          <cell r="F412" t="str">
            <v>2 - Outros Profissionais da Saúde</v>
          </cell>
          <cell r="G412" t="str">
            <v>5211-30</v>
          </cell>
          <cell r="H412" t="str">
            <v>04/2023</v>
          </cell>
          <cell r="J412">
            <v>103.20480000000001</v>
          </cell>
          <cell r="L412">
            <v>206.95598591549299</v>
          </cell>
          <cell r="M412">
            <v>26.04</v>
          </cell>
          <cell r="O412">
            <v>1.6531513903192501</v>
          </cell>
          <cell r="R412">
            <v>389.68171370967701</v>
          </cell>
          <cell r="S412">
            <v>78.12</v>
          </cell>
          <cell r="U412">
            <v>0</v>
          </cell>
        </row>
        <row r="413">
          <cell r="C413" t="str">
            <v>HOSPITAL DOM HÉLDER CÂMARA - CG. Nº 018/2022</v>
          </cell>
          <cell r="E413" t="str">
            <v>HELOIZA CECILIA DE MELO SILVA</v>
          </cell>
          <cell r="F413" t="str">
            <v>2 - Outros Profissionais da Saúde</v>
          </cell>
          <cell r="G413" t="str">
            <v>2234-05</v>
          </cell>
          <cell r="H413" t="str">
            <v>04/2023</v>
          </cell>
          <cell r="J413">
            <v>411.1336</v>
          </cell>
          <cell r="L413">
            <v>0</v>
          </cell>
          <cell r="M413">
            <v>0</v>
          </cell>
          <cell r="O413">
            <v>1.6531513903192501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DOM HÉLDER CÂMARA - CG. Nº 018/2022</v>
          </cell>
          <cell r="E414" t="str">
            <v>HIGO MENDES SANTOS</v>
          </cell>
          <cell r="F414" t="str">
            <v>2 - Outros Profissionais da Saúde</v>
          </cell>
          <cell r="G414" t="str">
            <v>3241-15</v>
          </cell>
          <cell r="H414" t="str">
            <v>04/2023</v>
          </cell>
          <cell r="J414">
            <v>279.69920000000002</v>
          </cell>
          <cell r="L414">
            <v>0</v>
          </cell>
          <cell r="M414">
            <v>0</v>
          </cell>
          <cell r="O414">
            <v>1.6531513903192501</v>
          </cell>
          <cell r="R414">
            <v>389.68171370967701</v>
          </cell>
          <cell r="S414">
            <v>72.34</v>
          </cell>
          <cell r="U414">
            <v>0</v>
          </cell>
        </row>
        <row r="415">
          <cell r="C415" t="str">
            <v>HOSPITAL DOM HÉLDER CÂMARA - CG. Nº 018/2022</v>
          </cell>
          <cell r="E415" t="str">
            <v>HOMERO AUGUSTO DE FARIA NEVES</v>
          </cell>
          <cell r="F415" t="str">
            <v>2 - Outros Profissionais da Saúde</v>
          </cell>
          <cell r="G415" t="str">
            <v>3241-15</v>
          </cell>
          <cell r="H415" t="str">
            <v>04/2023</v>
          </cell>
          <cell r="J415">
            <v>586.58479999999997</v>
          </cell>
          <cell r="L415">
            <v>0</v>
          </cell>
          <cell r="M415">
            <v>0</v>
          </cell>
          <cell r="O415">
            <v>1.6531513903192501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DOM HÉLDER CÂMARA - CG. Nº 018/2022</v>
          </cell>
          <cell r="E416" t="str">
            <v>HUGO ULISSES PINHO DE HOLANDA</v>
          </cell>
          <cell r="F416" t="str">
            <v>2 - Outros Profissionais da Saúde</v>
          </cell>
          <cell r="G416" t="str">
            <v>2236-05</v>
          </cell>
          <cell r="H416" t="str">
            <v>04/2023</v>
          </cell>
          <cell r="J416">
            <v>191.876</v>
          </cell>
          <cell r="L416">
            <v>206.95598591549299</v>
          </cell>
          <cell r="M416">
            <v>2.13</v>
          </cell>
          <cell r="O416">
            <v>1.6531513903192501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DOM HÉLDER CÂMARA - CG. Nº 018/2022</v>
          </cell>
          <cell r="E417" t="str">
            <v>IARANDI MARIA BARBOSA DE ASSUNCAO</v>
          </cell>
          <cell r="F417" t="str">
            <v>2 - Outros Profissionais da Saúde</v>
          </cell>
          <cell r="G417" t="str">
            <v>5152-05</v>
          </cell>
          <cell r="H417" t="str">
            <v>04/2023</v>
          </cell>
          <cell r="J417">
            <v>130.89359999999999</v>
          </cell>
          <cell r="L417">
            <v>206.95598591549299</v>
          </cell>
          <cell r="M417">
            <v>26.04</v>
          </cell>
          <cell r="O417">
            <v>1.6531513903192501</v>
          </cell>
          <cell r="R417">
            <v>389.68171370967701</v>
          </cell>
          <cell r="S417">
            <v>78.12</v>
          </cell>
          <cell r="U417">
            <v>0</v>
          </cell>
        </row>
        <row r="418">
          <cell r="C418" t="str">
            <v>HOSPITAL DOM HÉLDER CÂMARA - CG. Nº 018/2022</v>
          </cell>
          <cell r="E418" t="str">
            <v>IBYSON ANTONIO DOS SANTOS</v>
          </cell>
          <cell r="F418" t="str">
            <v>3 - Administrativo</v>
          </cell>
          <cell r="G418" t="str">
            <v>4141-05</v>
          </cell>
          <cell r="H418" t="str">
            <v>04/2023</v>
          </cell>
          <cell r="J418">
            <v>192.2824</v>
          </cell>
          <cell r="L418">
            <v>206.95598591549299</v>
          </cell>
          <cell r="M418">
            <v>48.48</v>
          </cell>
          <cell r="O418">
            <v>1.6531513903192501</v>
          </cell>
          <cell r="R418">
            <v>389.68171370967701</v>
          </cell>
          <cell r="S418">
            <v>145.44999999999999</v>
          </cell>
          <cell r="U418">
            <v>0</v>
          </cell>
        </row>
        <row r="419">
          <cell r="C419" t="str">
            <v>HOSPITAL DOM HÉLDER CÂMARA - CG. Nº 018/2022</v>
          </cell>
          <cell r="E419" t="str">
            <v>IGOR LEONARDO DE MORAES TINOCO</v>
          </cell>
          <cell r="F419" t="str">
            <v>3 - Administrativo</v>
          </cell>
          <cell r="G419" t="str">
            <v>2526-05</v>
          </cell>
          <cell r="H419" t="str">
            <v>04/2023</v>
          </cell>
          <cell r="J419">
            <v>206.16319999999999</v>
          </cell>
          <cell r="L419">
            <v>206.95598591549299</v>
          </cell>
          <cell r="M419">
            <v>44.26</v>
          </cell>
          <cell r="O419">
            <v>1.6531513903192501</v>
          </cell>
          <cell r="R419">
            <v>389.68171370967701</v>
          </cell>
          <cell r="S419">
            <v>123</v>
          </cell>
          <cell r="U419">
            <v>0</v>
          </cell>
        </row>
        <row r="420">
          <cell r="C420" t="str">
            <v>HOSPITAL DOM HÉLDER CÂMARA - CG. Nº 018/2022</v>
          </cell>
          <cell r="E420" t="str">
            <v>ILKA REGINA CABRAL</v>
          </cell>
          <cell r="F420" t="str">
            <v>2 - Outros Profissionais da Saúde</v>
          </cell>
          <cell r="G420" t="str">
            <v>3222-05</v>
          </cell>
          <cell r="H420" t="str">
            <v>04/2023</v>
          </cell>
          <cell r="J420">
            <v>179.94</v>
          </cell>
          <cell r="L420">
            <v>0</v>
          </cell>
          <cell r="M420">
            <v>0</v>
          </cell>
          <cell r="O420">
            <v>1.6531513903192501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DOM HÉLDER CÂMARA - CG. Nº 018/2022</v>
          </cell>
          <cell r="E421" t="str">
            <v>ILMA VELOSO DA SILVA</v>
          </cell>
          <cell r="F421" t="str">
            <v>2 - Outros Profissionais da Saúde</v>
          </cell>
          <cell r="G421" t="str">
            <v>3242-05</v>
          </cell>
          <cell r="H421" t="str">
            <v>04/2023</v>
          </cell>
          <cell r="J421">
            <v>153.1224</v>
          </cell>
          <cell r="L421">
            <v>0</v>
          </cell>
          <cell r="M421">
            <v>0</v>
          </cell>
          <cell r="O421">
            <v>1.6531513903192501</v>
          </cell>
          <cell r="R421">
            <v>389.68171370967701</v>
          </cell>
          <cell r="S421">
            <v>91.18</v>
          </cell>
          <cell r="U421">
            <v>0</v>
          </cell>
        </row>
        <row r="422">
          <cell r="C422" t="str">
            <v>HOSPITAL DOM HÉLDER CÂMARA - CG. Nº 018/2022</v>
          </cell>
          <cell r="E422" t="str">
            <v>INGRID CAROLAINE FELICIANO VIEIRA</v>
          </cell>
          <cell r="F422" t="str">
            <v>2 - Outros Profissionais da Saúde</v>
          </cell>
          <cell r="G422" t="str">
            <v>3226-05</v>
          </cell>
          <cell r="H422" t="str">
            <v>04/2023</v>
          </cell>
          <cell r="J422">
            <v>136.90479999999999</v>
          </cell>
          <cell r="L422">
            <v>0</v>
          </cell>
          <cell r="M422">
            <v>0</v>
          </cell>
          <cell r="O422">
            <v>1.6531513903192501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DOM HÉLDER CÂMARA - CG. Nº 018/2022</v>
          </cell>
          <cell r="E423" t="str">
            <v>INGRID PEDROSA DO NASCIMENTO COELHO</v>
          </cell>
          <cell r="F423" t="str">
            <v>2 - Outros Profissionais da Saúde</v>
          </cell>
          <cell r="G423" t="str">
            <v>2235-05</v>
          </cell>
          <cell r="H423" t="str">
            <v>04/2023</v>
          </cell>
          <cell r="J423">
            <v>378.38959999999997</v>
          </cell>
          <cell r="L423">
            <v>0</v>
          </cell>
          <cell r="M423">
            <v>0</v>
          </cell>
          <cell r="O423">
            <v>1.6531513903192501</v>
          </cell>
          <cell r="R423">
            <v>0</v>
          </cell>
          <cell r="S423">
            <v>0</v>
          </cell>
          <cell r="U423">
            <v>136.18</v>
          </cell>
          <cell r="X423" t="str">
            <v>AUXÍLIO CRECHE</v>
          </cell>
        </row>
        <row r="424">
          <cell r="C424" t="str">
            <v>HOSPITAL DOM HÉLDER CÂMARA - CG. Nº 018/2022</v>
          </cell>
          <cell r="E424" t="str">
            <v>IONEIDE CANDIDO DE ALENCAR</v>
          </cell>
          <cell r="F424" t="str">
            <v>2 - Outros Profissionais da Saúde</v>
          </cell>
          <cell r="G424" t="str">
            <v>2235-05</v>
          </cell>
          <cell r="H424" t="str">
            <v>04/2023</v>
          </cell>
          <cell r="J424">
            <v>316.70319999999998</v>
          </cell>
          <cell r="L424">
            <v>206.95598591549299</v>
          </cell>
          <cell r="M424">
            <v>3.53</v>
          </cell>
          <cell r="O424">
            <v>1.6531513903192501</v>
          </cell>
          <cell r="R424">
            <v>389.68171370967701</v>
          </cell>
          <cell r="S424">
            <v>141.22999999999999</v>
          </cell>
          <cell r="U424">
            <v>0</v>
          </cell>
        </row>
        <row r="425">
          <cell r="C425" t="str">
            <v>HOSPITAL DOM HÉLDER CÂMARA - CG. Nº 018/2022</v>
          </cell>
          <cell r="E425" t="str">
            <v>IRANI BARBOSA DE LIMA</v>
          </cell>
          <cell r="F425" t="str">
            <v>2 - Outros Profissionais da Saúde</v>
          </cell>
          <cell r="G425" t="str">
            <v>3242-05</v>
          </cell>
          <cell r="H425" t="str">
            <v>04/2023</v>
          </cell>
          <cell r="J425">
            <v>168.73840000000001</v>
          </cell>
          <cell r="L425">
            <v>206.95598591549299</v>
          </cell>
          <cell r="M425">
            <v>30.39</v>
          </cell>
          <cell r="O425">
            <v>1.6531513903192501</v>
          </cell>
          <cell r="R425">
            <v>0</v>
          </cell>
          <cell r="S425">
            <v>0</v>
          </cell>
          <cell r="U425">
            <v>0</v>
          </cell>
        </row>
        <row r="426">
          <cell r="C426" t="str">
            <v>HOSPITAL DOM HÉLDER CÂMARA - CG. Nº 018/2022</v>
          </cell>
          <cell r="E426" t="str">
            <v>IRENE DE OLIVEIRA</v>
          </cell>
          <cell r="F426" t="str">
            <v>2 - Outros Profissionais da Saúde</v>
          </cell>
          <cell r="G426" t="str">
            <v>3222-05</v>
          </cell>
          <cell r="H426" t="str">
            <v>04/2023</v>
          </cell>
          <cell r="J426">
            <v>141.9984</v>
          </cell>
          <cell r="L426">
            <v>206.95598591549299</v>
          </cell>
          <cell r="M426">
            <v>26.6</v>
          </cell>
          <cell r="O426">
            <v>1.6531513903192501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DOM HÉLDER CÂMARA - CG. Nº 018/2022</v>
          </cell>
          <cell r="E427" t="str">
            <v>ISAAC LUIZ DA SILVA SANTOS</v>
          </cell>
          <cell r="F427" t="str">
            <v>2 - Outros Profissionais da Saúde</v>
          </cell>
          <cell r="G427" t="str">
            <v>5151-10</v>
          </cell>
          <cell r="H427" t="str">
            <v>04/2023</v>
          </cell>
          <cell r="J427">
            <v>229.22319999999999</v>
          </cell>
          <cell r="L427">
            <v>0</v>
          </cell>
          <cell r="M427">
            <v>0</v>
          </cell>
          <cell r="O427">
            <v>1.6531513903192501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DOM HÉLDER CÂMARA - CG. Nº 018/2022</v>
          </cell>
          <cell r="E428" t="str">
            <v>ISABELA RAYANE DOS SANTOS DA SILVA</v>
          </cell>
          <cell r="F428" t="str">
            <v>2 - Outros Profissionais da Saúde</v>
          </cell>
          <cell r="G428" t="str">
            <v>3222-05</v>
          </cell>
          <cell r="H428" t="str">
            <v>04/2023</v>
          </cell>
          <cell r="J428">
            <v>136.72319999999999</v>
          </cell>
          <cell r="L428">
            <v>0</v>
          </cell>
          <cell r="M428">
            <v>0</v>
          </cell>
          <cell r="O428">
            <v>1.6531513903192501</v>
          </cell>
          <cell r="R428">
            <v>389.68171370967701</v>
          </cell>
          <cell r="S428">
            <v>79.8</v>
          </cell>
          <cell r="U428">
            <v>0</v>
          </cell>
        </row>
        <row r="429">
          <cell r="C429" t="str">
            <v>HOSPITAL DOM HÉLDER CÂMARA - CG. Nº 018/2022</v>
          </cell>
          <cell r="E429" t="str">
            <v>ISRAEL FRANCISCO LUNA DOS SANTOS</v>
          </cell>
          <cell r="F429" t="str">
            <v>3 - Administrativo</v>
          </cell>
          <cell r="G429" t="str">
            <v>5174-10</v>
          </cell>
          <cell r="H429" t="str">
            <v>04/2023</v>
          </cell>
          <cell r="J429">
            <v>59.851199999999999</v>
          </cell>
          <cell r="L429">
            <v>206.95598591549299</v>
          </cell>
          <cell r="M429">
            <v>26.04</v>
          </cell>
          <cell r="O429">
            <v>1.6531513903192501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DOM HÉLDER CÂMARA - CG. Nº 018/2022</v>
          </cell>
          <cell r="E430" t="str">
            <v>ISWONARIA BEATRIZ RIBEIRO DA SILVA</v>
          </cell>
          <cell r="F430" t="str">
            <v>2 - Outros Profissionais da Saúde</v>
          </cell>
          <cell r="G430" t="str">
            <v>3222-05</v>
          </cell>
          <cell r="H430" t="str">
            <v>04/2023</v>
          </cell>
          <cell r="J430">
            <v>124.8192</v>
          </cell>
          <cell r="L430">
            <v>0</v>
          </cell>
          <cell r="M430">
            <v>0</v>
          </cell>
          <cell r="O430">
            <v>1.6531513903192501</v>
          </cell>
          <cell r="R430">
            <v>389.68171370967701</v>
          </cell>
          <cell r="S430">
            <v>77.14</v>
          </cell>
          <cell r="U430">
            <v>0</v>
          </cell>
        </row>
        <row r="431">
          <cell r="C431" t="str">
            <v>HOSPITAL DOM HÉLDER CÂMARA - CG. Nº 018/2022</v>
          </cell>
          <cell r="E431" t="str">
            <v>IVAN CRISTIANO DE OLIVEIRA</v>
          </cell>
          <cell r="F431" t="str">
            <v>2 - Outros Profissionais da Saúde</v>
          </cell>
          <cell r="G431" t="str">
            <v>2235-05</v>
          </cell>
          <cell r="H431" t="str">
            <v>04/2023</v>
          </cell>
          <cell r="J431">
            <v>251.94</v>
          </cell>
          <cell r="L431">
            <v>0</v>
          </cell>
          <cell r="M431">
            <v>0</v>
          </cell>
          <cell r="O431">
            <v>1.6531513903192501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DOM HÉLDER CÂMARA - CG. Nº 018/2022</v>
          </cell>
          <cell r="E432" t="str">
            <v>IVANDECI VIRGINIA SOARES DE OLIVEIRA</v>
          </cell>
          <cell r="F432" t="str">
            <v>2 - Outros Profissionais da Saúde</v>
          </cell>
          <cell r="G432" t="str">
            <v>2235-05</v>
          </cell>
          <cell r="H432" t="str">
            <v>04/2023</v>
          </cell>
          <cell r="J432">
            <v>333.48320000000001</v>
          </cell>
          <cell r="L432">
            <v>0</v>
          </cell>
          <cell r="M432">
            <v>0</v>
          </cell>
          <cell r="O432">
            <v>1.6531513903192501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DOM HÉLDER CÂMARA - CG. Nº 018/2022</v>
          </cell>
          <cell r="E433" t="str">
            <v>IVANEIDE FRANCISCO DE LIMA VASCONCELOS</v>
          </cell>
          <cell r="F433" t="str">
            <v>2 - Outros Profissionais da Saúde</v>
          </cell>
          <cell r="G433" t="str">
            <v>3222-05</v>
          </cell>
          <cell r="H433" t="str">
            <v>04/2023</v>
          </cell>
          <cell r="J433">
            <v>145.00640000000001</v>
          </cell>
          <cell r="L433">
            <v>206.95598591549299</v>
          </cell>
          <cell r="M433">
            <v>26.6</v>
          </cell>
          <cell r="O433">
            <v>1.6531513903192501</v>
          </cell>
          <cell r="R433">
            <v>389.68171370967701</v>
          </cell>
          <cell r="S433">
            <v>77.66</v>
          </cell>
          <cell r="U433">
            <v>0</v>
          </cell>
        </row>
        <row r="434">
          <cell r="C434" t="str">
            <v>HOSPITAL DOM HÉLDER CÂMARA - CG. Nº 018/2022</v>
          </cell>
          <cell r="E434" t="str">
            <v>IVANETE MENDES DA SILVA</v>
          </cell>
          <cell r="F434" t="str">
            <v>2 - Outros Profissionais da Saúde</v>
          </cell>
          <cell r="G434" t="str">
            <v>3222-05</v>
          </cell>
          <cell r="H434" t="str">
            <v>04/2023</v>
          </cell>
          <cell r="J434">
            <v>261.89679999999998</v>
          </cell>
          <cell r="L434">
            <v>0</v>
          </cell>
          <cell r="M434">
            <v>0</v>
          </cell>
          <cell r="O434">
            <v>1.6531513903192501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DOM HÉLDER CÂMARA - CG. Nº 018/2022</v>
          </cell>
          <cell r="E435" t="str">
            <v>IVANIA MARIA SANTOS DA SILVA</v>
          </cell>
          <cell r="F435" t="str">
            <v>3 - Administrativo</v>
          </cell>
          <cell r="G435" t="str">
            <v>5163-45</v>
          </cell>
          <cell r="H435" t="str">
            <v>04/2023</v>
          </cell>
          <cell r="J435">
            <v>150.2552</v>
          </cell>
          <cell r="L435">
            <v>0</v>
          </cell>
          <cell r="M435">
            <v>0</v>
          </cell>
          <cell r="O435">
            <v>1.6531513903192501</v>
          </cell>
          <cell r="R435">
            <v>389.68171370967701</v>
          </cell>
          <cell r="S435">
            <v>78.12</v>
          </cell>
          <cell r="U435">
            <v>0</v>
          </cell>
        </row>
        <row r="436">
          <cell r="C436" t="str">
            <v>HOSPITAL DOM HÉLDER CÂMARA - CG. Nº 018/2022</v>
          </cell>
          <cell r="E436" t="str">
            <v>IVANISE MARIA MOREIRA</v>
          </cell>
          <cell r="F436" t="str">
            <v>2 - Outros Profissionais da Saúde</v>
          </cell>
          <cell r="G436" t="str">
            <v>3222-05</v>
          </cell>
          <cell r="H436" t="str">
            <v>04/2023</v>
          </cell>
          <cell r="J436">
            <v>149.136</v>
          </cell>
          <cell r="L436">
            <v>206.95598591549299</v>
          </cell>
          <cell r="M436">
            <v>26.6</v>
          </cell>
          <cell r="O436">
            <v>1.6531513903192501</v>
          </cell>
          <cell r="R436">
            <v>389.68171370967701</v>
          </cell>
          <cell r="S436">
            <v>79.8</v>
          </cell>
          <cell r="U436">
            <v>0</v>
          </cell>
        </row>
        <row r="437">
          <cell r="C437" t="str">
            <v>HOSPITAL DOM HÉLDER CÂMARA - CG. Nº 018/2022</v>
          </cell>
          <cell r="E437" t="str">
            <v>IVONE DA CUNHA SILVA</v>
          </cell>
          <cell r="F437" t="str">
            <v>2 - Outros Profissionais da Saúde</v>
          </cell>
          <cell r="G437" t="str">
            <v>3222-05</v>
          </cell>
          <cell r="H437" t="str">
            <v>04/2023</v>
          </cell>
          <cell r="J437">
            <v>0</v>
          </cell>
          <cell r="L437">
            <v>0</v>
          </cell>
          <cell r="M437">
            <v>0</v>
          </cell>
          <cell r="O437">
            <v>1.6531513903192501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DOM HÉLDER CÂMARA - CG. Nº 018/2022</v>
          </cell>
          <cell r="E438" t="str">
            <v>IVSON DUARTE SILVA</v>
          </cell>
          <cell r="F438" t="str">
            <v>3 - Administrativo</v>
          </cell>
          <cell r="G438" t="str">
            <v>4110-10</v>
          </cell>
          <cell r="H438" t="str">
            <v>04/2023</v>
          </cell>
          <cell r="J438">
            <v>124.992</v>
          </cell>
          <cell r="L438">
            <v>206.95598591549299</v>
          </cell>
          <cell r="M438">
            <v>26.04</v>
          </cell>
          <cell r="O438">
            <v>1.6531513903192501</v>
          </cell>
          <cell r="R438">
            <v>389.68171370967701</v>
          </cell>
          <cell r="S438">
            <v>78.12</v>
          </cell>
          <cell r="U438">
            <v>0</v>
          </cell>
        </row>
        <row r="439">
          <cell r="C439" t="str">
            <v>HOSPITAL DOM HÉLDER CÂMARA - CG. Nº 018/2022</v>
          </cell>
          <cell r="E439" t="str">
            <v>JAANINE RAFAELA DE SIQUEIRA SILVA</v>
          </cell>
          <cell r="F439" t="str">
            <v>2 - Outros Profissionais da Saúde</v>
          </cell>
          <cell r="G439" t="str">
            <v>2235-05</v>
          </cell>
          <cell r="H439" t="str">
            <v>04/2023</v>
          </cell>
          <cell r="J439">
            <v>295.72480000000002</v>
          </cell>
          <cell r="L439">
            <v>206.95598591549299</v>
          </cell>
          <cell r="M439">
            <v>3.28</v>
          </cell>
          <cell r="O439">
            <v>1.6531513903192501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DOM HÉLDER CÂMARA - CG. Nº 018/2022</v>
          </cell>
          <cell r="E440" t="str">
            <v>JACIANE BIONES DE OLIVEIRA</v>
          </cell>
          <cell r="F440" t="str">
            <v>3 - Administrativo</v>
          </cell>
          <cell r="G440" t="str">
            <v>4110-10</v>
          </cell>
          <cell r="H440" t="str">
            <v>04/2023</v>
          </cell>
          <cell r="J440">
            <v>116.7296</v>
          </cell>
          <cell r="L440">
            <v>0</v>
          </cell>
          <cell r="M440">
            <v>0</v>
          </cell>
          <cell r="O440">
            <v>1.6531513903192501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DOM HÉLDER CÂMARA - CG. Nº 018/2022</v>
          </cell>
          <cell r="E441" t="str">
            <v>JACICLEIDE BEZERRA DE OLIVEIRA SILVA</v>
          </cell>
          <cell r="F441" t="str">
            <v>3 - Administrativo</v>
          </cell>
          <cell r="G441" t="str">
            <v>4110-10</v>
          </cell>
          <cell r="H441" t="str">
            <v>04/2023</v>
          </cell>
          <cell r="J441">
            <v>0</v>
          </cell>
          <cell r="L441">
            <v>0</v>
          </cell>
          <cell r="M441">
            <v>0</v>
          </cell>
          <cell r="O441">
            <v>1.6531513903192501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DOM HÉLDER CÂMARA - CG. Nº 018/2022</v>
          </cell>
          <cell r="E442" t="str">
            <v>JACKSON JOSE DA SILVA</v>
          </cell>
          <cell r="F442" t="str">
            <v>3 - Administrativo</v>
          </cell>
          <cell r="G442" t="str">
            <v>5174-10</v>
          </cell>
          <cell r="H442" t="str">
            <v>04/2023</v>
          </cell>
          <cell r="J442">
            <v>220.5592</v>
          </cell>
          <cell r="L442">
            <v>0</v>
          </cell>
          <cell r="M442">
            <v>0</v>
          </cell>
          <cell r="O442">
            <v>1.6531513903192501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DOM HÉLDER CÂMARA - CG. Nº 018/2022</v>
          </cell>
          <cell r="E443" t="str">
            <v>JACQUELINE DA SILVA LIRA</v>
          </cell>
          <cell r="F443" t="str">
            <v>2 - Outros Profissionais da Saúde</v>
          </cell>
          <cell r="G443" t="str">
            <v>2236-05</v>
          </cell>
          <cell r="H443" t="str">
            <v>04/2023</v>
          </cell>
          <cell r="J443">
            <v>239.50479999999999</v>
          </cell>
          <cell r="L443">
            <v>0</v>
          </cell>
          <cell r="M443">
            <v>0</v>
          </cell>
          <cell r="O443">
            <v>1.6531513903192501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DOM HÉLDER CÂMARA - CG. Nº 018/2022</v>
          </cell>
          <cell r="E444" t="str">
            <v>JACQUELINE DE OLIVEIRA TAVARES</v>
          </cell>
          <cell r="F444" t="str">
            <v>2 - Outros Profissionais da Saúde</v>
          </cell>
          <cell r="G444" t="str">
            <v>2235-05</v>
          </cell>
          <cell r="H444" t="str">
            <v>04/2023</v>
          </cell>
          <cell r="J444">
            <v>262.78640000000001</v>
          </cell>
          <cell r="L444">
            <v>0</v>
          </cell>
          <cell r="M444">
            <v>0</v>
          </cell>
          <cell r="O444">
            <v>1.6531513903192501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DOM HÉLDER CÂMARA - CG. Nº 018/2022</v>
          </cell>
          <cell r="E445" t="str">
            <v>JACYANE DA SILVA MENDES</v>
          </cell>
          <cell r="F445" t="str">
            <v>2 - Outros Profissionais da Saúde</v>
          </cell>
          <cell r="G445" t="str">
            <v>2235-05</v>
          </cell>
          <cell r="H445" t="str">
            <v>04/2023</v>
          </cell>
          <cell r="J445">
            <v>298.32400000000001</v>
          </cell>
          <cell r="L445">
            <v>0</v>
          </cell>
          <cell r="M445">
            <v>0</v>
          </cell>
          <cell r="O445">
            <v>1.6531513903192501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DOM HÉLDER CÂMARA - CG. Nº 018/2022</v>
          </cell>
          <cell r="E446" t="str">
            <v>JAIDETT ESTEFFANY DO NASCIMENTO SILVA</v>
          </cell>
          <cell r="F446" t="str">
            <v>3 - Administrativo</v>
          </cell>
          <cell r="G446" t="str">
            <v>4110-10</v>
          </cell>
          <cell r="H446" t="str">
            <v>04/2023</v>
          </cell>
          <cell r="J446">
            <v>237.5008</v>
          </cell>
          <cell r="L446">
            <v>0</v>
          </cell>
          <cell r="M446">
            <v>0</v>
          </cell>
          <cell r="O446">
            <v>1.6531513903192501</v>
          </cell>
          <cell r="R446">
            <v>0</v>
          </cell>
          <cell r="S446">
            <v>0</v>
          </cell>
          <cell r="U446">
            <v>0</v>
          </cell>
        </row>
        <row r="447">
          <cell r="C447" t="str">
            <v>HOSPITAL DOM HÉLDER CÂMARA - CG. Nº 018/2022</v>
          </cell>
          <cell r="E447" t="str">
            <v>JAILSON SILVESTRE DA SILVA</v>
          </cell>
          <cell r="F447" t="str">
            <v>2 - Outros Profissionais da Saúde</v>
          </cell>
          <cell r="G447" t="str">
            <v>3222-05</v>
          </cell>
          <cell r="H447" t="str">
            <v>04/2023</v>
          </cell>
          <cell r="J447">
            <v>127.8488</v>
          </cell>
          <cell r="L447">
            <v>206.95598591549299</v>
          </cell>
          <cell r="M447">
            <v>26.6</v>
          </cell>
          <cell r="O447">
            <v>1.6531513903192501</v>
          </cell>
          <cell r="R447">
            <v>389.68171370967701</v>
          </cell>
          <cell r="S447">
            <v>71.239999999999995</v>
          </cell>
          <cell r="U447">
            <v>0</v>
          </cell>
        </row>
        <row r="448">
          <cell r="C448" t="str">
            <v>HOSPITAL DOM HÉLDER CÂMARA - CG. Nº 018/2022</v>
          </cell>
          <cell r="E448" t="str">
            <v>JAIRO ALVES DA SILVA JUNIOR</v>
          </cell>
          <cell r="F448" t="str">
            <v>3 - Administrativo</v>
          </cell>
          <cell r="G448" t="str">
            <v>7823-20</v>
          </cell>
          <cell r="H448" t="str">
            <v>04/2023</v>
          </cell>
          <cell r="J448">
            <v>151.94239999999999</v>
          </cell>
          <cell r="L448">
            <v>206.95598591549299</v>
          </cell>
          <cell r="M448">
            <v>31.7</v>
          </cell>
          <cell r="O448">
            <v>1.6531513903192501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DOM HÉLDER CÂMARA - CG. Nº 018/2022</v>
          </cell>
          <cell r="E449" t="str">
            <v>JAMERSON DOS SANTOS SILVA</v>
          </cell>
          <cell r="F449" t="str">
            <v>3 - Administrativo</v>
          </cell>
          <cell r="G449" t="str">
            <v>5142-25</v>
          </cell>
          <cell r="H449" t="str">
            <v>04/2023</v>
          </cell>
          <cell r="J449">
            <v>244.1104</v>
          </cell>
          <cell r="L449">
            <v>0</v>
          </cell>
          <cell r="M449">
            <v>0</v>
          </cell>
          <cell r="O449">
            <v>1.6531513903192501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DOM HÉLDER CÂMARA - CG. Nº 018/2022</v>
          </cell>
          <cell r="E450" t="str">
            <v>JAMILLY MARIA MACEDO DE MELO</v>
          </cell>
          <cell r="F450" t="str">
            <v>2 - Outros Profissionais da Saúde</v>
          </cell>
          <cell r="G450" t="str">
            <v>3222-05</v>
          </cell>
          <cell r="H450" t="str">
            <v>04/2023</v>
          </cell>
          <cell r="J450">
            <v>139.4248</v>
          </cell>
          <cell r="L450">
            <v>0</v>
          </cell>
          <cell r="M450">
            <v>0</v>
          </cell>
          <cell r="O450">
            <v>1.6531513903192501</v>
          </cell>
          <cell r="R450">
            <v>389.68171370967701</v>
          </cell>
          <cell r="S450">
            <v>51.99</v>
          </cell>
          <cell r="U450">
            <v>0</v>
          </cell>
        </row>
        <row r="451">
          <cell r="C451" t="str">
            <v>HOSPITAL DOM HÉLDER CÂMARA - CG. Nº 018/2022</v>
          </cell>
          <cell r="E451" t="str">
            <v>JANAINA CRISTINA DA SILVA</v>
          </cell>
          <cell r="F451" t="str">
            <v>2 - Outros Profissionais da Saúde</v>
          </cell>
          <cell r="G451" t="str">
            <v>3222-05</v>
          </cell>
          <cell r="H451" t="str">
            <v>04/2023</v>
          </cell>
          <cell r="J451">
            <v>133.05359999999999</v>
          </cell>
          <cell r="L451">
            <v>206.95598591549299</v>
          </cell>
          <cell r="M451">
            <v>26.6</v>
          </cell>
          <cell r="O451">
            <v>1.6531513903192501</v>
          </cell>
          <cell r="R451">
            <v>389.68171370967701</v>
          </cell>
          <cell r="S451">
            <v>75.03</v>
          </cell>
          <cell r="U451">
            <v>0</v>
          </cell>
        </row>
        <row r="452">
          <cell r="C452" t="str">
            <v>HOSPITAL DOM HÉLDER CÂMARA - CG. Nº 018/2022</v>
          </cell>
          <cell r="E452" t="str">
            <v>JANAINA DE OLIVEIRA RABELO</v>
          </cell>
          <cell r="F452" t="str">
            <v>2 - Outros Profissionais da Saúde</v>
          </cell>
          <cell r="G452" t="str">
            <v>3222-05</v>
          </cell>
          <cell r="H452" t="str">
            <v>04/2023</v>
          </cell>
          <cell r="J452">
            <v>163.89519999999999</v>
          </cell>
          <cell r="L452">
            <v>0</v>
          </cell>
          <cell r="M452">
            <v>0</v>
          </cell>
          <cell r="O452">
            <v>1.6531513903192501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DOM HÉLDER CÂMARA - CG. Nº 018/2022</v>
          </cell>
          <cell r="E453" t="str">
            <v>JANAINA PAULA GOMES MAGALHAES</v>
          </cell>
          <cell r="F453" t="str">
            <v>2 - Outros Profissionais da Saúde</v>
          </cell>
          <cell r="G453" t="str">
            <v>2238-10</v>
          </cell>
          <cell r="H453" t="str">
            <v>04/2023</v>
          </cell>
          <cell r="J453">
            <v>246.3288</v>
          </cell>
          <cell r="L453">
            <v>0</v>
          </cell>
          <cell r="M453">
            <v>0</v>
          </cell>
          <cell r="O453">
            <v>1.6531513903192501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DOM HÉLDER CÂMARA - CG. Nº 018/2022</v>
          </cell>
          <cell r="E454" t="str">
            <v>JANDIRA DA ROCHA GUEDES MARCOLINO</v>
          </cell>
          <cell r="F454" t="str">
            <v>2 - Outros Profissionais da Saúde</v>
          </cell>
          <cell r="G454" t="str">
            <v>2235-05</v>
          </cell>
          <cell r="H454" t="str">
            <v>04/2023</v>
          </cell>
          <cell r="J454">
            <v>632.73519999999996</v>
          </cell>
          <cell r="L454">
            <v>0</v>
          </cell>
          <cell r="M454">
            <v>0</v>
          </cell>
          <cell r="O454">
            <v>1.6531513903192501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DOM HÉLDER CÂMARA - CG. Nº 018/2022</v>
          </cell>
          <cell r="E455" t="str">
            <v>JANEISE PATRICIA FERREIRA DA SILVA</v>
          </cell>
          <cell r="F455" t="str">
            <v>2 - Outros Profissionais da Saúde</v>
          </cell>
          <cell r="G455" t="str">
            <v>3222-05</v>
          </cell>
          <cell r="H455" t="str">
            <v>04/2023</v>
          </cell>
          <cell r="J455">
            <v>131.44720000000001</v>
          </cell>
          <cell r="L455">
            <v>206.95598591549299</v>
          </cell>
          <cell r="M455">
            <v>26.6</v>
          </cell>
          <cell r="O455">
            <v>1.6531513903192501</v>
          </cell>
          <cell r="R455">
            <v>389.68171370967701</v>
          </cell>
          <cell r="S455">
            <v>79.8</v>
          </cell>
          <cell r="U455">
            <v>0</v>
          </cell>
        </row>
        <row r="456">
          <cell r="C456" t="str">
            <v>HOSPITAL DOM HÉLDER CÂMARA - CG. Nº 018/2022</v>
          </cell>
          <cell r="E456" t="str">
            <v>JAQUELINE DA SILVA</v>
          </cell>
          <cell r="F456" t="str">
            <v>3 - Administrativo</v>
          </cell>
          <cell r="G456" t="str">
            <v>5163-45</v>
          </cell>
          <cell r="H456" t="str">
            <v>04/2023</v>
          </cell>
          <cell r="J456">
            <v>130.19999999999999</v>
          </cell>
          <cell r="L456">
            <v>0</v>
          </cell>
          <cell r="M456">
            <v>0</v>
          </cell>
          <cell r="O456">
            <v>1.6531513903192501</v>
          </cell>
          <cell r="R456">
            <v>389.68171370967701</v>
          </cell>
          <cell r="S456">
            <v>76.17</v>
          </cell>
          <cell r="U456">
            <v>0</v>
          </cell>
        </row>
        <row r="457">
          <cell r="C457" t="str">
            <v>HOSPITAL DOM HÉLDER CÂMARA - CG. Nº 018/2022</v>
          </cell>
          <cell r="E457" t="str">
            <v>JAQUELINE DO NASCIMENTO MAGNO</v>
          </cell>
          <cell r="F457" t="str">
            <v>2 - Outros Profissionais da Saúde</v>
          </cell>
          <cell r="G457" t="str">
            <v>3222-05</v>
          </cell>
          <cell r="H457" t="str">
            <v>04/2023</v>
          </cell>
          <cell r="J457">
            <v>127.232</v>
          </cell>
          <cell r="L457">
            <v>206.95598591549299</v>
          </cell>
          <cell r="M457">
            <v>26.6</v>
          </cell>
          <cell r="O457">
            <v>1.6531513903192501</v>
          </cell>
          <cell r="R457">
            <v>389.68171370967701</v>
          </cell>
          <cell r="S457">
            <v>79.8</v>
          </cell>
          <cell r="U457">
            <v>0</v>
          </cell>
        </row>
        <row r="458">
          <cell r="C458" t="str">
            <v>HOSPITAL DOM HÉLDER CÂMARA - CG. Nº 018/2022</v>
          </cell>
          <cell r="E458" t="str">
            <v>JAQUELINE EVANGELISTA DOS SANTOS</v>
          </cell>
          <cell r="F458" t="str">
            <v>2 - Outros Profissionais da Saúde</v>
          </cell>
          <cell r="G458" t="str">
            <v>3222-05</v>
          </cell>
          <cell r="H458" t="str">
            <v>04/2023</v>
          </cell>
          <cell r="J458">
            <v>137.87200000000001</v>
          </cell>
          <cell r="L458">
            <v>0</v>
          </cell>
          <cell r="M458">
            <v>0</v>
          </cell>
          <cell r="O458">
            <v>1.6531513903192501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DOM HÉLDER CÂMARA - CG. Nº 018/2022</v>
          </cell>
          <cell r="E459" t="str">
            <v>JAQUELINE MARIA DO NASCIMENTO</v>
          </cell>
          <cell r="F459" t="str">
            <v>2 - Outros Profissionais da Saúde</v>
          </cell>
          <cell r="G459" t="str">
            <v>3242-05</v>
          </cell>
          <cell r="H459" t="str">
            <v>04/2023</v>
          </cell>
          <cell r="J459">
            <v>196.66560000000001</v>
          </cell>
          <cell r="L459">
            <v>0</v>
          </cell>
          <cell r="M459">
            <v>0</v>
          </cell>
          <cell r="O459">
            <v>1.6531513903192501</v>
          </cell>
          <cell r="R459">
            <v>389.68171370967701</v>
          </cell>
          <cell r="S459">
            <v>91.18</v>
          </cell>
          <cell r="U459">
            <v>0</v>
          </cell>
        </row>
        <row r="460">
          <cell r="C460" t="str">
            <v>HOSPITAL DOM HÉLDER CÂMARA - CG. Nº 018/2022</v>
          </cell>
          <cell r="E460" t="str">
            <v>JARCILENE ALBINO DE OLIVEIRA RODRIGUES</v>
          </cell>
          <cell r="F460" t="str">
            <v>2 - Outros Profissionais da Saúde</v>
          </cell>
          <cell r="G460" t="str">
            <v>2516-05</v>
          </cell>
          <cell r="H460" t="str">
            <v>04/2023</v>
          </cell>
          <cell r="J460">
            <v>262.24720000000002</v>
          </cell>
          <cell r="L460">
            <v>0</v>
          </cell>
          <cell r="M460">
            <v>0</v>
          </cell>
          <cell r="O460">
            <v>1.6531513903192501</v>
          </cell>
          <cell r="R460">
            <v>389.68171370967701</v>
          </cell>
          <cell r="S460">
            <v>98.4</v>
          </cell>
          <cell r="U460">
            <v>0</v>
          </cell>
        </row>
        <row r="461">
          <cell r="C461" t="str">
            <v>HOSPITAL DOM HÉLDER CÂMARA - CG. Nº 018/2022</v>
          </cell>
          <cell r="E461" t="str">
            <v>JARDICILENE MARIA DE LIMA SILVA</v>
          </cell>
          <cell r="F461" t="str">
            <v>2 - Outros Profissionais da Saúde</v>
          </cell>
          <cell r="G461" t="str">
            <v>3222-05</v>
          </cell>
          <cell r="H461" t="str">
            <v>04/2023</v>
          </cell>
          <cell r="J461">
            <v>127.232</v>
          </cell>
          <cell r="L461">
            <v>206.95598591549299</v>
          </cell>
          <cell r="M461">
            <v>26.6</v>
          </cell>
          <cell r="O461">
            <v>1.6531513903192501</v>
          </cell>
          <cell r="R461">
            <v>389.68171370967701</v>
          </cell>
          <cell r="S461">
            <v>77.66</v>
          </cell>
          <cell r="U461">
            <v>0</v>
          </cell>
        </row>
        <row r="462">
          <cell r="C462" t="str">
            <v>HOSPITAL DOM HÉLDER CÂMARA - CG. Nº 018/2022</v>
          </cell>
          <cell r="E462" t="str">
            <v xml:space="preserve">JAYNE DANIELE DE OLIVEIRA </v>
          </cell>
          <cell r="F462" t="str">
            <v>2 - Outros Profissionais da Saúde</v>
          </cell>
          <cell r="G462" t="str">
            <v>3222-05</v>
          </cell>
          <cell r="H462" t="str">
            <v>04/2023</v>
          </cell>
          <cell r="J462">
            <v>137.87200000000001</v>
          </cell>
          <cell r="L462">
            <v>0</v>
          </cell>
          <cell r="M462">
            <v>0</v>
          </cell>
          <cell r="O462">
            <v>1.6531513903192501</v>
          </cell>
          <cell r="R462">
            <v>389.68171370967701</v>
          </cell>
          <cell r="S462">
            <v>79.8</v>
          </cell>
          <cell r="U462">
            <v>0</v>
          </cell>
        </row>
        <row r="463">
          <cell r="C463" t="str">
            <v>HOSPITAL DOM HÉLDER CÂMARA - CG. Nº 018/2022</v>
          </cell>
          <cell r="E463" t="str">
            <v>JEISIANY ELLEN SOARES LEITE ANDRADE</v>
          </cell>
          <cell r="F463" t="str">
            <v>2 - Outros Profissionais da Saúde</v>
          </cell>
          <cell r="G463" t="str">
            <v>5211-30</v>
          </cell>
          <cell r="H463" t="str">
            <v>04/2023</v>
          </cell>
          <cell r="J463">
            <v>103.89919999999999</v>
          </cell>
          <cell r="L463">
            <v>206.95598591549299</v>
          </cell>
          <cell r="M463">
            <v>26.04</v>
          </cell>
          <cell r="O463">
            <v>1.6531513903192501</v>
          </cell>
          <cell r="R463">
            <v>389.68171370967701</v>
          </cell>
          <cell r="S463">
            <v>75.52</v>
          </cell>
          <cell r="U463">
            <v>0</v>
          </cell>
        </row>
        <row r="464">
          <cell r="C464" t="str">
            <v>HOSPITAL DOM HÉLDER CÂMARA - CG. Nº 018/2022</v>
          </cell>
          <cell r="E464" t="str">
            <v>JEIVERSON DA SILVA VIRAES</v>
          </cell>
          <cell r="F464" t="str">
            <v>3 - Administrativo</v>
          </cell>
          <cell r="G464" t="str">
            <v>5174-10</v>
          </cell>
          <cell r="H464" t="str">
            <v>04/2023</v>
          </cell>
          <cell r="J464">
            <v>143.6464</v>
          </cell>
          <cell r="L464">
            <v>206.95598591549299</v>
          </cell>
          <cell r="M464">
            <v>26.04</v>
          </cell>
          <cell r="O464">
            <v>1.6531513903192501</v>
          </cell>
          <cell r="R464">
            <v>389.68171370967701</v>
          </cell>
          <cell r="S464">
            <v>78.12</v>
          </cell>
          <cell r="U464">
            <v>0</v>
          </cell>
        </row>
        <row r="465">
          <cell r="C465" t="str">
            <v>HOSPITAL DOM HÉLDER CÂMARA - CG. Nº 018/2022</v>
          </cell>
          <cell r="E465" t="str">
            <v>JESSE LIMA DOS PRAZERES JUNIOR</v>
          </cell>
          <cell r="F465" t="str">
            <v>2 - Outros Profissionais da Saúde</v>
          </cell>
          <cell r="G465" t="str">
            <v>5151-10</v>
          </cell>
          <cell r="H465" t="str">
            <v>04/2023</v>
          </cell>
          <cell r="J465">
            <v>121.11920000000001</v>
          </cell>
          <cell r="L465">
            <v>206.95598591549299</v>
          </cell>
          <cell r="M465">
            <v>26.04</v>
          </cell>
          <cell r="O465">
            <v>1.6531513903192501</v>
          </cell>
          <cell r="R465">
            <v>389.68171370967701</v>
          </cell>
          <cell r="S465">
            <v>71.87</v>
          </cell>
          <cell r="U465">
            <v>0</v>
          </cell>
        </row>
        <row r="466">
          <cell r="C466" t="str">
            <v>HOSPITAL DOM HÉLDER CÂMARA - CG. Nº 018/2022</v>
          </cell>
          <cell r="E466" t="str">
            <v>JESSE SANTIAGO FERREIRA JUNIOR</v>
          </cell>
          <cell r="F466" t="str">
            <v>2 - Outros Profissionais da Saúde</v>
          </cell>
          <cell r="G466" t="str">
            <v>3222-05</v>
          </cell>
          <cell r="H466" t="str">
            <v>04/2023</v>
          </cell>
          <cell r="J466">
            <v>139.84880000000001</v>
          </cell>
          <cell r="L466">
            <v>206.95598591549299</v>
          </cell>
          <cell r="M466">
            <v>26.6</v>
          </cell>
          <cell r="O466">
            <v>1.6531513903192501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DOM HÉLDER CÂMARA - CG. Nº 018/2022</v>
          </cell>
          <cell r="E467" t="str">
            <v>JESSICA AMORIM MAGALHAES</v>
          </cell>
          <cell r="F467" t="str">
            <v>2 - Outros Profissionais da Saúde</v>
          </cell>
          <cell r="G467" t="str">
            <v>2236-05</v>
          </cell>
          <cell r="H467" t="str">
            <v>04/2023</v>
          </cell>
          <cell r="J467">
            <v>299.67919999999998</v>
          </cell>
          <cell r="L467">
            <v>0</v>
          </cell>
          <cell r="M467">
            <v>0</v>
          </cell>
          <cell r="O467">
            <v>1.6531513903192501</v>
          </cell>
          <cell r="R467">
            <v>0</v>
          </cell>
          <cell r="S467">
            <v>0</v>
          </cell>
          <cell r="U467">
            <v>0</v>
          </cell>
        </row>
        <row r="468">
          <cell r="C468" t="str">
            <v>HOSPITAL DOM HÉLDER CÂMARA - CG. Nº 018/2022</v>
          </cell>
          <cell r="E468" t="str">
            <v>JESSICA NATALIANE DA SILVA</v>
          </cell>
          <cell r="F468" t="str">
            <v>2 - Outros Profissionais da Saúde</v>
          </cell>
          <cell r="G468" t="str">
            <v>3222-05</v>
          </cell>
          <cell r="H468" t="str">
            <v>04/2023</v>
          </cell>
          <cell r="J468">
            <v>137.87200000000001</v>
          </cell>
          <cell r="L468">
            <v>0</v>
          </cell>
          <cell r="M468">
            <v>0</v>
          </cell>
          <cell r="O468">
            <v>1.6531513903192501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DOM HÉLDER CÂMARA - CG. Nº 018/2022</v>
          </cell>
          <cell r="E469" t="str">
            <v>JESSICA XAVIER BATISTA LIMA DA SILVA</v>
          </cell>
          <cell r="F469" t="str">
            <v>1 - Médico</v>
          </cell>
          <cell r="G469" t="str">
            <v>2251-25</v>
          </cell>
          <cell r="H469" t="str">
            <v>04/2023</v>
          </cell>
          <cell r="J469">
            <v>306.9504</v>
          </cell>
          <cell r="L469">
            <v>0</v>
          </cell>
          <cell r="M469">
            <v>0</v>
          </cell>
          <cell r="O469">
            <v>1.6531513903192501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DOM HÉLDER CÂMARA - CG. Nº 018/2022</v>
          </cell>
          <cell r="E470" t="str">
            <v>JOANA D ARC DA ROCHA DUARTE</v>
          </cell>
          <cell r="F470" t="str">
            <v>2 - Outros Profissionais da Saúde</v>
          </cell>
          <cell r="G470" t="str">
            <v>2235-05</v>
          </cell>
          <cell r="H470" t="str">
            <v>04/2023</v>
          </cell>
          <cell r="J470">
            <v>342.27199999999999</v>
          </cell>
          <cell r="L470">
            <v>0</v>
          </cell>
          <cell r="M470">
            <v>0</v>
          </cell>
          <cell r="O470">
            <v>1.6531513903192501</v>
          </cell>
          <cell r="R470">
            <v>389.68171370967701</v>
          </cell>
          <cell r="S470">
            <v>141.22999999999999</v>
          </cell>
          <cell r="U470">
            <v>0</v>
          </cell>
        </row>
        <row r="471">
          <cell r="C471" t="str">
            <v>HOSPITAL DOM HÉLDER CÂMARA - CG. Nº 018/2022</v>
          </cell>
          <cell r="E471" t="str">
            <v>JOAO EMMANUEL MENDES DO NASCIMENTO</v>
          </cell>
          <cell r="F471" t="str">
            <v>1 - Médico</v>
          </cell>
          <cell r="G471" t="str">
            <v>2251-40</v>
          </cell>
          <cell r="H471" t="str">
            <v>04/2023</v>
          </cell>
          <cell r="J471">
            <v>0</v>
          </cell>
          <cell r="L471">
            <v>0</v>
          </cell>
          <cell r="M471">
            <v>0</v>
          </cell>
          <cell r="O471">
            <v>1.6531513903192501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DOM HÉLDER CÂMARA - CG. Nº 018/2022</v>
          </cell>
          <cell r="E472" t="str">
            <v>JOAO FERREIRA DE SOUZA</v>
          </cell>
          <cell r="F472" t="str">
            <v>3 - Administrativo</v>
          </cell>
          <cell r="G472" t="str">
            <v>5174-10</v>
          </cell>
          <cell r="H472" t="str">
            <v>04/2023</v>
          </cell>
          <cell r="J472">
            <v>0</v>
          </cell>
          <cell r="L472">
            <v>0</v>
          </cell>
          <cell r="M472">
            <v>0</v>
          </cell>
          <cell r="O472">
            <v>1.6531513903192501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DOM HÉLDER CÂMARA - CG. Nº 018/2022</v>
          </cell>
          <cell r="E473" t="str">
            <v>JOCILENE OLIVEIRA MESQUITA DE LIMA</v>
          </cell>
          <cell r="F473" t="str">
            <v>3 - Administrativo</v>
          </cell>
          <cell r="G473" t="str">
            <v>4110-10</v>
          </cell>
          <cell r="H473" t="str">
            <v>04/2023</v>
          </cell>
          <cell r="J473">
            <v>108.7632</v>
          </cell>
          <cell r="L473">
            <v>206.95598591549299</v>
          </cell>
          <cell r="M473">
            <v>26.04</v>
          </cell>
          <cell r="O473">
            <v>1.6531513903192501</v>
          </cell>
          <cell r="R473">
            <v>389.68171370967701</v>
          </cell>
          <cell r="S473">
            <v>78.12</v>
          </cell>
          <cell r="U473">
            <v>0</v>
          </cell>
        </row>
        <row r="474">
          <cell r="C474" t="str">
            <v>HOSPITAL DOM HÉLDER CÂMARA - CG. Nº 018/2022</v>
          </cell>
          <cell r="E474" t="str">
            <v>JOELMA CLEMENTE BATISTA</v>
          </cell>
          <cell r="F474" t="str">
            <v>2 - Outros Profissionais da Saúde</v>
          </cell>
          <cell r="G474" t="str">
            <v>3222-05</v>
          </cell>
          <cell r="H474" t="str">
            <v>04/2023</v>
          </cell>
          <cell r="J474">
            <v>148.08160000000001</v>
          </cell>
          <cell r="L474">
            <v>0</v>
          </cell>
          <cell r="M474">
            <v>0</v>
          </cell>
          <cell r="O474">
            <v>1.6531513903192501</v>
          </cell>
          <cell r="R474">
            <v>389.68171370967701</v>
          </cell>
          <cell r="S474">
            <v>74.180000000000007</v>
          </cell>
          <cell r="U474">
            <v>0</v>
          </cell>
        </row>
        <row r="475">
          <cell r="C475" t="str">
            <v>HOSPITAL DOM HÉLDER CÂMARA - CG. Nº 018/2022</v>
          </cell>
          <cell r="E475" t="str">
            <v>JONAS ALVES DOS SANTOS</v>
          </cell>
          <cell r="F475" t="str">
            <v>2 - Outros Profissionais da Saúde</v>
          </cell>
          <cell r="G475" t="str">
            <v>5211-30</v>
          </cell>
          <cell r="H475" t="str">
            <v>04/2023</v>
          </cell>
          <cell r="J475">
            <v>210.54640000000001</v>
          </cell>
          <cell r="L475">
            <v>0</v>
          </cell>
          <cell r="M475">
            <v>0</v>
          </cell>
          <cell r="O475">
            <v>1.6531513903192501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DOM HÉLDER CÂMARA - CG. Nº 018/2022</v>
          </cell>
          <cell r="E476" t="str">
            <v>JORGE JOSE COELHO DE BARROS</v>
          </cell>
          <cell r="F476" t="str">
            <v>3 - Administrativo</v>
          </cell>
          <cell r="G476" t="str">
            <v>5174-10</v>
          </cell>
          <cell r="H476" t="str">
            <v>04/2023</v>
          </cell>
          <cell r="J476">
            <v>145.44399999999999</v>
          </cell>
          <cell r="L476">
            <v>206.95598591549299</v>
          </cell>
          <cell r="M476">
            <v>26.04</v>
          </cell>
          <cell r="O476">
            <v>1.6531513903192501</v>
          </cell>
          <cell r="R476">
            <v>389.68171370967701</v>
          </cell>
          <cell r="S476">
            <v>78.12</v>
          </cell>
          <cell r="U476">
            <v>0</v>
          </cell>
        </row>
        <row r="477">
          <cell r="C477" t="str">
            <v>HOSPITAL DOM HÉLDER CÂMARA - CG. Nº 018/2022</v>
          </cell>
          <cell r="E477" t="str">
            <v>JOSE ALEXANDRE DA SILVA FILHO</v>
          </cell>
          <cell r="F477" t="str">
            <v>3 - Administrativo</v>
          </cell>
          <cell r="G477" t="str">
            <v>4110-10</v>
          </cell>
          <cell r="H477" t="str">
            <v>04/2023</v>
          </cell>
          <cell r="J477">
            <v>120.10720000000001</v>
          </cell>
          <cell r="L477">
            <v>0</v>
          </cell>
          <cell r="M477">
            <v>0</v>
          </cell>
          <cell r="O477">
            <v>1.6531513903192501</v>
          </cell>
          <cell r="R477">
            <v>389.68171370967701</v>
          </cell>
          <cell r="S477">
            <v>78.12</v>
          </cell>
          <cell r="U477">
            <v>0</v>
          </cell>
        </row>
        <row r="478">
          <cell r="C478" t="str">
            <v>HOSPITAL DOM HÉLDER CÂMARA - CG. Nº 018/2022</v>
          </cell>
          <cell r="E478" t="str">
            <v>JOSE ALEXANDRE DE SIQUEIRA</v>
          </cell>
          <cell r="F478" t="str">
            <v>3 - Administrativo</v>
          </cell>
          <cell r="G478" t="str">
            <v>4110-10</v>
          </cell>
          <cell r="H478" t="str">
            <v>04/2023</v>
          </cell>
          <cell r="J478">
            <v>106.5432</v>
          </cell>
          <cell r="L478">
            <v>0</v>
          </cell>
          <cell r="M478">
            <v>0</v>
          </cell>
          <cell r="O478">
            <v>1.6531513903192501</v>
          </cell>
          <cell r="R478">
            <v>389.68171370967701</v>
          </cell>
          <cell r="S478">
            <v>78.12</v>
          </cell>
          <cell r="U478">
            <v>0</v>
          </cell>
        </row>
        <row r="479">
          <cell r="C479" t="str">
            <v>HOSPITAL DOM HÉLDER CÂMARA - CG. Nº 018/2022</v>
          </cell>
          <cell r="E479" t="str">
            <v>JOSE ARNALDO VIEIRA MACHADO</v>
          </cell>
          <cell r="F479" t="str">
            <v>2 - Outros Profissionais da Saúde</v>
          </cell>
          <cell r="G479" t="str">
            <v>3222-05</v>
          </cell>
          <cell r="H479" t="str">
            <v>04/2023</v>
          </cell>
          <cell r="J479">
            <v>148.512</v>
          </cell>
          <cell r="L479">
            <v>206.95598591549299</v>
          </cell>
          <cell r="M479">
            <v>26.6</v>
          </cell>
          <cell r="O479">
            <v>1.6531513903192501</v>
          </cell>
          <cell r="R479">
            <v>389.68171370967701</v>
          </cell>
          <cell r="S479">
            <v>79.8</v>
          </cell>
          <cell r="U479">
            <v>0</v>
          </cell>
        </row>
        <row r="480">
          <cell r="C480" t="str">
            <v>HOSPITAL DOM HÉLDER CÂMARA - CG. Nº 018/2022</v>
          </cell>
          <cell r="E480" t="str">
            <v>JOSE BATISTA DE SANTANA NETO</v>
          </cell>
          <cell r="F480" t="str">
            <v>2 - Outros Profissionais da Saúde</v>
          </cell>
          <cell r="G480" t="str">
            <v>5151-10</v>
          </cell>
          <cell r="H480" t="str">
            <v>04/2023</v>
          </cell>
          <cell r="J480">
            <v>145.84</v>
          </cell>
          <cell r="L480">
            <v>0</v>
          </cell>
          <cell r="M480">
            <v>0</v>
          </cell>
          <cell r="O480">
            <v>1.6531513903192501</v>
          </cell>
          <cell r="R480">
            <v>389.68171370967701</v>
          </cell>
          <cell r="S480">
            <v>78.12</v>
          </cell>
          <cell r="U480">
            <v>0</v>
          </cell>
        </row>
        <row r="481">
          <cell r="C481" t="str">
            <v>HOSPITAL DOM HÉLDER CÂMARA - CG. Nº 018/2022</v>
          </cell>
          <cell r="E481" t="str">
            <v>JOSE CLAUDEMIR FERREIRA</v>
          </cell>
          <cell r="F481" t="str">
            <v>3 - Administrativo</v>
          </cell>
          <cell r="G481" t="str">
            <v>4110-10</v>
          </cell>
          <cell r="H481" t="str">
            <v>04/2023</v>
          </cell>
          <cell r="J481">
            <v>0</v>
          </cell>
          <cell r="L481">
            <v>0</v>
          </cell>
          <cell r="M481">
            <v>0</v>
          </cell>
          <cell r="O481">
            <v>1.6531513903192501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DOM HÉLDER CÂMARA - CG. Nº 018/2022</v>
          </cell>
          <cell r="E482" t="str">
            <v>JOSE FRANCISCO DE MOURA</v>
          </cell>
          <cell r="F482" t="str">
            <v>2 - Outros Profissionais da Saúde</v>
          </cell>
          <cell r="G482" t="str">
            <v>2235-05</v>
          </cell>
          <cell r="H482" t="str">
            <v>04/2023</v>
          </cell>
          <cell r="J482">
            <v>516.62639999999999</v>
          </cell>
          <cell r="L482">
            <v>0</v>
          </cell>
          <cell r="M482">
            <v>0</v>
          </cell>
          <cell r="O482">
            <v>1.6531513903192501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DOM HÉLDER CÂMARA - CG. Nº 018/2022</v>
          </cell>
          <cell r="E483" t="str">
            <v>JOSE GILSON SILVA DO NASCIMENTO</v>
          </cell>
          <cell r="F483" t="str">
            <v>2 - Outros Profissionais da Saúde</v>
          </cell>
          <cell r="G483" t="str">
            <v>3241-15</v>
          </cell>
          <cell r="H483" t="str">
            <v>04/2023</v>
          </cell>
          <cell r="J483">
            <v>253.548</v>
          </cell>
          <cell r="L483">
            <v>0</v>
          </cell>
          <cell r="M483">
            <v>0</v>
          </cell>
          <cell r="O483">
            <v>1.6531513903192501</v>
          </cell>
          <cell r="R483">
            <v>389.68171370967701</v>
          </cell>
          <cell r="S483">
            <v>72.34</v>
          </cell>
          <cell r="U483">
            <v>0</v>
          </cell>
        </row>
        <row r="484">
          <cell r="C484" t="str">
            <v>HOSPITAL DOM HÉLDER CÂMARA - CG. Nº 018/2022</v>
          </cell>
          <cell r="E484" t="str">
            <v>JOSE HENRIQUE DA SILVA</v>
          </cell>
          <cell r="F484" t="str">
            <v>2 - Outros Profissionais da Saúde</v>
          </cell>
          <cell r="G484" t="str">
            <v>3222-05</v>
          </cell>
          <cell r="H484" t="str">
            <v>04/2023</v>
          </cell>
          <cell r="J484">
            <v>148.96</v>
          </cell>
          <cell r="L484">
            <v>206.95598591549299</v>
          </cell>
          <cell r="M484">
            <v>26.6</v>
          </cell>
          <cell r="O484">
            <v>1.6531513903192501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DOM HÉLDER CÂMARA - CG. Nº 018/2022</v>
          </cell>
          <cell r="E485" t="str">
            <v>JOSE JULIO DA SILVA SANTOS</v>
          </cell>
          <cell r="F485" t="str">
            <v>3 - Administrativo</v>
          </cell>
          <cell r="G485" t="str">
            <v>4110-10</v>
          </cell>
          <cell r="H485" t="str">
            <v>04/2023</v>
          </cell>
          <cell r="J485">
            <v>116.9832</v>
          </cell>
          <cell r="L485">
            <v>206.95598591549299</v>
          </cell>
          <cell r="M485">
            <v>27.85</v>
          </cell>
          <cell r="O485">
            <v>1.6531513903192501</v>
          </cell>
          <cell r="R485">
            <v>389.68171370967701</v>
          </cell>
          <cell r="S485">
            <v>83.56</v>
          </cell>
          <cell r="U485">
            <v>0</v>
          </cell>
        </row>
        <row r="486">
          <cell r="C486" t="str">
            <v>HOSPITAL DOM HÉLDER CÂMARA - CG. Nº 018/2022</v>
          </cell>
          <cell r="E486" t="str">
            <v>JOSE MARCIO DE MELO</v>
          </cell>
          <cell r="F486" t="str">
            <v>3 - Administrativo</v>
          </cell>
          <cell r="G486" t="str">
            <v>2526-05</v>
          </cell>
          <cell r="H486" t="str">
            <v>04/2023</v>
          </cell>
          <cell r="J486">
            <v>196.35679999999999</v>
          </cell>
          <cell r="L486">
            <v>0</v>
          </cell>
          <cell r="M486">
            <v>0</v>
          </cell>
          <cell r="O486">
            <v>1.6531513903192501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DOM HÉLDER CÂMARA - CG. Nº 018/2022</v>
          </cell>
          <cell r="E487" t="str">
            <v>JOSE MAURO SILVA LEITE</v>
          </cell>
          <cell r="F487" t="str">
            <v>2 - Outros Profissionais da Saúde</v>
          </cell>
          <cell r="G487" t="str">
            <v>2236-05</v>
          </cell>
          <cell r="H487" t="str">
            <v>04/2023</v>
          </cell>
          <cell r="J487">
            <v>269.17039999999997</v>
          </cell>
          <cell r="L487">
            <v>0</v>
          </cell>
          <cell r="M487">
            <v>0</v>
          </cell>
          <cell r="O487">
            <v>1.6531513903192501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DOM HÉLDER CÂMARA - CG. Nº 018/2022</v>
          </cell>
          <cell r="E488" t="str">
            <v>JOSE NUNES BANDEIRA</v>
          </cell>
          <cell r="F488" t="str">
            <v>3 - Administrativo</v>
          </cell>
          <cell r="G488" t="str">
            <v>5174-10</v>
          </cell>
          <cell r="H488" t="str">
            <v>04/2023</v>
          </cell>
          <cell r="J488">
            <v>104.7128</v>
          </cell>
          <cell r="L488">
            <v>0</v>
          </cell>
          <cell r="M488">
            <v>0</v>
          </cell>
          <cell r="O488">
            <v>1.6531513903192501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DOM HÉLDER CÂMARA - CG. Nº 018/2022</v>
          </cell>
          <cell r="E489" t="str">
            <v>JOSE ORLANDO DO NASCIMENTO</v>
          </cell>
          <cell r="F489" t="str">
            <v>2 - Outros Profissionais da Saúde</v>
          </cell>
          <cell r="G489" t="str">
            <v>5211-30</v>
          </cell>
          <cell r="H489" t="str">
            <v>04/2023</v>
          </cell>
          <cell r="J489">
            <v>104.38160000000001</v>
          </cell>
          <cell r="L489">
            <v>206.95598591549299</v>
          </cell>
          <cell r="M489">
            <v>26.04</v>
          </cell>
          <cell r="O489">
            <v>1.6531513903192501</v>
          </cell>
          <cell r="R489">
            <v>389.68171370967701</v>
          </cell>
          <cell r="S489">
            <v>78.12</v>
          </cell>
          <cell r="U489">
            <v>0</v>
          </cell>
        </row>
        <row r="490">
          <cell r="C490" t="str">
            <v>HOSPITAL DOM HÉLDER CÂMARA - CG. Nº 018/2022</v>
          </cell>
          <cell r="E490" t="str">
            <v>JOSE PEREIRA DE SOUSA SILVA</v>
          </cell>
          <cell r="F490" t="str">
            <v>3 - Administrativo</v>
          </cell>
          <cell r="G490" t="str">
            <v>9501-10</v>
          </cell>
          <cell r="H490" t="str">
            <v>04/2023</v>
          </cell>
          <cell r="J490">
            <v>321.39839999999998</v>
          </cell>
          <cell r="L490">
            <v>206.95598591549299</v>
          </cell>
          <cell r="M490">
            <v>52.57</v>
          </cell>
          <cell r="O490">
            <v>1.6531513903192501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DOM HÉLDER CÂMARA - CG. Nº 018/2022</v>
          </cell>
          <cell r="E491" t="str">
            <v>JOSE RINALDO DA SILVA</v>
          </cell>
          <cell r="F491" t="str">
            <v>3 - Administrativo</v>
          </cell>
          <cell r="G491" t="str">
            <v>4141-05</v>
          </cell>
          <cell r="H491" t="str">
            <v>04/2023</v>
          </cell>
          <cell r="J491">
            <v>134.84559999999999</v>
          </cell>
          <cell r="L491">
            <v>206.95598591549299</v>
          </cell>
          <cell r="M491">
            <v>30.65</v>
          </cell>
          <cell r="O491">
            <v>1.6531513903192501</v>
          </cell>
          <cell r="R491">
            <v>389.68171370967701</v>
          </cell>
          <cell r="S491">
            <v>91.94</v>
          </cell>
          <cell r="U491">
            <v>0</v>
          </cell>
        </row>
        <row r="492">
          <cell r="C492" t="str">
            <v>HOSPITAL DOM HÉLDER CÂMARA - CG. Nº 018/2022</v>
          </cell>
          <cell r="E492" t="str">
            <v>JOSEANA DE SANTANA BARROS</v>
          </cell>
          <cell r="F492" t="str">
            <v>3 - Administrativo</v>
          </cell>
          <cell r="G492" t="str">
            <v>4110-10</v>
          </cell>
          <cell r="H492" t="str">
            <v>04/2023</v>
          </cell>
          <cell r="J492">
            <v>116.9832</v>
          </cell>
          <cell r="L492">
            <v>0</v>
          </cell>
          <cell r="M492">
            <v>0</v>
          </cell>
          <cell r="O492">
            <v>1.6531513903192501</v>
          </cell>
          <cell r="R492">
            <v>389.68171370967701</v>
          </cell>
          <cell r="S492">
            <v>83.56</v>
          </cell>
          <cell r="U492">
            <v>0</v>
          </cell>
        </row>
        <row r="493">
          <cell r="C493" t="str">
            <v>HOSPITAL DOM HÉLDER CÂMARA - CG. Nº 018/2022</v>
          </cell>
          <cell r="E493" t="str">
            <v>JOSEFA DA SILVA CRUZ</v>
          </cell>
          <cell r="F493" t="str">
            <v>2 - Outros Profissionais da Saúde</v>
          </cell>
          <cell r="G493" t="str">
            <v>3222-05</v>
          </cell>
          <cell r="H493" t="str">
            <v>04/2023</v>
          </cell>
          <cell r="J493">
            <v>161.46639999999999</v>
          </cell>
          <cell r="L493">
            <v>206.95598591549299</v>
          </cell>
          <cell r="M493">
            <v>26.6</v>
          </cell>
          <cell r="O493">
            <v>1.6531513903192501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DOM HÉLDER CÂMARA - CG. Nº 018/2022</v>
          </cell>
          <cell r="E494" t="str">
            <v>JOSEFA MARTINELLY DOS SANTOS SILVA</v>
          </cell>
          <cell r="F494" t="str">
            <v>2 - Outros Profissionais da Saúde</v>
          </cell>
          <cell r="G494" t="str">
            <v>2235-05</v>
          </cell>
          <cell r="H494" t="str">
            <v>04/2023</v>
          </cell>
          <cell r="J494">
            <v>347.10320000000002</v>
          </cell>
          <cell r="L494">
            <v>0</v>
          </cell>
          <cell r="M494">
            <v>0</v>
          </cell>
          <cell r="O494">
            <v>1.6531513903192501</v>
          </cell>
          <cell r="R494">
            <v>0</v>
          </cell>
          <cell r="S494">
            <v>0</v>
          </cell>
          <cell r="U494">
            <v>0</v>
          </cell>
        </row>
        <row r="495">
          <cell r="C495" t="str">
            <v>HOSPITAL DOM HÉLDER CÂMARA - CG. Nº 018/2022</v>
          </cell>
          <cell r="E495" t="str">
            <v>JOSELI MARIA DA SILVA</v>
          </cell>
          <cell r="F495" t="str">
            <v>2 - Outros Profissionais da Saúde</v>
          </cell>
          <cell r="G495" t="str">
            <v>3222-05</v>
          </cell>
          <cell r="H495" t="str">
            <v>04/2023</v>
          </cell>
          <cell r="J495">
            <v>137.47120000000001</v>
          </cell>
          <cell r="L495">
            <v>206.95598591549299</v>
          </cell>
          <cell r="M495">
            <v>26.6</v>
          </cell>
          <cell r="O495">
            <v>1.6531513903192501</v>
          </cell>
          <cell r="R495">
            <v>389.68171370967701</v>
          </cell>
          <cell r="S495">
            <v>79.8</v>
          </cell>
          <cell r="U495">
            <v>69.41</v>
          </cell>
          <cell r="X495" t="str">
            <v>AUXÍLIO CRECHE</v>
          </cell>
        </row>
        <row r="496">
          <cell r="C496" t="str">
            <v>HOSPITAL DOM HÉLDER CÂMARA - CG. Nº 018/2022</v>
          </cell>
          <cell r="E496" t="str">
            <v>JOSELMA CARVALHO DE LIMA</v>
          </cell>
          <cell r="F496" t="str">
            <v>2 - Outros Profissionais da Saúde</v>
          </cell>
          <cell r="G496" t="str">
            <v>3222-05</v>
          </cell>
          <cell r="H496" t="str">
            <v>04/2023</v>
          </cell>
          <cell r="J496">
            <v>137.87200000000001</v>
          </cell>
          <cell r="L496">
            <v>206.95598591549299</v>
          </cell>
          <cell r="M496">
            <v>26.6</v>
          </cell>
          <cell r="O496">
            <v>1.6531513903192501</v>
          </cell>
          <cell r="R496">
            <v>389.68171370967701</v>
          </cell>
          <cell r="S496">
            <v>79.8</v>
          </cell>
          <cell r="U496">
            <v>0</v>
          </cell>
        </row>
        <row r="497">
          <cell r="C497" t="str">
            <v>HOSPITAL DOM HÉLDER CÂMARA - CG. Nº 018/2022</v>
          </cell>
          <cell r="E497" t="str">
            <v>JOSENALDO RODRIGUES RIBEIRO DA SILVA</v>
          </cell>
          <cell r="F497" t="str">
            <v>2 - Outros Profissionais da Saúde</v>
          </cell>
          <cell r="G497" t="str">
            <v>5211-30</v>
          </cell>
          <cell r="H497" t="str">
            <v>04/2023</v>
          </cell>
          <cell r="J497">
            <v>170.06639999999999</v>
          </cell>
          <cell r="L497">
            <v>206.95598591549299</v>
          </cell>
          <cell r="M497">
            <v>26.04</v>
          </cell>
          <cell r="O497">
            <v>1.6531513903192501</v>
          </cell>
          <cell r="R497">
            <v>389.68171370967701</v>
          </cell>
          <cell r="S497">
            <v>78.12</v>
          </cell>
          <cell r="U497">
            <v>0</v>
          </cell>
        </row>
        <row r="498">
          <cell r="C498" t="str">
            <v>HOSPITAL DOM HÉLDER CÂMARA - CG. Nº 018/2022</v>
          </cell>
          <cell r="E498" t="str">
            <v>JOSIANA MIGUEL DA SILVA</v>
          </cell>
          <cell r="F498" t="str">
            <v>2 - Outros Profissionais da Saúde</v>
          </cell>
          <cell r="G498" t="str">
            <v>5211-30</v>
          </cell>
          <cell r="H498" t="str">
            <v>04/2023</v>
          </cell>
          <cell r="J498">
            <v>114.57599999999999</v>
          </cell>
          <cell r="L498">
            <v>206.95598591549299</v>
          </cell>
          <cell r="M498">
            <v>26.04</v>
          </cell>
          <cell r="O498">
            <v>1.6531513903192501</v>
          </cell>
          <cell r="R498">
            <v>389.68171370967701</v>
          </cell>
          <cell r="S498">
            <v>78.12</v>
          </cell>
          <cell r="U498">
            <v>0</v>
          </cell>
        </row>
        <row r="499">
          <cell r="C499" t="str">
            <v>HOSPITAL DOM HÉLDER CÂMARA - CG. Nº 018/2022</v>
          </cell>
          <cell r="E499" t="str">
            <v>JOSIANE ARAUJO LIMA ALEXANDRE</v>
          </cell>
          <cell r="F499" t="str">
            <v>2 - Outros Profissionais da Saúde</v>
          </cell>
          <cell r="G499" t="str">
            <v>2235-05</v>
          </cell>
          <cell r="H499" t="str">
            <v>04/2023</v>
          </cell>
          <cell r="J499">
            <v>211.24639999999999</v>
          </cell>
          <cell r="L499">
            <v>206.95598591549299</v>
          </cell>
          <cell r="M499">
            <v>3</v>
          </cell>
          <cell r="O499">
            <v>1.6531513903192501</v>
          </cell>
          <cell r="R499">
            <v>0</v>
          </cell>
          <cell r="S499">
            <v>0</v>
          </cell>
          <cell r="U499">
            <v>0</v>
          </cell>
        </row>
        <row r="500">
          <cell r="C500" t="str">
            <v>HOSPITAL DOM HÉLDER CÂMARA - CG. Nº 018/2022</v>
          </cell>
          <cell r="E500" t="str">
            <v>JOSIANE FERREIRA DE OLIVEIRA PRAZERES</v>
          </cell>
          <cell r="F500" t="str">
            <v>2 - Outros Profissionais da Saúde</v>
          </cell>
          <cell r="G500" t="str">
            <v>5152-05</v>
          </cell>
          <cell r="H500" t="str">
            <v>04/2023</v>
          </cell>
          <cell r="J500">
            <v>130.89359999999999</v>
          </cell>
          <cell r="L500">
            <v>206.95598591549299</v>
          </cell>
          <cell r="M500">
            <v>26.04</v>
          </cell>
          <cell r="O500">
            <v>1.6531513903192501</v>
          </cell>
          <cell r="R500">
            <v>389.68171370967701</v>
          </cell>
          <cell r="S500">
            <v>74.47</v>
          </cell>
          <cell r="U500">
            <v>0</v>
          </cell>
        </row>
        <row r="501">
          <cell r="C501" t="str">
            <v>HOSPITAL DOM HÉLDER CÂMARA - CG. Nº 018/2022</v>
          </cell>
          <cell r="E501" t="str">
            <v>JOSILDO GOMES DE SOUZA</v>
          </cell>
          <cell r="F501" t="str">
            <v>2 - Outros Profissionais da Saúde</v>
          </cell>
          <cell r="G501" t="str">
            <v>5211-30</v>
          </cell>
          <cell r="H501" t="str">
            <v>04/2023</v>
          </cell>
          <cell r="J501">
            <v>109.36799999999999</v>
          </cell>
          <cell r="L501">
            <v>0</v>
          </cell>
          <cell r="M501">
            <v>0</v>
          </cell>
          <cell r="O501">
            <v>1.6531513903192501</v>
          </cell>
          <cell r="R501">
            <v>389.68171370967701</v>
          </cell>
          <cell r="S501">
            <v>78.12</v>
          </cell>
          <cell r="U501">
            <v>0</v>
          </cell>
        </row>
        <row r="502">
          <cell r="C502" t="str">
            <v>HOSPITAL DOM HÉLDER CÂMARA - CG. Nº 018/2022</v>
          </cell>
          <cell r="E502" t="str">
            <v>JOSILMA MARIA DOS SANTOS OLIVEIRA</v>
          </cell>
          <cell r="F502" t="str">
            <v>2 - Outros Profissionais da Saúde</v>
          </cell>
          <cell r="G502" t="str">
            <v>5152-05</v>
          </cell>
          <cell r="H502" t="str">
            <v>04/2023</v>
          </cell>
          <cell r="J502">
            <v>135.87119999999999</v>
          </cell>
          <cell r="L502">
            <v>0</v>
          </cell>
          <cell r="M502">
            <v>0</v>
          </cell>
          <cell r="O502">
            <v>1.6531513903192501</v>
          </cell>
          <cell r="R502">
            <v>389.68171370967701</v>
          </cell>
          <cell r="S502">
            <v>77.400000000000006</v>
          </cell>
          <cell r="U502">
            <v>0</v>
          </cell>
        </row>
        <row r="503">
          <cell r="C503" t="str">
            <v>HOSPITAL DOM HÉLDER CÂMARA - CG. Nº 018/2022</v>
          </cell>
          <cell r="E503" t="str">
            <v>JOSINALDO RODRIGUES DE ANDRADE</v>
          </cell>
          <cell r="F503" t="str">
            <v>3 - Administrativo</v>
          </cell>
          <cell r="G503" t="str">
            <v>7823-20</v>
          </cell>
          <cell r="H503" t="str">
            <v>04/2023</v>
          </cell>
          <cell r="J503">
            <v>172.95519999999999</v>
          </cell>
          <cell r="L503">
            <v>206.95598591549299</v>
          </cell>
          <cell r="M503">
            <v>31.7</v>
          </cell>
          <cell r="O503">
            <v>1.6531513903192501</v>
          </cell>
          <cell r="R503">
            <v>389.68171370967701</v>
          </cell>
          <cell r="S503">
            <v>95.11</v>
          </cell>
          <cell r="U503">
            <v>0</v>
          </cell>
        </row>
        <row r="504">
          <cell r="C504" t="str">
            <v>HOSPITAL DOM HÉLDER CÂMARA - CG. Nº 018/2022</v>
          </cell>
          <cell r="E504" t="str">
            <v>JOSINEIDE MARIA SOUZA DA SILVA</v>
          </cell>
          <cell r="F504" t="str">
            <v>2 - Outros Profissionais da Saúde</v>
          </cell>
          <cell r="G504" t="str">
            <v>3222-05</v>
          </cell>
          <cell r="H504" t="str">
            <v>04/2023</v>
          </cell>
          <cell r="J504">
            <v>144.61920000000001</v>
          </cell>
          <cell r="L504">
            <v>206.95598591549299</v>
          </cell>
          <cell r="M504">
            <v>26.6</v>
          </cell>
          <cell r="O504">
            <v>1.6531513903192501</v>
          </cell>
          <cell r="R504">
            <v>389.68171370967701</v>
          </cell>
          <cell r="S504">
            <v>79.8</v>
          </cell>
          <cell r="U504">
            <v>0</v>
          </cell>
        </row>
        <row r="505">
          <cell r="C505" t="str">
            <v>HOSPITAL DOM HÉLDER CÂMARA - CG. Nº 018/2022</v>
          </cell>
          <cell r="E505" t="str">
            <v>JOSINEIDE NOBRE DA SILVA</v>
          </cell>
          <cell r="F505" t="str">
            <v>3 - Administrativo</v>
          </cell>
          <cell r="G505" t="str">
            <v>4110-10</v>
          </cell>
          <cell r="H505" t="str">
            <v>04/2023</v>
          </cell>
          <cell r="J505">
            <v>178.47120000000001</v>
          </cell>
          <cell r="L505">
            <v>206.95598591549299</v>
          </cell>
          <cell r="M505">
            <v>44.68</v>
          </cell>
          <cell r="O505">
            <v>1.6531513903192501</v>
          </cell>
          <cell r="R505">
            <v>389.68171370967701</v>
          </cell>
          <cell r="S505">
            <v>100.8</v>
          </cell>
          <cell r="U505">
            <v>0</v>
          </cell>
        </row>
        <row r="506">
          <cell r="C506" t="str">
            <v>HOSPITAL DOM HÉLDER CÂMARA - CG. Nº 018/2022</v>
          </cell>
          <cell r="E506" t="str">
            <v>JOSUEL SOARES DA SILVA</v>
          </cell>
          <cell r="F506" t="str">
            <v>3 - Administrativo</v>
          </cell>
          <cell r="G506" t="str">
            <v>9511-05</v>
          </cell>
          <cell r="H506" t="str">
            <v>04/2023</v>
          </cell>
          <cell r="J506">
            <v>234.07040000000001</v>
          </cell>
          <cell r="L506">
            <v>206.95598591549299</v>
          </cell>
          <cell r="M506">
            <v>30.83</v>
          </cell>
          <cell r="O506">
            <v>1.6531513903192501</v>
          </cell>
          <cell r="R506">
            <v>389.68171370967701</v>
          </cell>
          <cell r="S506">
            <v>92.48</v>
          </cell>
          <cell r="U506">
            <v>0</v>
          </cell>
        </row>
        <row r="507">
          <cell r="C507" t="str">
            <v>HOSPITAL DOM HÉLDER CÂMARA - CG. Nº 018/2022</v>
          </cell>
          <cell r="E507" t="str">
            <v>JOYCE BATISTA DA SILVA</v>
          </cell>
          <cell r="F507" t="str">
            <v>2 - Outros Profissionais da Saúde</v>
          </cell>
          <cell r="G507" t="str">
            <v>5211-30</v>
          </cell>
          <cell r="H507" t="str">
            <v>04/2023</v>
          </cell>
          <cell r="J507">
            <v>133.94159999999999</v>
          </cell>
          <cell r="L507">
            <v>0</v>
          </cell>
          <cell r="M507">
            <v>0</v>
          </cell>
          <cell r="O507">
            <v>1.6531513903192501</v>
          </cell>
          <cell r="R507">
            <v>389.68171370967701</v>
          </cell>
          <cell r="S507">
            <v>70.7</v>
          </cell>
          <cell r="U507">
            <v>0</v>
          </cell>
        </row>
        <row r="508">
          <cell r="C508" t="str">
            <v>HOSPITAL DOM HÉLDER CÂMARA - CG. Nº 018/2022</v>
          </cell>
          <cell r="E508" t="str">
            <v>JOYCE CRISTINA SIMPLICIO GOMES</v>
          </cell>
          <cell r="F508" t="str">
            <v>2 - Outros Profissionais da Saúde</v>
          </cell>
          <cell r="G508" t="str">
            <v>3222-05</v>
          </cell>
          <cell r="H508" t="str">
            <v>04/2023</v>
          </cell>
          <cell r="J508">
            <v>333.68239999999997</v>
          </cell>
          <cell r="L508">
            <v>0</v>
          </cell>
          <cell r="M508">
            <v>0</v>
          </cell>
          <cell r="O508">
            <v>1.6531513903192501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DOM HÉLDER CÂMARA - CG. Nº 018/2022</v>
          </cell>
          <cell r="E509" t="str">
            <v>JOYCE FRANCINY DA SILVA</v>
          </cell>
          <cell r="F509" t="str">
            <v>2 - Outros Profissionais da Saúde</v>
          </cell>
          <cell r="G509" t="str">
            <v>5211-30</v>
          </cell>
          <cell r="H509" t="str">
            <v>04/2023</v>
          </cell>
          <cell r="J509">
            <v>113.8904</v>
          </cell>
          <cell r="L509">
            <v>206.95598591549299</v>
          </cell>
          <cell r="M509">
            <v>26.04</v>
          </cell>
          <cell r="O509">
            <v>1.6531513903192501</v>
          </cell>
          <cell r="R509">
            <v>389.68171370967701</v>
          </cell>
          <cell r="S509">
            <v>78.12</v>
          </cell>
          <cell r="U509">
            <v>0</v>
          </cell>
        </row>
        <row r="510">
          <cell r="C510" t="str">
            <v>HOSPITAL DOM HÉLDER CÂMARA - CG. Nº 018/2022</v>
          </cell>
          <cell r="E510" t="str">
            <v>JUCILENE MARIA DA SILVA</v>
          </cell>
          <cell r="F510" t="str">
            <v>2 - Outros Profissionais da Saúde</v>
          </cell>
          <cell r="G510" t="str">
            <v>3222-05</v>
          </cell>
          <cell r="H510" t="str">
            <v>04/2023</v>
          </cell>
          <cell r="J510">
            <v>163.35599999999999</v>
          </cell>
          <cell r="L510">
            <v>0</v>
          </cell>
          <cell r="M510">
            <v>0</v>
          </cell>
          <cell r="O510">
            <v>1.6531513903192501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DOM HÉLDER CÂMARA - CG. Nº 018/2022</v>
          </cell>
          <cell r="E511" t="str">
            <v>JULIA BEATRIZ CARDEAL DE MIRANDA LANGE</v>
          </cell>
          <cell r="F511" t="str">
            <v>2 - Outros Profissionais da Saúde</v>
          </cell>
          <cell r="G511" t="str">
            <v>2235-05</v>
          </cell>
          <cell r="H511" t="str">
            <v>04/2023</v>
          </cell>
          <cell r="J511">
            <v>216.42</v>
          </cell>
          <cell r="L511">
            <v>0</v>
          </cell>
          <cell r="M511">
            <v>0</v>
          </cell>
          <cell r="O511">
            <v>1.6531513903192501</v>
          </cell>
          <cell r="R511">
            <v>389.68171370967701</v>
          </cell>
          <cell r="S511">
            <v>93.27</v>
          </cell>
          <cell r="U511">
            <v>0</v>
          </cell>
        </row>
        <row r="512">
          <cell r="C512" t="str">
            <v>HOSPITAL DOM HÉLDER CÂMARA - CG. Nº 018/2022</v>
          </cell>
          <cell r="E512" t="str">
            <v>JULIA GABRIELA DE OLIVEIRA RAMOS</v>
          </cell>
          <cell r="F512" t="str">
            <v>2 - Outros Profissionais da Saúde</v>
          </cell>
          <cell r="G512" t="str">
            <v>3222-05</v>
          </cell>
          <cell r="H512" t="str">
            <v>04/2023</v>
          </cell>
          <cell r="J512">
            <v>129.9288</v>
          </cell>
          <cell r="L512">
            <v>0</v>
          </cell>
          <cell r="M512">
            <v>0</v>
          </cell>
          <cell r="O512">
            <v>1.6531513903192501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DOM HÉLDER CÂMARA - CG. Nº 018/2022</v>
          </cell>
          <cell r="E513" t="str">
            <v>JULIA NATHALIA DA SILVA</v>
          </cell>
          <cell r="F513" t="str">
            <v>2 - Outros Profissionais da Saúde</v>
          </cell>
          <cell r="G513" t="str">
            <v>3222-05</v>
          </cell>
          <cell r="H513" t="str">
            <v>04/2023</v>
          </cell>
          <cell r="J513">
            <v>148.96</v>
          </cell>
          <cell r="L513">
            <v>0</v>
          </cell>
          <cell r="M513">
            <v>0</v>
          </cell>
          <cell r="O513">
            <v>1.6531513903192501</v>
          </cell>
          <cell r="R513">
            <v>389.68171370967701</v>
          </cell>
          <cell r="S513">
            <v>66.77</v>
          </cell>
          <cell r="U513">
            <v>0</v>
          </cell>
        </row>
        <row r="514">
          <cell r="C514" t="str">
            <v>HOSPITAL DOM HÉLDER CÂMARA - CG. Nº 018/2022</v>
          </cell>
          <cell r="E514" t="str">
            <v>JULIANA BARROS REIS</v>
          </cell>
          <cell r="F514" t="str">
            <v>1 - Médico</v>
          </cell>
          <cell r="G514" t="str">
            <v>2251-25</v>
          </cell>
          <cell r="H514" t="str">
            <v>04/2023</v>
          </cell>
          <cell r="J514">
            <v>662.41840000000002</v>
          </cell>
          <cell r="L514">
            <v>0</v>
          </cell>
          <cell r="M514">
            <v>0</v>
          </cell>
          <cell r="O514">
            <v>1.6531513903192501</v>
          </cell>
          <cell r="R514">
            <v>0</v>
          </cell>
          <cell r="S514">
            <v>0</v>
          </cell>
          <cell r="U514">
            <v>0</v>
          </cell>
        </row>
        <row r="515">
          <cell r="C515" t="str">
            <v>HOSPITAL DOM HÉLDER CÂMARA - CG. Nº 018/2022</v>
          </cell>
          <cell r="E515" t="str">
            <v>JULIANA CANDIDO DA SILVA</v>
          </cell>
          <cell r="F515" t="str">
            <v>2 - Outros Profissionais da Saúde</v>
          </cell>
          <cell r="G515" t="str">
            <v>3242-05</v>
          </cell>
          <cell r="H515" t="str">
            <v>04/2023</v>
          </cell>
          <cell r="J515">
            <v>258.01280000000003</v>
          </cell>
          <cell r="L515">
            <v>0</v>
          </cell>
          <cell r="M515">
            <v>0</v>
          </cell>
          <cell r="O515">
            <v>1.6531513903192501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DOM HÉLDER CÂMARA - CG. Nº 018/2022</v>
          </cell>
          <cell r="E516" t="str">
            <v>JULIANA CLECIA DO NASCIMENTO</v>
          </cell>
          <cell r="F516" t="str">
            <v>2 - Outros Profissionais da Saúde</v>
          </cell>
          <cell r="G516" t="str">
            <v>2516-05</v>
          </cell>
          <cell r="H516" t="str">
            <v>04/2023</v>
          </cell>
          <cell r="J516">
            <v>237.24080000000001</v>
          </cell>
          <cell r="L516">
            <v>206.95598591549299</v>
          </cell>
          <cell r="M516">
            <v>43.87</v>
          </cell>
          <cell r="O516">
            <v>1.6531513903192501</v>
          </cell>
          <cell r="R516">
            <v>389.68171370967701</v>
          </cell>
          <cell r="S516">
            <v>82</v>
          </cell>
          <cell r="U516">
            <v>77.569999999999993</v>
          </cell>
          <cell r="X516" t="str">
            <v>AUXÍLIO CRECHE</v>
          </cell>
        </row>
        <row r="517">
          <cell r="C517" t="str">
            <v>HOSPITAL DOM HÉLDER CÂMARA - CG. Nº 018/2022</v>
          </cell>
          <cell r="E517" t="str">
            <v>JULIANA CRISTINA RODRIGUES DO PASSO VICENTE</v>
          </cell>
          <cell r="F517" t="str">
            <v>3 - Administrativo</v>
          </cell>
          <cell r="G517" t="str">
            <v>5163-45</v>
          </cell>
          <cell r="H517" t="str">
            <v>04/2023</v>
          </cell>
          <cell r="J517">
            <v>159.73519999999999</v>
          </cell>
          <cell r="L517">
            <v>0</v>
          </cell>
          <cell r="M517">
            <v>0</v>
          </cell>
          <cell r="O517">
            <v>1.6531513903192501</v>
          </cell>
          <cell r="R517">
            <v>0</v>
          </cell>
          <cell r="S517">
            <v>0</v>
          </cell>
          <cell r="U517">
            <v>0</v>
          </cell>
        </row>
        <row r="518">
          <cell r="C518" t="str">
            <v>HOSPITAL DOM HÉLDER CÂMARA - CG. Nº 018/2022</v>
          </cell>
          <cell r="E518" t="str">
            <v>JULIANA GONCALVES DE FRANCA</v>
          </cell>
          <cell r="F518" t="str">
            <v>2 - Outros Profissionais da Saúde</v>
          </cell>
          <cell r="G518" t="str">
            <v>3222-05</v>
          </cell>
          <cell r="H518" t="str">
            <v>04/2023</v>
          </cell>
          <cell r="J518">
            <v>127.7128</v>
          </cell>
          <cell r="L518">
            <v>0</v>
          </cell>
          <cell r="M518">
            <v>0</v>
          </cell>
          <cell r="O518">
            <v>1.6531513903192501</v>
          </cell>
          <cell r="R518">
            <v>389.68171370967701</v>
          </cell>
          <cell r="S518">
            <v>70.75</v>
          </cell>
          <cell r="U518">
            <v>0</v>
          </cell>
        </row>
        <row r="519">
          <cell r="C519" t="str">
            <v>HOSPITAL DOM HÉLDER CÂMARA - CG. Nº 018/2022</v>
          </cell>
          <cell r="E519" t="str">
            <v>JULIANA MARIA ALVES CHARAMBA</v>
          </cell>
          <cell r="F519" t="str">
            <v>2 - Outros Profissionais da Saúde</v>
          </cell>
          <cell r="G519" t="str">
            <v>2515-10</v>
          </cell>
          <cell r="H519" t="str">
            <v>04/2023</v>
          </cell>
          <cell r="J519">
            <v>219.208</v>
          </cell>
          <cell r="L519">
            <v>206.95598591549299</v>
          </cell>
          <cell r="M519">
            <v>41.38</v>
          </cell>
          <cell r="O519">
            <v>1.6531513903192501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DOM HÉLDER CÂMARA - CG. Nº 018/2022</v>
          </cell>
          <cell r="E520" t="str">
            <v>JULIANA MAYONE MARIA LIMA</v>
          </cell>
          <cell r="F520" t="str">
            <v>2 - Outros Profissionais da Saúde</v>
          </cell>
          <cell r="G520" t="str">
            <v>2234-05</v>
          </cell>
          <cell r="H520" t="str">
            <v>04/2023</v>
          </cell>
          <cell r="J520">
            <v>455.26960000000003</v>
          </cell>
          <cell r="L520">
            <v>0</v>
          </cell>
          <cell r="M520">
            <v>0</v>
          </cell>
          <cell r="O520">
            <v>1.6531513903192501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DOM HÉLDER CÂMARA - CG. Nº 018/2022</v>
          </cell>
          <cell r="E521" t="str">
            <v>JULIANA ROBERTA DE OLIVEIRA LINS</v>
          </cell>
          <cell r="F521" t="str">
            <v>2 - Outros Profissionais da Saúde</v>
          </cell>
          <cell r="G521" t="str">
            <v>3222-05</v>
          </cell>
          <cell r="H521" t="str">
            <v>04/2023</v>
          </cell>
          <cell r="J521">
            <v>161.108</v>
          </cell>
          <cell r="L521">
            <v>0</v>
          </cell>
          <cell r="M521">
            <v>0</v>
          </cell>
          <cell r="O521">
            <v>1.6531513903192501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DOM HÉLDER CÂMARA - CG. Nº 018/2022</v>
          </cell>
          <cell r="E522" t="str">
            <v>JULIANO DA SILVA MOTA</v>
          </cell>
          <cell r="F522" t="str">
            <v>2 - Outros Profissionais da Saúde</v>
          </cell>
          <cell r="G522" t="str">
            <v>3241-15</v>
          </cell>
          <cell r="H522" t="str">
            <v>04/2023</v>
          </cell>
          <cell r="J522">
            <v>412.15440000000001</v>
          </cell>
          <cell r="L522">
            <v>0</v>
          </cell>
          <cell r="M522">
            <v>0</v>
          </cell>
          <cell r="O522">
            <v>1.6531513903192501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DOM HÉLDER CÂMARA - CG. Nº 018/2022</v>
          </cell>
          <cell r="E523" t="str">
            <v>JULLYA REGINA SANTOS VIEIRA DE CARVALHO</v>
          </cell>
          <cell r="F523" t="str">
            <v>2 - Outros Profissionais da Saúde</v>
          </cell>
          <cell r="G523" t="str">
            <v>3222-05</v>
          </cell>
          <cell r="H523" t="str">
            <v>04/2023</v>
          </cell>
          <cell r="J523">
            <v>136.72319999999999</v>
          </cell>
          <cell r="L523">
            <v>0</v>
          </cell>
          <cell r="M523">
            <v>0</v>
          </cell>
          <cell r="O523">
            <v>1.6531513903192501</v>
          </cell>
          <cell r="R523">
            <v>389.68171370967701</v>
          </cell>
          <cell r="S523">
            <v>73.38</v>
          </cell>
          <cell r="U523">
            <v>0</v>
          </cell>
        </row>
        <row r="524">
          <cell r="C524" t="str">
            <v>HOSPITAL DOM HÉLDER CÂMARA - CG. Nº 018/2022</v>
          </cell>
          <cell r="E524" t="str">
            <v>JULYE ANNE CHRYSTINA BENTO DE ANDRADE</v>
          </cell>
          <cell r="F524" t="str">
            <v>2 - Outros Profissionais da Saúde</v>
          </cell>
          <cell r="G524" t="str">
            <v>3222-05</v>
          </cell>
          <cell r="H524" t="str">
            <v>04/2023</v>
          </cell>
          <cell r="J524">
            <v>149.476</v>
          </cell>
          <cell r="L524">
            <v>0</v>
          </cell>
          <cell r="M524">
            <v>0</v>
          </cell>
          <cell r="O524">
            <v>1.6531513903192501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DOM HÉLDER CÂMARA - CG. Nº 018/2022</v>
          </cell>
          <cell r="E525" t="str">
            <v>JUSILEIDE SEVERIANA DOS SANTOS</v>
          </cell>
          <cell r="F525" t="str">
            <v>2 - Outros Profissionais da Saúde</v>
          </cell>
          <cell r="G525" t="str">
            <v>3222-05</v>
          </cell>
          <cell r="H525" t="str">
            <v>04/2023</v>
          </cell>
          <cell r="J525">
            <v>139.54640000000001</v>
          </cell>
          <cell r="L525">
            <v>206.95598591549299</v>
          </cell>
          <cell r="M525">
            <v>26.6</v>
          </cell>
          <cell r="O525">
            <v>1.6531513903192501</v>
          </cell>
          <cell r="R525">
            <v>389.68171370967701</v>
          </cell>
          <cell r="S525">
            <v>76.510000000000005</v>
          </cell>
          <cell r="U525">
            <v>0</v>
          </cell>
        </row>
        <row r="526">
          <cell r="C526" t="str">
            <v>HOSPITAL DOM HÉLDER CÂMARA - CG. Nº 018/2022</v>
          </cell>
          <cell r="E526" t="str">
            <v>JUTILANDIA DE MORAES SILVA</v>
          </cell>
          <cell r="F526" t="str">
            <v>2 - Outros Profissionais da Saúde</v>
          </cell>
          <cell r="G526" t="str">
            <v>3222-05</v>
          </cell>
          <cell r="H526" t="str">
            <v>04/2023</v>
          </cell>
          <cell r="J526">
            <v>137.87200000000001</v>
          </cell>
          <cell r="L526">
            <v>206.95598591549299</v>
          </cell>
          <cell r="M526">
            <v>26.6</v>
          </cell>
          <cell r="O526">
            <v>1.6531513903192501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DOM HÉLDER CÂMARA - CG. Nº 018/2022</v>
          </cell>
          <cell r="E527" t="str">
            <v>KAREN HUANA FREITAS DA SILVA</v>
          </cell>
          <cell r="F527" t="str">
            <v>2 - Outros Profissionais da Saúde</v>
          </cell>
          <cell r="G527" t="str">
            <v>3222-05</v>
          </cell>
          <cell r="H527" t="str">
            <v>04/2023</v>
          </cell>
          <cell r="J527">
            <v>127.232</v>
          </cell>
          <cell r="L527">
            <v>206.95598591549299</v>
          </cell>
          <cell r="M527">
            <v>26.6</v>
          </cell>
          <cell r="O527">
            <v>1.6531513903192501</v>
          </cell>
          <cell r="R527">
            <v>389.68171370967701</v>
          </cell>
          <cell r="S527">
            <v>75.52</v>
          </cell>
          <cell r="U527">
            <v>0</v>
          </cell>
        </row>
        <row r="528">
          <cell r="C528" t="str">
            <v>HOSPITAL DOM HÉLDER CÂMARA - CG. Nº 018/2022</v>
          </cell>
          <cell r="E528" t="str">
            <v>KARINA RAMOS DE SANTANA</v>
          </cell>
          <cell r="F528" t="str">
            <v>2 - Outros Profissionais da Saúde</v>
          </cell>
          <cell r="G528" t="str">
            <v>3222-05</v>
          </cell>
          <cell r="H528" t="str">
            <v>04/2023</v>
          </cell>
          <cell r="J528">
            <v>53.989600000000003</v>
          </cell>
          <cell r="L528">
            <v>0</v>
          </cell>
          <cell r="M528">
            <v>0</v>
          </cell>
          <cell r="O528">
            <v>1.6531513903192501</v>
          </cell>
          <cell r="R528">
            <v>389.68171370967701</v>
          </cell>
          <cell r="S528">
            <v>214.2</v>
          </cell>
          <cell r="U528">
            <v>0</v>
          </cell>
        </row>
        <row r="529">
          <cell r="C529" t="str">
            <v>HOSPITAL DOM HÉLDER CÂMARA - CG. Nº 018/2022</v>
          </cell>
          <cell r="E529" t="str">
            <v>KARINA REJANE DA SILVA LIMA SANTOS</v>
          </cell>
          <cell r="F529" t="str">
            <v>2 - Outros Profissionais da Saúde</v>
          </cell>
          <cell r="G529" t="str">
            <v>3222-05</v>
          </cell>
          <cell r="H529" t="str">
            <v>04/2023</v>
          </cell>
          <cell r="J529">
            <v>0</v>
          </cell>
          <cell r="L529">
            <v>0</v>
          </cell>
          <cell r="M529">
            <v>0</v>
          </cell>
          <cell r="O529">
            <v>1.6531513903192501</v>
          </cell>
          <cell r="R529">
            <v>0</v>
          </cell>
          <cell r="S529">
            <v>0</v>
          </cell>
          <cell r="U529">
            <v>0</v>
          </cell>
        </row>
        <row r="530">
          <cell r="C530" t="str">
            <v>HOSPITAL DOM HÉLDER CÂMARA - CG. Nº 018/2022</v>
          </cell>
          <cell r="E530" t="str">
            <v>KARINE NAYARA ALVES VERAS</v>
          </cell>
          <cell r="F530" t="str">
            <v>2 - Outros Profissionais da Saúde</v>
          </cell>
          <cell r="G530" t="str">
            <v>2236-05</v>
          </cell>
          <cell r="H530" t="str">
            <v>04/2023</v>
          </cell>
          <cell r="J530">
            <v>202.5872</v>
          </cell>
          <cell r="L530">
            <v>0</v>
          </cell>
          <cell r="M530">
            <v>0</v>
          </cell>
          <cell r="O530">
            <v>1.6531513903192501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DOM HÉLDER CÂMARA - CG. Nº 018/2022</v>
          </cell>
          <cell r="E531" t="str">
            <v>KAROLAYNE NUNES GOMES DE OLIVEIRA</v>
          </cell>
          <cell r="F531" t="str">
            <v>2 - Outros Profissionais da Saúde</v>
          </cell>
          <cell r="G531" t="str">
            <v>3222-05</v>
          </cell>
          <cell r="H531" t="str">
            <v>04/2023</v>
          </cell>
          <cell r="J531">
            <v>138.41759999999999</v>
          </cell>
          <cell r="L531">
            <v>0</v>
          </cell>
          <cell r="M531">
            <v>0</v>
          </cell>
          <cell r="O531">
            <v>1.6531513903192501</v>
          </cell>
          <cell r="R531">
            <v>389.68171370967701</v>
          </cell>
          <cell r="S531">
            <v>77.14</v>
          </cell>
          <cell r="U531">
            <v>0</v>
          </cell>
        </row>
        <row r="532">
          <cell r="C532" t="str">
            <v>HOSPITAL DOM HÉLDER CÂMARA - CG. Nº 018/2022</v>
          </cell>
          <cell r="E532" t="str">
            <v>KAROLAYNE SILVA DE CARVALHO</v>
          </cell>
          <cell r="F532" t="str">
            <v>2 - Outros Profissionais da Saúde</v>
          </cell>
          <cell r="G532" t="str">
            <v>3222-05</v>
          </cell>
          <cell r="H532" t="str">
            <v>04/2023</v>
          </cell>
          <cell r="J532">
            <v>137.87200000000001</v>
          </cell>
          <cell r="L532">
            <v>0</v>
          </cell>
          <cell r="M532">
            <v>0</v>
          </cell>
          <cell r="O532">
            <v>1.6531513903192501</v>
          </cell>
          <cell r="R532">
            <v>389.68171370967701</v>
          </cell>
          <cell r="S532">
            <v>79.8</v>
          </cell>
          <cell r="U532">
            <v>69.41</v>
          </cell>
          <cell r="X532" t="str">
            <v>AUXÍLIO CRECHE</v>
          </cell>
        </row>
        <row r="533">
          <cell r="C533" t="str">
            <v>HOSPITAL DOM HÉLDER CÂMARA - CG. Nº 018/2022</v>
          </cell>
          <cell r="E533" t="str">
            <v>KASSIANA KEILLA SANTOS DE OLIVEIRA</v>
          </cell>
          <cell r="F533" t="str">
            <v>2 - Outros Profissionais da Saúde</v>
          </cell>
          <cell r="G533" t="str">
            <v>2236-05</v>
          </cell>
          <cell r="H533" t="str">
            <v>04/2023</v>
          </cell>
          <cell r="J533">
            <v>231.33600000000001</v>
          </cell>
          <cell r="L533">
            <v>206.95598591549299</v>
          </cell>
          <cell r="M533">
            <v>2.91</v>
          </cell>
          <cell r="O533">
            <v>1.6531513903192501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DOM HÉLDER CÂMARA - CG. Nº 018/2022</v>
          </cell>
          <cell r="E534" t="str">
            <v>KATHLEEN DA SILVA ANDRELINO</v>
          </cell>
          <cell r="F534" t="str">
            <v>2 - Outros Profissionais da Saúde</v>
          </cell>
          <cell r="G534" t="str">
            <v>3222-05</v>
          </cell>
          <cell r="H534" t="str">
            <v>04/2023</v>
          </cell>
          <cell r="J534">
            <v>137.51679999999999</v>
          </cell>
          <cell r="L534">
            <v>0</v>
          </cell>
          <cell r="M534">
            <v>0</v>
          </cell>
          <cell r="O534">
            <v>1.6531513903192501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DOM HÉLDER CÂMARA - CG. Nº 018/2022</v>
          </cell>
          <cell r="E535" t="str">
            <v>KATIA COSTA DE FRANCA</v>
          </cell>
          <cell r="F535" t="str">
            <v>2 - Outros Profissionais da Saúde</v>
          </cell>
          <cell r="G535" t="str">
            <v>5211-30</v>
          </cell>
          <cell r="H535" t="str">
            <v>04/2023</v>
          </cell>
          <cell r="J535">
            <v>0</v>
          </cell>
          <cell r="L535">
            <v>0</v>
          </cell>
          <cell r="M535">
            <v>0</v>
          </cell>
          <cell r="O535">
            <v>1.6531513903192501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DOM HÉLDER CÂMARA - CG. Nº 018/2022</v>
          </cell>
          <cell r="E536" t="str">
            <v>KATIA JANAINA PEREIRA BENTO DOS SANTOS</v>
          </cell>
          <cell r="F536" t="str">
            <v>2 - Outros Profissionais da Saúde</v>
          </cell>
          <cell r="G536" t="str">
            <v>3222-05</v>
          </cell>
          <cell r="H536" t="str">
            <v>04/2023</v>
          </cell>
          <cell r="J536">
            <v>150.32640000000001</v>
          </cell>
          <cell r="L536">
            <v>0</v>
          </cell>
          <cell r="M536">
            <v>0</v>
          </cell>
          <cell r="O536">
            <v>1.6531513903192501</v>
          </cell>
          <cell r="R536">
            <v>389.68171370967701</v>
          </cell>
          <cell r="S536">
            <v>73.78</v>
          </cell>
          <cell r="U536">
            <v>0</v>
          </cell>
        </row>
        <row r="537">
          <cell r="C537" t="str">
            <v>HOSPITAL DOM HÉLDER CÂMARA - CG. Nº 018/2022</v>
          </cell>
          <cell r="E537" t="str">
            <v>KATIA RENEIDE DA SILVA</v>
          </cell>
          <cell r="F537" t="str">
            <v>2 - Outros Profissionais da Saúde</v>
          </cell>
          <cell r="G537" t="str">
            <v>3222-05</v>
          </cell>
          <cell r="H537" t="str">
            <v>04/2023</v>
          </cell>
          <cell r="J537">
            <v>142.16560000000001</v>
          </cell>
          <cell r="L537">
            <v>206.95598591549299</v>
          </cell>
          <cell r="M537">
            <v>26.6</v>
          </cell>
          <cell r="O537">
            <v>1.6531513903192501</v>
          </cell>
          <cell r="R537">
            <v>389.68171370967701</v>
          </cell>
          <cell r="S537">
            <v>79.8</v>
          </cell>
          <cell r="U537">
            <v>0</v>
          </cell>
        </row>
        <row r="538">
          <cell r="C538" t="str">
            <v>HOSPITAL DOM HÉLDER CÂMARA - CG. Nº 018/2022</v>
          </cell>
          <cell r="E538" t="str">
            <v>KATIANE BALBINO LIMA</v>
          </cell>
          <cell r="F538" t="str">
            <v>2 - Outros Profissionais da Saúde</v>
          </cell>
          <cell r="G538" t="str">
            <v>3222-05</v>
          </cell>
          <cell r="H538" t="str">
            <v>04/2023</v>
          </cell>
          <cell r="J538">
            <v>143.19200000000001</v>
          </cell>
          <cell r="L538">
            <v>206.95598591549299</v>
          </cell>
          <cell r="M538">
            <v>26.6</v>
          </cell>
          <cell r="O538">
            <v>1.6531513903192501</v>
          </cell>
          <cell r="R538">
            <v>389.68171370967701</v>
          </cell>
          <cell r="S538">
            <v>79.8</v>
          </cell>
          <cell r="U538">
            <v>69.41</v>
          </cell>
          <cell r="X538" t="str">
            <v>AUXÍLIO CRECHE</v>
          </cell>
        </row>
        <row r="539">
          <cell r="C539" t="str">
            <v>HOSPITAL DOM HÉLDER CÂMARA - CG. Nº 018/2022</v>
          </cell>
          <cell r="E539" t="str">
            <v xml:space="preserve">KEILA ALVES PEREIRA BARRETO </v>
          </cell>
          <cell r="F539" t="str">
            <v>2 - Outros Profissionais da Saúde</v>
          </cell>
          <cell r="G539" t="str">
            <v>2237-10</v>
          </cell>
          <cell r="H539" t="str">
            <v>04/2023</v>
          </cell>
          <cell r="J539">
            <v>358.98399999999998</v>
          </cell>
          <cell r="L539">
            <v>0</v>
          </cell>
          <cell r="M539">
            <v>0</v>
          </cell>
          <cell r="O539">
            <v>1.6531513903192501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DOM HÉLDER CÂMARA - CG. Nº 018/2022</v>
          </cell>
          <cell r="E540" t="str">
            <v>KETILLY RAYANE DO AMARAL SILVA</v>
          </cell>
          <cell r="F540" t="str">
            <v>2 - Outros Profissionais da Saúde</v>
          </cell>
          <cell r="G540" t="str">
            <v>2235-05</v>
          </cell>
          <cell r="H540" t="str">
            <v>04/2023</v>
          </cell>
          <cell r="J540">
            <v>328.40640000000002</v>
          </cell>
          <cell r="L540">
            <v>206.95598591549299</v>
          </cell>
          <cell r="M540">
            <v>3.53</v>
          </cell>
          <cell r="O540">
            <v>1.6531513903192501</v>
          </cell>
          <cell r="R540">
            <v>389.68171370967701</v>
          </cell>
          <cell r="S540">
            <v>100.8</v>
          </cell>
          <cell r="U540">
            <v>0</v>
          </cell>
        </row>
        <row r="541">
          <cell r="C541" t="str">
            <v>HOSPITAL DOM HÉLDER CÂMARA - CG. Nº 018/2022</v>
          </cell>
          <cell r="E541" t="str">
            <v>KEYLA KAROLINA BARROS DA SILVA</v>
          </cell>
          <cell r="F541" t="str">
            <v>2 - Outros Profissionais da Saúde</v>
          </cell>
          <cell r="G541" t="str">
            <v>3222-05</v>
          </cell>
          <cell r="H541" t="str">
            <v>04/2023</v>
          </cell>
          <cell r="J541">
            <v>152.88079999999999</v>
          </cell>
          <cell r="L541">
            <v>206.95598591549299</v>
          </cell>
          <cell r="M541">
            <v>26.6</v>
          </cell>
          <cell r="O541">
            <v>1.6531513903192501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DOM HÉLDER CÂMARA - CG. Nº 018/2022</v>
          </cell>
          <cell r="E542" t="str">
            <v>KLAUDIA ELIZABETH DA SILVA POTTES</v>
          </cell>
          <cell r="F542" t="str">
            <v>2 - Outros Profissionais da Saúde</v>
          </cell>
          <cell r="G542" t="str">
            <v>2235-05</v>
          </cell>
          <cell r="H542" t="str">
            <v>04/2023</v>
          </cell>
          <cell r="J542">
            <v>348.57760000000002</v>
          </cell>
          <cell r="L542">
            <v>0</v>
          </cell>
          <cell r="M542">
            <v>0</v>
          </cell>
          <cell r="O542">
            <v>1.6531513903192501</v>
          </cell>
          <cell r="R542">
            <v>0</v>
          </cell>
          <cell r="S542">
            <v>0</v>
          </cell>
          <cell r="U542">
            <v>0</v>
          </cell>
        </row>
        <row r="543">
          <cell r="C543" t="str">
            <v>HOSPITAL DOM HÉLDER CÂMARA - CG. Nº 018/2022</v>
          </cell>
          <cell r="E543" t="str">
            <v>KLEONICE INACIO DA SILVA</v>
          </cell>
          <cell r="F543" t="str">
            <v>2 - Outros Profissionais da Saúde</v>
          </cell>
          <cell r="G543" t="str">
            <v>3222-05</v>
          </cell>
          <cell r="H543" t="str">
            <v>04/2023</v>
          </cell>
          <cell r="J543">
            <v>134.98159999999999</v>
          </cell>
          <cell r="L543">
            <v>0</v>
          </cell>
          <cell r="M543">
            <v>0</v>
          </cell>
          <cell r="O543">
            <v>1.6531513903192501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DOM HÉLDER CÂMARA - CG. Nº 018/2022</v>
          </cell>
          <cell r="E544" t="str">
            <v>LADJANE SEVERINA DA SILVA</v>
          </cell>
          <cell r="F544" t="str">
            <v>2 - Outros Profissionais da Saúde</v>
          </cell>
          <cell r="G544" t="str">
            <v>3226-05</v>
          </cell>
          <cell r="H544" t="str">
            <v>04/2023</v>
          </cell>
          <cell r="J544">
            <v>0</v>
          </cell>
          <cell r="L544">
            <v>0</v>
          </cell>
          <cell r="M544">
            <v>0</v>
          </cell>
          <cell r="O544">
            <v>1.6531513903192501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DOM HÉLDER CÂMARA - CG. Nº 018/2022</v>
          </cell>
          <cell r="E545" t="str">
            <v>LAIS MARIA DA SILVA ROCHA</v>
          </cell>
          <cell r="F545" t="str">
            <v>3 - Administrativo</v>
          </cell>
          <cell r="G545" t="str">
            <v>4110-10</v>
          </cell>
          <cell r="H545" t="str">
            <v>04/2023</v>
          </cell>
          <cell r="J545">
            <v>108.384</v>
          </cell>
          <cell r="L545">
            <v>206.95598591549299</v>
          </cell>
          <cell r="M545">
            <v>26.04</v>
          </cell>
          <cell r="O545">
            <v>1.6531513903192501</v>
          </cell>
          <cell r="R545">
            <v>389.68171370967701</v>
          </cell>
          <cell r="S545">
            <v>78.12</v>
          </cell>
          <cell r="U545">
            <v>0</v>
          </cell>
        </row>
        <row r="546">
          <cell r="C546" t="str">
            <v>HOSPITAL DOM HÉLDER CÂMARA - CG. Nº 018/2022</v>
          </cell>
          <cell r="E546" t="str">
            <v>LARISSA CARVALHAL BARRETO COUTINHO DA SILVEIRA CAMPOS</v>
          </cell>
          <cell r="F546" t="str">
            <v>2 - Outros Profissionais da Saúde</v>
          </cell>
          <cell r="G546" t="str">
            <v>2235-05</v>
          </cell>
          <cell r="H546" t="str">
            <v>04/2023</v>
          </cell>
          <cell r="J546">
            <v>301.95440000000002</v>
          </cell>
          <cell r="L546">
            <v>0</v>
          </cell>
          <cell r="M546">
            <v>0</v>
          </cell>
          <cell r="O546">
            <v>1.6531513903192501</v>
          </cell>
          <cell r="R546">
            <v>0</v>
          </cell>
          <cell r="S546">
            <v>0</v>
          </cell>
          <cell r="U546">
            <v>130.55000000000001</v>
          </cell>
          <cell r="X546" t="str">
            <v>AUXÍLIO CRECHE</v>
          </cell>
        </row>
        <row r="547">
          <cell r="C547" t="str">
            <v>HOSPITAL DOM HÉLDER CÂMARA - CG. Nº 018/2022</v>
          </cell>
          <cell r="E547" t="str">
            <v>LARISSA MARIA BARROS DA SILVA</v>
          </cell>
          <cell r="F547" t="str">
            <v>2 - Outros Profissionais da Saúde</v>
          </cell>
          <cell r="G547" t="str">
            <v>2516-05</v>
          </cell>
          <cell r="H547" t="str">
            <v>04/2023</v>
          </cell>
          <cell r="J547">
            <v>340.40960000000001</v>
          </cell>
          <cell r="L547">
            <v>0</v>
          </cell>
          <cell r="M547">
            <v>0</v>
          </cell>
          <cell r="O547">
            <v>1.6531513903192501</v>
          </cell>
          <cell r="R547">
            <v>389.68171370967701</v>
          </cell>
          <cell r="S547">
            <v>97</v>
          </cell>
          <cell r="U547">
            <v>0</v>
          </cell>
        </row>
        <row r="548">
          <cell r="C548" t="str">
            <v>HOSPITAL DOM HÉLDER CÂMARA - CG. Nº 018/2022</v>
          </cell>
          <cell r="E548" t="str">
            <v>LARISSA MIRELA BARROS DA SILVA</v>
          </cell>
          <cell r="F548" t="str">
            <v>3 - Administrativo</v>
          </cell>
          <cell r="G548" t="str">
            <v>4110-10</v>
          </cell>
          <cell r="H548" t="str">
            <v>04/2023</v>
          </cell>
          <cell r="J548">
            <v>106.4336</v>
          </cell>
          <cell r="L548">
            <v>0</v>
          </cell>
          <cell r="M548">
            <v>0</v>
          </cell>
          <cell r="O548">
            <v>1.6531513903192501</v>
          </cell>
          <cell r="R548">
            <v>389.68171370967701</v>
          </cell>
          <cell r="S548">
            <v>78.12</v>
          </cell>
          <cell r="U548">
            <v>0</v>
          </cell>
        </row>
        <row r="549">
          <cell r="C549" t="str">
            <v>HOSPITAL DOM HÉLDER CÂMARA - CG. Nº 018/2022</v>
          </cell>
          <cell r="E549" t="str">
            <v>LARYSSA THAIS CARLOS DA SILVA</v>
          </cell>
          <cell r="F549" t="str">
            <v>2 - Outros Profissionais da Saúde</v>
          </cell>
          <cell r="G549" t="str">
            <v>3222-05</v>
          </cell>
          <cell r="H549" t="str">
            <v>04/2023</v>
          </cell>
          <cell r="J549">
            <v>143.57759999999999</v>
          </cell>
          <cell r="L549">
            <v>0</v>
          </cell>
          <cell r="M549">
            <v>0</v>
          </cell>
          <cell r="O549">
            <v>1.6531513903192501</v>
          </cell>
          <cell r="R549">
            <v>389.68171370967701</v>
          </cell>
          <cell r="S549">
            <v>75.52</v>
          </cell>
          <cell r="U549">
            <v>64.78</v>
          </cell>
          <cell r="X549" t="str">
            <v>AUXÍLIO CRECHE</v>
          </cell>
        </row>
        <row r="550">
          <cell r="C550" t="str">
            <v>HOSPITAL DOM HÉLDER CÂMARA - CG. Nº 018/2022</v>
          </cell>
          <cell r="E550" t="str">
            <v>LAUDECI MARIA DE FRANCA</v>
          </cell>
          <cell r="F550" t="str">
            <v>2 - Outros Profissionais da Saúde</v>
          </cell>
          <cell r="G550" t="str">
            <v>3222-05</v>
          </cell>
          <cell r="H550" t="str">
            <v>04/2023</v>
          </cell>
          <cell r="J550">
            <v>279.03919999999999</v>
          </cell>
          <cell r="L550">
            <v>0</v>
          </cell>
          <cell r="M550">
            <v>0</v>
          </cell>
          <cell r="O550">
            <v>1.6531513903192501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DOM HÉLDER CÂMARA - CG. Nº 018/2022</v>
          </cell>
          <cell r="E551" t="str">
            <v>LAURINETE MARTINS DE SOUZA</v>
          </cell>
          <cell r="F551" t="str">
            <v>2 - Outros Profissionais da Saúde</v>
          </cell>
          <cell r="G551" t="str">
            <v>5152-05</v>
          </cell>
          <cell r="H551" t="str">
            <v>04/2023</v>
          </cell>
          <cell r="J551">
            <v>45.136000000000003</v>
          </cell>
          <cell r="L551">
            <v>0</v>
          </cell>
          <cell r="M551">
            <v>0</v>
          </cell>
          <cell r="O551">
            <v>1.6531513903192501</v>
          </cell>
          <cell r="R551">
            <v>389.68171370967701</v>
          </cell>
          <cell r="S551">
            <v>26.04</v>
          </cell>
          <cell r="U551">
            <v>0</v>
          </cell>
        </row>
        <row r="552">
          <cell r="C552" t="str">
            <v>HOSPITAL DOM HÉLDER CÂMARA - CG. Nº 018/2022</v>
          </cell>
          <cell r="E552" t="str">
            <v>LAYDEANE KELY DE FRANCA NASCIMENTO</v>
          </cell>
          <cell r="F552" t="str">
            <v>2 - Outros Profissionais da Saúde</v>
          </cell>
          <cell r="G552" t="str">
            <v>5152-05</v>
          </cell>
          <cell r="H552" t="str">
            <v>04/2023</v>
          </cell>
          <cell r="J552">
            <v>124.992</v>
          </cell>
          <cell r="L552">
            <v>206.95598591549299</v>
          </cell>
          <cell r="M552">
            <v>26.04</v>
          </cell>
          <cell r="O552">
            <v>1.6531513903192501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DOM HÉLDER CÂMARA - CG. Nº 018/2022</v>
          </cell>
          <cell r="E553" t="str">
            <v>LAZARO BATISTA DA SILVA</v>
          </cell>
          <cell r="F553" t="str">
            <v>2 - Outros Profissionais da Saúde</v>
          </cell>
          <cell r="G553" t="str">
            <v>3222-05</v>
          </cell>
          <cell r="H553" t="str">
            <v>04/2023</v>
          </cell>
          <cell r="J553">
            <v>162.9528</v>
          </cell>
          <cell r="L553">
            <v>206.95598591549299</v>
          </cell>
          <cell r="M553">
            <v>26.6</v>
          </cell>
          <cell r="O553">
            <v>1.6531513903192501</v>
          </cell>
          <cell r="R553">
            <v>0</v>
          </cell>
          <cell r="S553">
            <v>0</v>
          </cell>
          <cell r="U553">
            <v>0</v>
          </cell>
        </row>
        <row r="554">
          <cell r="C554" t="str">
            <v>HOSPITAL DOM HÉLDER CÂMARA - CG. Nº 018/2022</v>
          </cell>
          <cell r="E554" t="str">
            <v>LAZARONI COSTA AGUIAR</v>
          </cell>
          <cell r="F554" t="str">
            <v>3 - Administrativo</v>
          </cell>
          <cell r="G554" t="str">
            <v>4110-10</v>
          </cell>
          <cell r="H554" t="str">
            <v>04/2023</v>
          </cell>
          <cell r="J554">
            <v>103.89919999999999</v>
          </cell>
          <cell r="L554">
            <v>206.95598591549299</v>
          </cell>
          <cell r="M554">
            <v>26.04</v>
          </cell>
          <cell r="O554">
            <v>1.6531513903192501</v>
          </cell>
          <cell r="R554">
            <v>389.68171370967701</v>
          </cell>
          <cell r="S554">
            <v>74.02</v>
          </cell>
          <cell r="U554">
            <v>0</v>
          </cell>
        </row>
        <row r="555">
          <cell r="C555" t="str">
            <v>HOSPITAL DOM HÉLDER CÂMARA - CG. Nº 018/2022</v>
          </cell>
          <cell r="E555" t="str">
            <v>LEANDRO FRANCISCO DA SILVA</v>
          </cell>
          <cell r="F555" t="str">
            <v>2 - Outros Profissionais da Saúde</v>
          </cell>
          <cell r="G555" t="str">
            <v>5151-10</v>
          </cell>
          <cell r="H555" t="str">
            <v>04/2023</v>
          </cell>
          <cell r="J555">
            <v>131.4624</v>
          </cell>
          <cell r="L555">
            <v>0</v>
          </cell>
          <cell r="M555">
            <v>0</v>
          </cell>
          <cell r="O555">
            <v>1.6531513903192501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DOM HÉLDER CÂMARA - CG. Nº 018/2022</v>
          </cell>
          <cell r="E556" t="str">
            <v>LEDENILZA RIDILLAM DE SANTANA</v>
          </cell>
          <cell r="F556" t="str">
            <v>2 - Outros Profissionais da Saúde</v>
          </cell>
          <cell r="G556" t="str">
            <v>3222-05</v>
          </cell>
          <cell r="H556" t="str">
            <v>04/2023</v>
          </cell>
          <cell r="J556">
            <v>132.55199999999999</v>
          </cell>
          <cell r="L556">
            <v>0</v>
          </cell>
          <cell r="M556">
            <v>0</v>
          </cell>
          <cell r="O556">
            <v>1.6531513903192501</v>
          </cell>
          <cell r="R556">
            <v>389.68171370967701</v>
          </cell>
          <cell r="S556">
            <v>71.78</v>
          </cell>
          <cell r="U556">
            <v>0</v>
          </cell>
        </row>
        <row r="557">
          <cell r="C557" t="str">
            <v>HOSPITAL DOM HÉLDER CÂMARA - CG. Nº 018/2022</v>
          </cell>
          <cell r="E557" t="str">
            <v>LEIDJANE ALVES DA COSTA</v>
          </cell>
          <cell r="F557" t="str">
            <v>2 - Outros Profissionais da Saúde</v>
          </cell>
          <cell r="G557" t="str">
            <v>5211-30</v>
          </cell>
          <cell r="H557" t="str">
            <v>04/2023</v>
          </cell>
          <cell r="J557">
            <v>113.5232</v>
          </cell>
          <cell r="L557">
            <v>0</v>
          </cell>
          <cell r="M557">
            <v>0</v>
          </cell>
          <cell r="O557">
            <v>1.6531513903192501</v>
          </cell>
          <cell r="R557">
            <v>389.68171370967701</v>
          </cell>
          <cell r="S557">
            <v>59.76</v>
          </cell>
          <cell r="U557">
            <v>124.11</v>
          </cell>
          <cell r="X557" t="str">
            <v>AUXÍLIO CRECHE</v>
          </cell>
        </row>
        <row r="558">
          <cell r="C558" t="str">
            <v>HOSPITAL DOM HÉLDER CÂMARA - CG. Nº 018/2022</v>
          </cell>
          <cell r="E558" t="str">
            <v>LEILA NASCIMENTO DA SILVA</v>
          </cell>
          <cell r="F558" t="str">
            <v>2 - Outros Profissionais da Saúde</v>
          </cell>
          <cell r="G558" t="str">
            <v>5211-30</v>
          </cell>
          <cell r="H558" t="str">
            <v>04/2023</v>
          </cell>
          <cell r="J558">
            <v>116.6272</v>
          </cell>
          <cell r="L558">
            <v>0</v>
          </cell>
          <cell r="M558">
            <v>0</v>
          </cell>
          <cell r="O558">
            <v>1.6531513903192501</v>
          </cell>
          <cell r="R558">
            <v>389.68171370967701</v>
          </cell>
          <cell r="S558">
            <v>78.12</v>
          </cell>
          <cell r="U558">
            <v>0</v>
          </cell>
        </row>
        <row r="559">
          <cell r="C559" t="str">
            <v>HOSPITAL DOM HÉLDER CÂMARA - CG. Nº 018/2022</v>
          </cell>
          <cell r="E559" t="str">
            <v>LEONARDO CAMAROTTI DE OLIVEIRA CANEJO</v>
          </cell>
          <cell r="F559" t="str">
            <v>1 - Médico</v>
          </cell>
          <cell r="G559" t="str">
            <v>2251-25</v>
          </cell>
          <cell r="H559" t="str">
            <v>04/2023</v>
          </cell>
          <cell r="J559">
            <v>789.42399999999998</v>
          </cell>
          <cell r="L559">
            <v>0</v>
          </cell>
          <cell r="M559">
            <v>0</v>
          </cell>
          <cell r="O559">
            <v>1.6531513903192501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DOM HÉLDER CÂMARA - CG. Nº 018/2022</v>
          </cell>
          <cell r="E560" t="str">
            <v xml:space="preserve">LEONARDO JERONIMO DA SILVA </v>
          </cell>
          <cell r="F560" t="str">
            <v>3 - Administrativo</v>
          </cell>
          <cell r="G560" t="str">
            <v>2523-05</v>
          </cell>
          <cell r="H560" t="str">
            <v>04/2023</v>
          </cell>
          <cell r="J560">
            <v>360.73919999999998</v>
          </cell>
          <cell r="L560">
            <v>206.95598591549299</v>
          </cell>
          <cell r="M560">
            <v>85.89</v>
          </cell>
          <cell r="O560">
            <v>1.6531513903192501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DOM HÉLDER CÂMARA - CG. Nº 018/2022</v>
          </cell>
          <cell r="E561" t="str">
            <v>LEONICE AMARA DO NASCIMENTO</v>
          </cell>
          <cell r="F561" t="str">
            <v>2 - Outros Profissionais da Saúde</v>
          </cell>
          <cell r="G561" t="str">
            <v>3222-05</v>
          </cell>
          <cell r="H561" t="str">
            <v>04/2023</v>
          </cell>
          <cell r="J561">
            <v>143.5608</v>
          </cell>
          <cell r="L561">
            <v>0</v>
          </cell>
          <cell r="M561">
            <v>0</v>
          </cell>
          <cell r="O561">
            <v>1.6531513903192501</v>
          </cell>
          <cell r="R561">
            <v>389.68171370967701</v>
          </cell>
          <cell r="S561">
            <v>74.180000000000007</v>
          </cell>
          <cell r="U561">
            <v>0</v>
          </cell>
        </row>
        <row r="562">
          <cell r="C562" t="str">
            <v>HOSPITAL DOM HÉLDER CÂMARA - CG. Nº 018/2022</v>
          </cell>
          <cell r="E562" t="str">
            <v>LEVI ANTONIO DE SANTANA</v>
          </cell>
          <cell r="F562" t="str">
            <v>3 - Administrativo</v>
          </cell>
          <cell r="G562" t="str">
            <v>9511-05</v>
          </cell>
          <cell r="H562" t="str">
            <v>04/2023</v>
          </cell>
          <cell r="J562">
            <v>176.32159999999999</v>
          </cell>
          <cell r="L562">
            <v>206.95598591549299</v>
          </cell>
          <cell r="M562">
            <v>30.83</v>
          </cell>
          <cell r="O562">
            <v>1.6531513903192501</v>
          </cell>
          <cell r="R562">
            <v>0</v>
          </cell>
          <cell r="S562">
            <v>0</v>
          </cell>
          <cell r="U562">
            <v>0</v>
          </cell>
        </row>
        <row r="563">
          <cell r="C563" t="str">
            <v>HOSPITAL DOM HÉLDER CÂMARA - CG. Nº 018/2022</v>
          </cell>
          <cell r="E563" t="str">
            <v>LIDIA DE CASSIA DA SILVA LINS</v>
          </cell>
          <cell r="F563" t="str">
            <v>2 - Outros Profissionais da Saúde</v>
          </cell>
          <cell r="G563" t="str">
            <v>3222-05</v>
          </cell>
          <cell r="H563" t="str">
            <v>04/2023</v>
          </cell>
          <cell r="J563">
            <v>137.51679999999999</v>
          </cell>
          <cell r="L563">
            <v>206.95598591549299</v>
          </cell>
          <cell r="M563">
            <v>26.6</v>
          </cell>
          <cell r="O563">
            <v>1.6531513903192501</v>
          </cell>
          <cell r="R563">
            <v>389.68171370967701</v>
          </cell>
          <cell r="S563">
            <v>79.8</v>
          </cell>
          <cell r="U563">
            <v>0</v>
          </cell>
        </row>
        <row r="564">
          <cell r="C564" t="str">
            <v>HOSPITAL DOM HÉLDER CÂMARA - CG. Nº 018/2022</v>
          </cell>
          <cell r="E564" t="str">
            <v>LIDIANE BARBOSA DA SILVA</v>
          </cell>
          <cell r="F564" t="str">
            <v>2 - Outros Profissionais da Saúde</v>
          </cell>
          <cell r="G564" t="str">
            <v>3222-05</v>
          </cell>
          <cell r="H564" t="str">
            <v>04/2023</v>
          </cell>
          <cell r="J564">
            <v>143.5608</v>
          </cell>
          <cell r="L564">
            <v>206.95598591549299</v>
          </cell>
          <cell r="M564">
            <v>26.6</v>
          </cell>
          <cell r="O564">
            <v>1.6531513903192501</v>
          </cell>
          <cell r="R564">
            <v>389.68171370967701</v>
          </cell>
          <cell r="S564">
            <v>79.8</v>
          </cell>
          <cell r="U564">
            <v>0</v>
          </cell>
        </row>
        <row r="565">
          <cell r="C565" t="str">
            <v>HOSPITAL DOM HÉLDER CÂMARA - CG. Nº 018/2022</v>
          </cell>
          <cell r="E565" t="str">
            <v>LIDIANE MARIA DA SILVA</v>
          </cell>
          <cell r="F565" t="str">
            <v>2 - Outros Profissionais da Saúde</v>
          </cell>
          <cell r="G565" t="str">
            <v>3222-05</v>
          </cell>
          <cell r="H565" t="str">
            <v>04/2023</v>
          </cell>
          <cell r="J565">
            <v>166.74080000000001</v>
          </cell>
          <cell r="L565">
            <v>0</v>
          </cell>
          <cell r="M565">
            <v>0</v>
          </cell>
          <cell r="O565">
            <v>1.6531513903192501</v>
          </cell>
          <cell r="R565">
            <v>0</v>
          </cell>
          <cell r="S565">
            <v>0</v>
          </cell>
          <cell r="U565">
            <v>0</v>
          </cell>
        </row>
        <row r="566">
          <cell r="C566" t="str">
            <v>HOSPITAL DOM HÉLDER CÂMARA - CG. Nº 018/2022</v>
          </cell>
          <cell r="E566" t="str">
            <v>LINDACI MARTINS DE SANTANA</v>
          </cell>
          <cell r="F566" t="str">
            <v>2 - Outros Profissionais da Saúde</v>
          </cell>
          <cell r="G566" t="str">
            <v>3222-05</v>
          </cell>
          <cell r="H566" t="str">
            <v>04/2023</v>
          </cell>
          <cell r="J566">
            <v>42.410400000000003</v>
          </cell>
          <cell r="L566">
            <v>0</v>
          </cell>
          <cell r="M566">
            <v>0</v>
          </cell>
          <cell r="O566">
            <v>1.6531513903192501</v>
          </cell>
          <cell r="R566">
            <v>389.68171370967701</v>
          </cell>
          <cell r="S566">
            <v>26.6</v>
          </cell>
          <cell r="U566">
            <v>0</v>
          </cell>
        </row>
        <row r="567">
          <cell r="C567" t="str">
            <v>HOSPITAL DOM HÉLDER CÂMARA - CG. Nº 018/2022</v>
          </cell>
          <cell r="E567" t="str">
            <v>LINDALVA RODRIGUES PEREIRA</v>
          </cell>
          <cell r="F567" t="str">
            <v>2 - Outros Profissionais da Saúde</v>
          </cell>
          <cell r="G567" t="str">
            <v>3222-05</v>
          </cell>
          <cell r="H567" t="str">
            <v>04/2023</v>
          </cell>
          <cell r="J567">
            <v>127.232</v>
          </cell>
          <cell r="L567">
            <v>206.95598591549299</v>
          </cell>
          <cell r="M567">
            <v>26.6</v>
          </cell>
          <cell r="O567">
            <v>1.6531513903192501</v>
          </cell>
          <cell r="R567">
            <v>389.68171370967701</v>
          </cell>
          <cell r="S567">
            <v>79.8</v>
          </cell>
          <cell r="U567">
            <v>0</v>
          </cell>
        </row>
        <row r="568">
          <cell r="C568" t="str">
            <v>HOSPITAL DOM HÉLDER CÂMARA - CG. Nº 018/2022</v>
          </cell>
          <cell r="E568" t="str">
            <v>LINDOMAR ANGELO DOS SANTOS</v>
          </cell>
          <cell r="F568" t="str">
            <v>2 - Outros Profissionais da Saúde</v>
          </cell>
          <cell r="G568" t="str">
            <v>5211-30</v>
          </cell>
          <cell r="H568" t="str">
            <v>04/2023</v>
          </cell>
          <cell r="J568">
            <v>109.23439999999999</v>
          </cell>
          <cell r="L568">
            <v>206.95598591549299</v>
          </cell>
          <cell r="M568">
            <v>26.04</v>
          </cell>
          <cell r="O568">
            <v>1.6531513903192501</v>
          </cell>
          <cell r="R568">
            <v>389.68171370967701</v>
          </cell>
          <cell r="S568">
            <v>74.209999999999994</v>
          </cell>
          <cell r="U568">
            <v>0</v>
          </cell>
        </row>
        <row r="569">
          <cell r="C569" t="str">
            <v>HOSPITAL DOM HÉLDER CÂMARA - CG. Nº 018/2022</v>
          </cell>
          <cell r="E569" t="str">
            <v>LINDON JONSON GOMES DA SILVA</v>
          </cell>
          <cell r="F569" t="str">
            <v>3 - Administrativo</v>
          </cell>
          <cell r="G569" t="str">
            <v>5174-10</v>
          </cell>
          <cell r="H569" t="str">
            <v>04/2023</v>
          </cell>
          <cell r="J569">
            <v>151.12639999999999</v>
          </cell>
          <cell r="L569">
            <v>0</v>
          </cell>
          <cell r="M569">
            <v>0</v>
          </cell>
          <cell r="O569">
            <v>1.6531513903192501</v>
          </cell>
          <cell r="R569">
            <v>389.68171370967701</v>
          </cell>
          <cell r="S569">
            <v>78.12</v>
          </cell>
          <cell r="U569">
            <v>0</v>
          </cell>
        </row>
        <row r="570">
          <cell r="C570" t="str">
            <v>HOSPITAL DOM HÉLDER CÂMARA - CG. Nº 018/2022</v>
          </cell>
          <cell r="E570" t="str">
            <v>LISIANE VASCONCELLOS DE LIMA</v>
          </cell>
          <cell r="F570" t="str">
            <v>3 - Administrativo</v>
          </cell>
          <cell r="G570" t="str">
            <v>4110-10</v>
          </cell>
          <cell r="H570" t="str">
            <v>04/2023</v>
          </cell>
          <cell r="J570">
            <v>108.7208</v>
          </cell>
          <cell r="L570">
            <v>206.95598591549299</v>
          </cell>
          <cell r="M570">
            <v>26.04</v>
          </cell>
          <cell r="O570">
            <v>1.6531513903192501</v>
          </cell>
          <cell r="R570">
            <v>389.68171370967701</v>
          </cell>
          <cell r="S570">
            <v>70.7</v>
          </cell>
          <cell r="U570">
            <v>0</v>
          </cell>
        </row>
        <row r="571">
          <cell r="C571" t="str">
            <v>HOSPITAL DOM HÉLDER CÂMARA - CG. Nº 018/2022</v>
          </cell>
          <cell r="E571" t="str">
            <v>LIVIA KARLA GOMES DE ALBUQUERQUE</v>
          </cell>
          <cell r="F571" t="str">
            <v>2 - Outros Profissionais da Saúde</v>
          </cell>
          <cell r="G571" t="str">
            <v>2235-05</v>
          </cell>
          <cell r="H571" t="str">
            <v>04/2023</v>
          </cell>
          <cell r="J571">
            <v>339.68799999999999</v>
          </cell>
          <cell r="L571">
            <v>0</v>
          </cell>
          <cell r="M571">
            <v>0</v>
          </cell>
          <cell r="O571">
            <v>1.6531513903192501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DOM HÉLDER CÂMARA - CG. Nº 018/2022</v>
          </cell>
          <cell r="E572" t="str">
            <v>LIVIA KELLEN DOS SANTOS ALENCAR CORREIA</v>
          </cell>
          <cell r="F572" t="str">
            <v>2 - Outros Profissionais da Saúde</v>
          </cell>
          <cell r="G572" t="str">
            <v>3222-05</v>
          </cell>
          <cell r="H572" t="str">
            <v>04/2023</v>
          </cell>
          <cell r="J572">
            <v>145.08240000000001</v>
          </cell>
          <cell r="L572">
            <v>0</v>
          </cell>
          <cell r="M572">
            <v>0</v>
          </cell>
          <cell r="O572">
            <v>1.6531513903192501</v>
          </cell>
          <cell r="R572">
            <v>389.68171370967701</v>
          </cell>
          <cell r="S572">
            <v>74.180000000000007</v>
          </cell>
          <cell r="U572">
            <v>62.47</v>
          </cell>
          <cell r="X572" t="str">
            <v>AUXÍLIO CRECHE</v>
          </cell>
        </row>
        <row r="573">
          <cell r="C573" t="str">
            <v>HOSPITAL DOM HÉLDER CÂMARA - CG. Nº 018/2022</v>
          </cell>
          <cell r="E573" t="str">
            <v>LIZANGELA MARIA ZACARIAS DA SILVA</v>
          </cell>
          <cell r="F573" t="str">
            <v>3 - Administrativo</v>
          </cell>
          <cell r="G573" t="str">
            <v>1422-05</v>
          </cell>
          <cell r="H573" t="str">
            <v>04/2023</v>
          </cell>
          <cell r="J573">
            <v>593.94000000000005</v>
          </cell>
          <cell r="L573">
            <v>206.95598591549299</v>
          </cell>
          <cell r="M573">
            <v>129.12</v>
          </cell>
          <cell r="O573">
            <v>1.6531513903192501</v>
          </cell>
          <cell r="R573">
            <v>389.68171370967701</v>
          </cell>
          <cell r="S573">
            <v>174.6</v>
          </cell>
          <cell r="U573">
            <v>0</v>
          </cell>
        </row>
        <row r="574">
          <cell r="C574" t="str">
            <v>HOSPITAL DOM HÉLDER CÂMARA - CG. Nº 018/2022</v>
          </cell>
          <cell r="E574" t="str">
            <v>LUAN ROMARIO VITORIO DA SILVA</v>
          </cell>
          <cell r="F574" t="str">
            <v>2 - Outros Profissionais da Saúde</v>
          </cell>
          <cell r="G574" t="str">
            <v>5211-30</v>
          </cell>
          <cell r="H574" t="str">
            <v>04/2023</v>
          </cell>
          <cell r="J574">
            <v>0</v>
          </cell>
          <cell r="L574">
            <v>0</v>
          </cell>
          <cell r="M574">
            <v>0</v>
          </cell>
          <cell r="O574">
            <v>1.6531513903192501</v>
          </cell>
          <cell r="R574">
            <v>0</v>
          </cell>
          <cell r="S574">
            <v>0</v>
          </cell>
          <cell r="U574">
            <v>0</v>
          </cell>
        </row>
        <row r="575">
          <cell r="C575" t="str">
            <v>HOSPITAL DOM HÉLDER CÂMARA - CG. Nº 018/2022</v>
          </cell>
          <cell r="E575" t="str">
            <v>LUANA SANTANA MARROQUIM DA SILVA</v>
          </cell>
          <cell r="F575" t="str">
            <v>2 - Outros Profissionais da Saúde</v>
          </cell>
          <cell r="G575" t="str">
            <v>3222-05</v>
          </cell>
          <cell r="H575" t="str">
            <v>04/2023</v>
          </cell>
          <cell r="J575">
            <v>154.3536</v>
          </cell>
          <cell r="L575">
            <v>0</v>
          </cell>
          <cell r="M575">
            <v>0</v>
          </cell>
          <cell r="O575">
            <v>1.6531513903192501</v>
          </cell>
          <cell r="R575">
            <v>389.68171370967701</v>
          </cell>
          <cell r="S575">
            <v>74.209999999999994</v>
          </cell>
          <cell r="U575">
            <v>0</v>
          </cell>
        </row>
        <row r="576">
          <cell r="C576" t="str">
            <v>HOSPITAL DOM HÉLDER CÂMARA - CG. Nº 018/2022</v>
          </cell>
          <cell r="E576" t="str">
            <v>LUANA TENORIO MACHADO</v>
          </cell>
          <cell r="F576" t="str">
            <v>2 - Outros Profissionais da Saúde</v>
          </cell>
          <cell r="G576" t="str">
            <v>3222-05</v>
          </cell>
          <cell r="H576" t="str">
            <v>04/2023</v>
          </cell>
          <cell r="J576">
            <v>146.3296</v>
          </cell>
          <cell r="L576">
            <v>0</v>
          </cell>
          <cell r="M576">
            <v>0</v>
          </cell>
          <cell r="O576">
            <v>1.6531513903192501</v>
          </cell>
          <cell r="R576">
            <v>389.68171370967701</v>
          </cell>
          <cell r="S576">
            <v>70.42</v>
          </cell>
          <cell r="U576">
            <v>0</v>
          </cell>
        </row>
        <row r="577">
          <cell r="C577" t="str">
            <v>HOSPITAL DOM HÉLDER CÂMARA - CG. Nº 018/2022</v>
          </cell>
          <cell r="E577" t="str">
            <v>LUANA TORRES LINS MARQUES</v>
          </cell>
          <cell r="F577" t="str">
            <v>2 - Outros Profissionais da Saúde</v>
          </cell>
          <cell r="G577" t="str">
            <v>2235-05</v>
          </cell>
          <cell r="H577" t="str">
            <v>04/2023</v>
          </cell>
          <cell r="J577">
            <v>324.70240000000001</v>
          </cell>
          <cell r="L577">
            <v>0</v>
          </cell>
          <cell r="M577">
            <v>0</v>
          </cell>
          <cell r="O577">
            <v>1.6531513903192501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DOM HÉLDER CÂMARA - CG. Nº 018/2022</v>
          </cell>
          <cell r="E578" t="str">
            <v>LUANNA BETANIA DE PAULA FRANCA LIMA</v>
          </cell>
          <cell r="F578" t="str">
            <v>3 - Administrativo</v>
          </cell>
          <cell r="G578" t="str">
            <v>5134-30</v>
          </cell>
          <cell r="H578" t="str">
            <v>04/2023</v>
          </cell>
          <cell r="J578">
            <v>137.3416</v>
          </cell>
          <cell r="L578">
            <v>0</v>
          </cell>
          <cell r="M578">
            <v>0</v>
          </cell>
          <cell r="O578">
            <v>1.6531513903192501</v>
          </cell>
          <cell r="R578">
            <v>389.68171370967701</v>
          </cell>
          <cell r="S578">
            <v>78.12</v>
          </cell>
          <cell r="U578">
            <v>0</v>
          </cell>
        </row>
        <row r="579">
          <cell r="C579" t="str">
            <v>HOSPITAL DOM HÉLDER CÂMARA - CG. Nº 018/2022</v>
          </cell>
          <cell r="E579" t="str">
            <v>LUCAS DA SILVA MARTINS</v>
          </cell>
          <cell r="F579" t="str">
            <v>3 - Administrativo</v>
          </cell>
          <cell r="G579" t="str">
            <v>5174-10</v>
          </cell>
          <cell r="H579" t="str">
            <v>04/2023</v>
          </cell>
          <cell r="J579">
            <v>131.80959999999999</v>
          </cell>
          <cell r="L579">
            <v>206.95598591549299</v>
          </cell>
          <cell r="M579">
            <v>26.04</v>
          </cell>
          <cell r="O579">
            <v>1.6531513903192501</v>
          </cell>
          <cell r="R579">
            <v>389.68171370967701</v>
          </cell>
          <cell r="S579">
            <v>78.12</v>
          </cell>
          <cell r="U579">
            <v>0</v>
          </cell>
        </row>
        <row r="580">
          <cell r="C580" t="str">
            <v>HOSPITAL DOM HÉLDER CÂMARA - CG. Nº 018/2022</v>
          </cell>
          <cell r="E580" t="str">
            <v>LUCAS JOSE DA SILVA</v>
          </cell>
          <cell r="F580" t="str">
            <v>2 - Outros Profissionais da Saúde</v>
          </cell>
          <cell r="G580" t="str">
            <v>3222-05</v>
          </cell>
          <cell r="H580" t="str">
            <v>04/2023</v>
          </cell>
          <cell r="J580">
            <v>123.4136</v>
          </cell>
          <cell r="L580">
            <v>0</v>
          </cell>
          <cell r="M580">
            <v>0</v>
          </cell>
          <cell r="O580">
            <v>1.6531513903192501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DOM HÉLDER CÂMARA - CG. Nº 018/2022</v>
          </cell>
          <cell r="E581" t="str">
            <v>LUCAS VICTOR SOBRAL DOS SANTOS</v>
          </cell>
          <cell r="F581" t="str">
            <v>3 - Administrativo</v>
          </cell>
          <cell r="G581" t="str">
            <v>5174-10</v>
          </cell>
          <cell r="H581" t="str">
            <v>04/2023</v>
          </cell>
          <cell r="J581">
            <v>103.884</v>
          </cell>
          <cell r="L581">
            <v>0</v>
          </cell>
          <cell r="M581">
            <v>0</v>
          </cell>
          <cell r="O581">
            <v>1.6531513903192501</v>
          </cell>
          <cell r="R581">
            <v>389.68171370967701</v>
          </cell>
          <cell r="S581">
            <v>78.12</v>
          </cell>
          <cell r="U581">
            <v>0</v>
          </cell>
        </row>
        <row r="582">
          <cell r="C582" t="str">
            <v>HOSPITAL DOM HÉLDER CÂMARA - CG. Nº 018/2022</v>
          </cell>
          <cell r="E582" t="str">
            <v>LUCIA DE FATIMA ESCOREL POLIMENI</v>
          </cell>
          <cell r="F582" t="str">
            <v>2 - Outros Profissionais da Saúde</v>
          </cell>
          <cell r="G582" t="str">
            <v>3222-05</v>
          </cell>
          <cell r="H582" t="str">
            <v>04/2023</v>
          </cell>
          <cell r="J582">
            <v>170.0968</v>
          </cell>
          <cell r="L582">
            <v>0</v>
          </cell>
          <cell r="M582">
            <v>0</v>
          </cell>
          <cell r="O582">
            <v>1.6531513903192501</v>
          </cell>
          <cell r="R582">
            <v>389.68171370967701</v>
          </cell>
          <cell r="S582">
            <v>79.8</v>
          </cell>
          <cell r="U582">
            <v>0</v>
          </cell>
        </row>
        <row r="583">
          <cell r="C583" t="str">
            <v>HOSPITAL DOM HÉLDER CÂMARA - CG. Nº 018/2022</v>
          </cell>
          <cell r="E583" t="str">
            <v>LUCIA MARIA ALVES PIMENTEL DE ARAUJO</v>
          </cell>
          <cell r="F583" t="str">
            <v>2 - Outros Profissionais da Saúde</v>
          </cell>
          <cell r="G583" t="str">
            <v>2235-05</v>
          </cell>
          <cell r="H583" t="str">
            <v>04/2023</v>
          </cell>
          <cell r="J583">
            <v>261.81200000000001</v>
          </cell>
          <cell r="L583">
            <v>0</v>
          </cell>
          <cell r="M583">
            <v>0</v>
          </cell>
          <cell r="O583">
            <v>1.6531513903192501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DOM HÉLDER CÂMARA - CG. Nº 018/2022</v>
          </cell>
          <cell r="E584" t="str">
            <v>LUCIANA ERNESTO DA SILVA</v>
          </cell>
          <cell r="F584" t="str">
            <v>2 - Outros Profissionais da Saúde</v>
          </cell>
          <cell r="G584" t="str">
            <v>3241-15</v>
          </cell>
          <cell r="H584" t="str">
            <v>04/2023</v>
          </cell>
          <cell r="J584">
            <v>354.31760000000003</v>
          </cell>
          <cell r="L584">
            <v>0</v>
          </cell>
          <cell r="M584">
            <v>0</v>
          </cell>
          <cell r="O584">
            <v>1.6531513903192501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DOM HÉLDER CÂMARA - CG. Nº 018/2022</v>
          </cell>
          <cell r="E585" t="str">
            <v>LUCIANA JOSEFA DE CARVALHO</v>
          </cell>
          <cell r="F585" t="str">
            <v>2 - Outros Profissionais da Saúde</v>
          </cell>
          <cell r="G585" t="str">
            <v>3222-05</v>
          </cell>
          <cell r="H585" t="str">
            <v>04/2023</v>
          </cell>
          <cell r="J585">
            <v>127.232</v>
          </cell>
          <cell r="L585">
            <v>0</v>
          </cell>
          <cell r="M585">
            <v>0</v>
          </cell>
          <cell r="O585">
            <v>1.6531513903192501</v>
          </cell>
          <cell r="R585">
            <v>389.68171370967701</v>
          </cell>
          <cell r="S585">
            <v>79.8</v>
          </cell>
          <cell r="U585">
            <v>0</v>
          </cell>
        </row>
        <row r="586">
          <cell r="C586" t="str">
            <v>HOSPITAL DOM HÉLDER CÂMARA - CG. Nº 018/2022</v>
          </cell>
          <cell r="E586" t="str">
            <v>LUCIANA MARIA DE MESQUITA SILVA</v>
          </cell>
          <cell r="F586" t="str">
            <v>2 - Outros Profissionais da Saúde</v>
          </cell>
          <cell r="G586" t="str">
            <v>3222-05</v>
          </cell>
          <cell r="H586" t="str">
            <v>04/2023</v>
          </cell>
          <cell r="J586">
            <v>171.88399999999999</v>
          </cell>
          <cell r="L586">
            <v>0</v>
          </cell>
          <cell r="M586">
            <v>0</v>
          </cell>
          <cell r="O586">
            <v>1.6531513903192501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DOM HÉLDER CÂMARA - CG. Nº 018/2022</v>
          </cell>
          <cell r="E587" t="str">
            <v>LUCIANA MARIA QUINTINO DE OLIVEIRA</v>
          </cell>
          <cell r="F587" t="str">
            <v>2 - Outros Profissionais da Saúde</v>
          </cell>
          <cell r="G587" t="str">
            <v>3222-05</v>
          </cell>
          <cell r="H587" t="str">
            <v>04/2023</v>
          </cell>
          <cell r="J587">
            <v>148.95920000000001</v>
          </cell>
          <cell r="L587">
            <v>206.95598591549299</v>
          </cell>
          <cell r="M587">
            <v>26.6</v>
          </cell>
          <cell r="O587">
            <v>1.6531513903192501</v>
          </cell>
          <cell r="R587">
            <v>0</v>
          </cell>
          <cell r="S587">
            <v>0</v>
          </cell>
          <cell r="U587">
            <v>0</v>
          </cell>
        </row>
        <row r="588">
          <cell r="C588" t="str">
            <v>HOSPITAL DOM HÉLDER CÂMARA - CG. Nº 018/2022</v>
          </cell>
          <cell r="E588" t="str">
            <v>LUCIANO ALEXANDRE DE ARAUJO BEZERRA</v>
          </cell>
          <cell r="F588" t="str">
            <v>3 - Administrativo</v>
          </cell>
          <cell r="G588" t="str">
            <v>5174-10</v>
          </cell>
          <cell r="H588" t="str">
            <v>04/2023</v>
          </cell>
          <cell r="J588">
            <v>0</v>
          </cell>
          <cell r="L588">
            <v>0</v>
          </cell>
          <cell r="M588">
            <v>0</v>
          </cell>
          <cell r="O588">
            <v>1.6531513903192501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DOM HÉLDER CÂMARA - CG. Nº 018/2022</v>
          </cell>
          <cell r="E589" t="str">
            <v>LUCIANO ROBERTO BELANGER DE VASCONCELOS SILVA</v>
          </cell>
          <cell r="F589" t="str">
            <v>3 - Administrativo</v>
          </cell>
          <cell r="G589" t="str">
            <v>5163-45</v>
          </cell>
          <cell r="H589" t="str">
            <v>04/2023</v>
          </cell>
          <cell r="J589">
            <v>69.44</v>
          </cell>
          <cell r="L589">
            <v>206.95598591549299</v>
          </cell>
          <cell r="M589">
            <v>26.04</v>
          </cell>
          <cell r="O589">
            <v>1.6531513903192501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DOM HÉLDER CÂMARA - CG. Nº 018/2022</v>
          </cell>
          <cell r="E590" t="str">
            <v>LUCICLEIDE DA SILVA FIRMINO</v>
          </cell>
          <cell r="F590" t="str">
            <v>2 - Outros Profissionais da Saúde</v>
          </cell>
          <cell r="G590" t="str">
            <v>3222-05</v>
          </cell>
          <cell r="H590" t="str">
            <v>04/2023</v>
          </cell>
          <cell r="J590">
            <v>289.35919999999999</v>
          </cell>
          <cell r="L590">
            <v>0</v>
          </cell>
          <cell r="M590">
            <v>0</v>
          </cell>
          <cell r="O590">
            <v>1.6531513903192501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DOM HÉLDER CÂMARA - CG. Nº 018/2022</v>
          </cell>
          <cell r="E591" t="str">
            <v>LUCICLEIDE LIMA DO NASCIMENTO</v>
          </cell>
          <cell r="F591" t="str">
            <v>2 - Outros Profissionais da Saúde</v>
          </cell>
          <cell r="G591" t="str">
            <v>3222-05</v>
          </cell>
          <cell r="H591" t="str">
            <v>04/2023</v>
          </cell>
          <cell r="J591">
            <v>132.55199999999999</v>
          </cell>
          <cell r="L591">
            <v>0</v>
          </cell>
          <cell r="M591">
            <v>0</v>
          </cell>
          <cell r="O591">
            <v>1.6531513903192501</v>
          </cell>
          <cell r="R591">
            <v>389.68171370967701</v>
          </cell>
          <cell r="S591">
            <v>79.8</v>
          </cell>
          <cell r="U591">
            <v>0</v>
          </cell>
        </row>
        <row r="592">
          <cell r="C592" t="str">
            <v>HOSPITAL DOM HÉLDER CÂMARA - CG. Nº 018/2022</v>
          </cell>
          <cell r="E592" t="str">
            <v>LUCIENE AVELINO DE LIMA</v>
          </cell>
          <cell r="F592" t="str">
            <v>3 - Administrativo</v>
          </cell>
          <cell r="G592" t="str">
            <v>4110-10</v>
          </cell>
          <cell r="H592" t="str">
            <v>04/2023</v>
          </cell>
          <cell r="J592">
            <v>135.40799999999999</v>
          </cell>
          <cell r="L592">
            <v>206.95598591549299</v>
          </cell>
          <cell r="M592">
            <v>26.04</v>
          </cell>
          <cell r="O592">
            <v>1.6531513903192501</v>
          </cell>
          <cell r="R592">
            <v>389.68171370967701</v>
          </cell>
          <cell r="S592">
            <v>78.12</v>
          </cell>
          <cell r="U592">
            <v>0</v>
          </cell>
        </row>
        <row r="593">
          <cell r="C593" t="str">
            <v>HOSPITAL DOM HÉLDER CÂMARA - CG. Nº 018/2022</v>
          </cell>
          <cell r="E593" t="str">
            <v>LUCIENE MARIA ROBERTO</v>
          </cell>
          <cell r="F593" t="str">
            <v>2 - Outros Profissionais da Saúde</v>
          </cell>
          <cell r="G593" t="str">
            <v>3222-05</v>
          </cell>
          <cell r="H593" t="str">
            <v>04/2023</v>
          </cell>
          <cell r="J593">
            <v>152.99440000000001</v>
          </cell>
          <cell r="L593">
            <v>206.95598591549299</v>
          </cell>
          <cell r="M593">
            <v>26.6</v>
          </cell>
          <cell r="O593">
            <v>1.6531513903192501</v>
          </cell>
          <cell r="R593">
            <v>389.68171370967701</v>
          </cell>
          <cell r="S593">
            <v>72.88</v>
          </cell>
          <cell r="U593">
            <v>0</v>
          </cell>
        </row>
        <row r="594">
          <cell r="C594" t="str">
            <v>HOSPITAL DOM HÉLDER CÂMARA - CG. Nº 018/2022</v>
          </cell>
          <cell r="E594" t="str">
            <v>LUCIERIA JOSE ALVES AMORIM</v>
          </cell>
          <cell r="F594" t="str">
            <v>2 - Outros Profissionais da Saúde</v>
          </cell>
          <cell r="G594" t="str">
            <v>3222-05</v>
          </cell>
          <cell r="H594" t="str">
            <v>04/2023</v>
          </cell>
          <cell r="J594">
            <v>142.036</v>
          </cell>
          <cell r="L594">
            <v>206.95598591549299</v>
          </cell>
          <cell r="M594">
            <v>26.6</v>
          </cell>
          <cell r="O594">
            <v>1.6531513903192501</v>
          </cell>
          <cell r="R594">
            <v>389.68171370967701</v>
          </cell>
          <cell r="S594">
            <v>79.8</v>
          </cell>
          <cell r="U594">
            <v>69.41</v>
          </cell>
          <cell r="X594" t="str">
            <v>AUXÍLIO CRECHE</v>
          </cell>
        </row>
        <row r="595">
          <cell r="C595" t="str">
            <v>HOSPITAL DOM HÉLDER CÂMARA - CG. Nº 018/2022</v>
          </cell>
          <cell r="E595" t="str">
            <v>LUCINALVA TACIANA MARTINS DA SILVA</v>
          </cell>
          <cell r="F595" t="str">
            <v>2 - Outros Profissionais da Saúde</v>
          </cell>
          <cell r="G595" t="str">
            <v>3222-05</v>
          </cell>
          <cell r="H595" t="str">
            <v>04/2023</v>
          </cell>
          <cell r="J595">
            <v>153.53120000000001</v>
          </cell>
          <cell r="L595">
            <v>0</v>
          </cell>
          <cell r="M595">
            <v>0</v>
          </cell>
          <cell r="O595">
            <v>1.6531513903192501</v>
          </cell>
          <cell r="R595">
            <v>389.68171370967701</v>
          </cell>
          <cell r="S595">
            <v>69.77</v>
          </cell>
          <cell r="U595">
            <v>0</v>
          </cell>
        </row>
        <row r="596">
          <cell r="C596" t="str">
            <v>HOSPITAL DOM HÉLDER CÂMARA - CG. Nº 018/2022</v>
          </cell>
          <cell r="E596" t="str">
            <v>LUCINEA GOMES DA SILVA</v>
          </cell>
          <cell r="F596" t="str">
            <v>2 - Outros Profissionais da Saúde</v>
          </cell>
          <cell r="G596" t="str">
            <v>3242-05</v>
          </cell>
          <cell r="H596" t="str">
            <v>04/2023</v>
          </cell>
          <cell r="J596">
            <v>149.87119999999999</v>
          </cell>
          <cell r="L596">
            <v>206.95598591549299</v>
          </cell>
          <cell r="M596">
            <v>30.39</v>
          </cell>
          <cell r="O596">
            <v>1.6531513903192501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DOM HÉLDER CÂMARA - CG. Nº 018/2022</v>
          </cell>
          <cell r="E597" t="str">
            <v>LUCITANIA MARIA DA SILVA</v>
          </cell>
          <cell r="F597" t="str">
            <v>2 - Outros Profissionais da Saúde</v>
          </cell>
          <cell r="G597" t="str">
            <v>3222-05</v>
          </cell>
          <cell r="H597" t="str">
            <v>04/2023</v>
          </cell>
          <cell r="J597">
            <v>137.87200000000001</v>
          </cell>
          <cell r="L597">
            <v>206.95598591549299</v>
          </cell>
          <cell r="M597">
            <v>26.6</v>
          </cell>
          <cell r="O597">
            <v>1.6531513903192501</v>
          </cell>
          <cell r="R597">
            <v>389.68171370967701</v>
          </cell>
          <cell r="S597">
            <v>69.099999999999994</v>
          </cell>
          <cell r="U597">
            <v>0</v>
          </cell>
        </row>
        <row r="598">
          <cell r="C598" t="str">
            <v>HOSPITAL DOM HÉLDER CÂMARA - CG. Nº 018/2022</v>
          </cell>
          <cell r="E598" t="str">
            <v>LUCRECIA DA SILVA GODE</v>
          </cell>
          <cell r="F598" t="str">
            <v>3 - Administrativo</v>
          </cell>
          <cell r="G598" t="str">
            <v>5142-25</v>
          </cell>
          <cell r="H598" t="str">
            <v>04/2023</v>
          </cell>
          <cell r="J598">
            <v>128.63759999999999</v>
          </cell>
          <cell r="L598">
            <v>206.95598591549299</v>
          </cell>
          <cell r="M598">
            <v>26.04</v>
          </cell>
          <cell r="O598">
            <v>1.6531513903192501</v>
          </cell>
          <cell r="R598">
            <v>0</v>
          </cell>
          <cell r="S598">
            <v>0</v>
          </cell>
          <cell r="U598">
            <v>0</v>
          </cell>
        </row>
        <row r="599">
          <cell r="C599" t="str">
            <v>HOSPITAL DOM HÉLDER CÂMARA - CG. Nº 018/2022</v>
          </cell>
          <cell r="E599" t="str">
            <v>LUDMILLA INGRID MARINHO</v>
          </cell>
          <cell r="F599" t="str">
            <v>2 - Outros Profissionais da Saúde</v>
          </cell>
          <cell r="G599" t="str">
            <v>3222-05</v>
          </cell>
          <cell r="H599" t="str">
            <v>04/2023</v>
          </cell>
          <cell r="J599">
            <v>149.86240000000001</v>
          </cell>
          <cell r="L599">
            <v>206.95598591549299</v>
          </cell>
          <cell r="M599">
            <v>26.6</v>
          </cell>
          <cell r="O599">
            <v>1.6531513903192501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DOM HÉLDER CÂMARA - CG. Nº 018/2022</v>
          </cell>
          <cell r="E600" t="str">
            <v>LUIS AUGUSTO FERREIRA DO NASCIMENTO</v>
          </cell>
          <cell r="F600" t="str">
            <v>3 - Administrativo</v>
          </cell>
          <cell r="G600" t="str">
            <v>7823-20</v>
          </cell>
          <cell r="H600" t="str">
            <v>04/2023</v>
          </cell>
          <cell r="J600">
            <v>171.9512</v>
          </cell>
          <cell r="L600">
            <v>0</v>
          </cell>
          <cell r="M600">
            <v>0</v>
          </cell>
          <cell r="O600">
            <v>1.6531513903192501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DOM HÉLDER CÂMARA - CG. Nº 018/2022</v>
          </cell>
          <cell r="E601" t="str">
            <v>LUIZ EDUARDO DE MAGALHAES MENEZES PONTES RAMOS</v>
          </cell>
          <cell r="F601" t="str">
            <v>1 - Médico</v>
          </cell>
          <cell r="G601" t="str">
            <v>2251-40</v>
          </cell>
          <cell r="H601" t="str">
            <v>04/2023</v>
          </cell>
          <cell r="J601">
            <v>436.86720000000003</v>
          </cell>
          <cell r="L601">
            <v>0</v>
          </cell>
          <cell r="M601">
            <v>0</v>
          </cell>
          <cell r="O601">
            <v>1.6531513903192501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DOM HÉLDER CÂMARA - CG. Nº 018/2022</v>
          </cell>
          <cell r="E602" t="str">
            <v>LUIZ FERNANDO CABRAL PIMENTA</v>
          </cell>
          <cell r="F602" t="str">
            <v>3 - Administrativo</v>
          </cell>
          <cell r="G602" t="str">
            <v>5171-10</v>
          </cell>
          <cell r="H602" t="str">
            <v>04/2023</v>
          </cell>
          <cell r="J602">
            <v>208.44399999999999</v>
          </cell>
          <cell r="L602">
            <v>206.95598591549299</v>
          </cell>
          <cell r="M602">
            <v>40.22</v>
          </cell>
          <cell r="O602">
            <v>1.6531513903192501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DOM HÉLDER CÂMARA - CG. Nº 018/2022</v>
          </cell>
          <cell r="E603" t="str">
            <v>LUIZ HENRIQUE SOARES DA SILVA</v>
          </cell>
          <cell r="F603" t="str">
            <v>2 - Outros Profissionais da Saúde</v>
          </cell>
          <cell r="G603" t="str">
            <v>2235-05</v>
          </cell>
          <cell r="H603" t="str">
            <v>04/2023</v>
          </cell>
          <cell r="J603">
            <v>284.77120000000002</v>
          </cell>
          <cell r="L603">
            <v>206.95598591549299</v>
          </cell>
          <cell r="M603">
            <v>3.53</v>
          </cell>
          <cell r="O603">
            <v>1.6531513903192501</v>
          </cell>
          <cell r="R603">
            <v>0</v>
          </cell>
          <cell r="S603">
            <v>0</v>
          </cell>
          <cell r="U603">
            <v>0</v>
          </cell>
        </row>
        <row r="604">
          <cell r="C604" t="str">
            <v>HOSPITAL DOM HÉLDER CÂMARA - CG. Nº 018/2022</v>
          </cell>
          <cell r="E604" t="str">
            <v>LUZIARA DE FATIMA DA SILVA</v>
          </cell>
          <cell r="F604" t="str">
            <v>3 - Administrativo</v>
          </cell>
          <cell r="G604" t="str">
            <v>5174-10</v>
          </cell>
          <cell r="H604" t="str">
            <v>04/2023</v>
          </cell>
          <cell r="J604">
            <v>126.9496</v>
          </cell>
          <cell r="L604">
            <v>0</v>
          </cell>
          <cell r="M604">
            <v>0</v>
          </cell>
          <cell r="O604">
            <v>1.6531513903192501</v>
          </cell>
          <cell r="R604">
            <v>389.68171370967701</v>
          </cell>
          <cell r="S604">
            <v>73.430000000000007</v>
          </cell>
          <cell r="U604">
            <v>0</v>
          </cell>
        </row>
        <row r="605">
          <cell r="C605" t="str">
            <v>HOSPITAL DOM HÉLDER CÂMARA - CG. Nº 018/2022</v>
          </cell>
          <cell r="E605" t="str">
            <v>LYTUANNE CRISTINA SANTIAGO DE ASSIS</v>
          </cell>
          <cell r="F605" t="str">
            <v>2 - Outros Profissionais da Saúde</v>
          </cell>
          <cell r="G605" t="str">
            <v>3222-05</v>
          </cell>
          <cell r="H605" t="str">
            <v>04/2023</v>
          </cell>
          <cell r="J605">
            <v>127.232</v>
          </cell>
          <cell r="L605">
            <v>206.95598591549299</v>
          </cell>
          <cell r="M605">
            <v>26.6</v>
          </cell>
          <cell r="O605">
            <v>1.6531513903192501</v>
          </cell>
          <cell r="R605">
            <v>389.68171370967701</v>
          </cell>
          <cell r="S605">
            <v>79.8</v>
          </cell>
          <cell r="U605">
            <v>0</v>
          </cell>
        </row>
        <row r="606">
          <cell r="C606" t="str">
            <v>HOSPITAL DOM HÉLDER CÂMARA - CG. Nº 018/2022</v>
          </cell>
          <cell r="E606" t="str">
            <v>MANOEL FERREIRA DE LIMA JUNIOR</v>
          </cell>
          <cell r="F606" t="str">
            <v>3 - Administrativo</v>
          </cell>
          <cell r="G606" t="str">
            <v>2526-05</v>
          </cell>
          <cell r="H606" t="str">
            <v>04/2023</v>
          </cell>
          <cell r="J606">
            <v>177.36879999999999</v>
          </cell>
          <cell r="L606">
            <v>0</v>
          </cell>
          <cell r="M606">
            <v>0</v>
          </cell>
          <cell r="O606">
            <v>1.6531513903192501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DOM HÉLDER CÂMARA - CG. Nº 018/2022</v>
          </cell>
          <cell r="E607" t="str">
            <v>MANOEL FRANCISCO GODOY</v>
          </cell>
          <cell r="F607" t="str">
            <v>3 - Administrativo</v>
          </cell>
          <cell r="G607" t="str">
            <v>4110-10</v>
          </cell>
          <cell r="H607" t="str">
            <v>04/2023</v>
          </cell>
          <cell r="J607">
            <v>109.36799999999999</v>
          </cell>
          <cell r="L607">
            <v>206.95598591549299</v>
          </cell>
          <cell r="M607">
            <v>26.04</v>
          </cell>
          <cell r="O607">
            <v>1.6531513903192501</v>
          </cell>
          <cell r="R607">
            <v>389.68171370967701</v>
          </cell>
          <cell r="S607">
            <v>78.12</v>
          </cell>
          <cell r="U607">
            <v>0</v>
          </cell>
        </row>
        <row r="608">
          <cell r="C608" t="str">
            <v>HOSPITAL DOM HÉLDER CÂMARA - CG. Nº 018/2022</v>
          </cell>
          <cell r="E608" t="str">
            <v>MARAYSA MORGHANA FAGUNDES DA COSTA</v>
          </cell>
          <cell r="F608" t="str">
            <v>2 - Outros Profissionais da Saúde</v>
          </cell>
          <cell r="G608" t="str">
            <v>3222-05</v>
          </cell>
          <cell r="H608" t="str">
            <v>04/2023</v>
          </cell>
          <cell r="J608">
            <v>123.956</v>
          </cell>
          <cell r="L608">
            <v>0</v>
          </cell>
          <cell r="M608">
            <v>0</v>
          </cell>
          <cell r="O608">
            <v>1.6531513903192501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DOM HÉLDER CÂMARA - CG. Nº 018/2022</v>
          </cell>
          <cell r="E609" t="str">
            <v>MARCELA JOSELMA DA SILVA</v>
          </cell>
          <cell r="F609" t="str">
            <v>3 - Administrativo</v>
          </cell>
          <cell r="G609" t="str">
            <v>4110-10</v>
          </cell>
          <cell r="H609" t="str">
            <v>04/2023</v>
          </cell>
          <cell r="J609">
            <v>121.6456</v>
          </cell>
          <cell r="L609">
            <v>0</v>
          </cell>
          <cell r="M609">
            <v>0</v>
          </cell>
          <cell r="O609">
            <v>1.6531513903192501</v>
          </cell>
          <cell r="R609">
            <v>0</v>
          </cell>
          <cell r="S609">
            <v>0</v>
          </cell>
          <cell r="U609">
            <v>77.569999999999993</v>
          </cell>
          <cell r="X609" t="str">
            <v>AUXÍLIO CRECHE</v>
          </cell>
        </row>
        <row r="610">
          <cell r="C610" t="str">
            <v>HOSPITAL DOM HÉLDER CÂMARA - CG. Nº 018/2022</v>
          </cell>
          <cell r="E610" t="str">
            <v>MARCELA KARLA DE ALMEIDA LIRA</v>
          </cell>
          <cell r="F610" t="str">
            <v>2 - Outros Profissionais da Saúde</v>
          </cell>
          <cell r="G610" t="str">
            <v>2237-10</v>
          </cell>
          <cell r="H610" t="str">
            <v>04/2023</v>
          </cell>
          <cell r="J610">
            <v>664.69200000000001</v>
          </cell>
          <cell r="L610">
            <v>0</v>
          </cell>
          <cell r="M610">
            <v>0</v>
          </cell>
          <cell r="O610">
            <v>1.6531513903192501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DOM HÉLDER CÂMARA - CG. Nº 018/2022</v>
          </cell>
          <cell r="E611" t="str">
            <v>MARCELA MARQUES DE LIRA</v>
          </cell>
          <cell r="F611" t="str">
            <v>3 - Administrativo</v>
          </cell>
          <cell r="G611" t="str">
            <v>4131-15</v>
          </cell>
          <cell r="H611" t="str">
            <v>04/2023</v>
          </cell>
          <cell r="J611">
            <v>161.76240000000001</v>
          </cell>
          <cell r="L611">
            <v>0</v>
          </cell>
          <cell r="M611">
            <v>0</v>
          </cell>
          <cell r="O611">
            <v>1.6531513903192501</v>
          </cell>
          <cell r="R611">
            <v>389.68171370967701</v>
          </cell>
          <cell r="S611">
            <v>121.32</v>
          </cell>
          <cell r="U611">
            <v>0</v>
          </cell>
        </row>
        <row r="612">
          <cell r="C612" t="str">
            <v>HOSPITAL DOM HÉLDER CÂMARA - CG. Nº 018/2022</v>
          </cell>
          <cell r="E612" t="str">
            <v>MARCELO AUGUSTO BARUCHI</v>
          </cell>
          <cell r="F612" t="str">
            <v>2 - Outros Profissionais da Saúde</v>
          </cell>
          <cell r="G612" t="str">
            <v>5211-30</v>
          </cell>
          <cell r="H612" t="str">
            <v>04/2023</v>
          </cell>
          <cell r="J612">
            <v>116.8168</v>
          </cell>
          <cell r="L612">
            <v>206.95598591549299</v>
          </cell>
          <cell r="M612">
            <v>26.04</v>
          </cell>
          <cell r="O612">
            <v>1.6531513903192501</v>
          </cell>
          <cell r="R612">
            <v>389.68171370967701</v>
          </cell>
          <cell r="S612">
            <v>78.12</v>
          </cell>
          <cell r="U612">
            <v>0</v>
          </cell>
        </row>
        <row r="613">
          <cell r="C613" t="str">
            <v>HOSPITAL DOM HÉLDER CÂMARA - CG. Nº 018/2022</v>
          </cell>
          <cell r="E613" t="str">
            <v>MARCELO PARENTE DE ANDRADE</v>
          </cell>
          <cell r="F613" t="str">
            <v>1 - Médico</v>
          </cell>
          <cell r="G613" t="str">
            <v>2251-20</v>
          </cell>
          <cell r="H613" t="str">
            <v>04/2023</v>
          </cell>
          <cell r="J613">
            <v>402.72800000000012</v>
          </cell>
          <cell r="L613">
            <v>0</v>
          </cell>
          <cell r="M613">
            <v>0</v>
          </cell>
          <cell r="O613">
            <v>1.6531513903192501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DOM HÉLDER CÂMARA - CG. Nº 018/2022</v>
          </cell>
          <cell r="E614" t="str">
            <v>MARCIA ADRIANA BARBOSA DE LIMA</v>
          </cell>
          <cell r="F614" t="str">
            <v>2 - Outros Profissionais da Saúde</v>
          </cell>
          <cell r="G614" t="str">
            <v>3222-05</v>
          </cell>
          <cell r="H614" t="str">
            <v>04/2023</v>
          </cell>
          <cell r="J614">
            <v>135.3656</v>
          </cell>
          <cell r="L614">
            <v>206.95598591549299</v>
          </cell>
          <cell r="M614">
            <v>26.6</v>
          </cell>
          <cell r="O614">
            <v>1.6531513903192501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DOM HÉLDER CÂMARA - CG. Nº 018/2022</v>
          </cell>
          <cell r="E615" t="str">
            <v>MARCIA HENRIQUE BANDEIRA</v>
          </cell>
          <cell r="F615" t="str">
            <v>3 - Administrativo</v>
          </cell>
          <cell r="G615" t="str">
            <v>5134-30</v>
          </cell>
          <cell r="H615" t="str">
            <v>04/2023</v>
          </cell>
          <cell r="J615">
            <v>124.992</v>
          </cell>
          <cell r="L615">
            <v>0</v>
          </cell>
          <cell r="M615">
            <v>0</v>
          </cell>
          <cell r="O615">
            <v>1.6531513903192501</v>
          </cell>
          <cell r="R615">
            <v>389.68171370967701</v>
          </cell>
          <cell r="S615">
            <v>78.12</v>
          </cell>
          <cell r="U615">
            <v>0</v>
          </cell>
        </row>
        <row r="616">
          <cell r="C616" t="str">
            <v>HOSPITAL DOM HÉLDER CÂMARA - CG. Nº 018/2022</v>
          </cell>
          <cell r="E616" t="str">
            <v>MARCIA LUIZA MELO DA SILVA</v>
          </cell>
          <cell r="F616" t="str">
            <v>2 - Outros Profissionais da Saúde</v>
          </cell>
          <cell r="G616" t="str">
            <v>5211-30</v>
          </cell>
          <cell r="H616" t="str">
            <v>04/2023</v>
          </cell>
          <cell r="J616">
            <v>121.48399999999999</v>
          </cell>
          <cell r="L616">
            <v>0</v>
          </cell>
          <cell r="M616">
            <v>0</v>
          </cell>
          <cell r="O616">
            <v>1.6531513903192501</v>
          </cell>
          <cell r="R616">
            <v>389.68171370967701</v>
          </cell>
          <cell r="S616">
            <v>61.5</v>
          </cell>
          <cell r="U616">
            <v>0</v>
          </cell>
        </row>
        <row r="617">
          <cell r="C617" t="str">
            <v>HOSPITAL DOM HÉLDER CÂMARA - CG. Nº 018/2022</v>
          </cell>
          <cell r="E617" t="str">
            <v>MARCIA MARIA BARBOSA DA SILVA</v>
          </cell>
          <cell r="F617" t="str">
            <v>2 - Outros Profissionais da Saúde</v>
          </cell>
          <cell r="G617" t="str">
            <v>3222-05</v>
          </cell>
          <cell r="H617" t="str">
            <v>04/2023</v>
          </cell>
          <cell r="J617">
            <v>132.04079999999999</v>
          </cell>
          <cell r="L617">
            <v>0</v>
          </cell>
          <cell r="M617">
            <v>0</v>
          </cell>
          <cell r="O617">
            <v>1.6531513903192501</v>
          </cell>
          <cell r="R617">
            <v>389.68171370967701</v>
          </cell>
          <cell r="S617">
            <v>63.04</v>
          </cell>
          <cell r="U617">
            <v>0</v>
          </cell>
        </row>
        <row r="618">
          <cell r="C618" t="str">
            <v>HOSPITAL DOM HÉLDER CÂMARA - CG. Nº 018/2022</v>
          </cell>
          <cell r="E618" t="str">
            <v>MARCIA MARIA DE ARAUJO</v>
          </cell>
          <cell r="F618" t="str">
            <v>2 - Outros Profissionais da Saúde</v>
          </cell>
          <cell r="G618" t="str">
            <v>3222-05</v>
          </cell>
          <cell r="H618" t="str">
            <v>04/2023</v>
          </cell>
          <cell r="J618">
            <v>137.15119999999999</v>
          </cell>
          <cell r="L618">
            <v>0</v>
          </cell>
          <cell r="M618">
            <v>0</v>
          </cell>
          <cell r="O618">
            <v>1.6531513903192501</v>
          </cell>
          <cell r="R618">
            <v>389.68171370967701</v>
          </cell>
          <cell r="S618">
            <v>79.8</v>
          </cell>
          <cell r="U618">
            <v>0</v>
          </cell>
        </row>
        <row r="619">
          <cell r="C619" t="str">
            <v>HOSPITAL DOM HÉLDER CÂMARA - CG. Nº 018/2022</v>
          </cell>
          <cell r="E619" t="str">
            <v>MARCIA SILVA DE ABREU</v>
          </cell>
          <cell r="F619" t="str">
            <v>2 - Outros Profissionais da Saúde</v>
          </cell>
          <cell r="G619" t="str">
            <v>3222-05</v>
          </cell>
          <cell r="H619" t="str">
            <v>04/2023</v>
          </cell>
          <cell r="J619">
            <v>168.5504</v>
          </cell>
          <cell r="L619">
            <v>0</v>
          </cell>
          <cell r="M619">
            <v>0</v>
          </cell>
          <cell r="O619">
            <v>1.6531513903192501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DOM HÉLDER CÂMARA - CG. Nº 018/2022</v>
          </cell>
          <cell r="E620" t="str">
            <v>MARCIANA CLEMENTE DA CONCEICAO</v>
          </cell>
          <cell r="F620" t="str">
            <v>2 - Outros Profissionais da Saúde</v>
          </cell>
          <cell r="G620" t="str">
            <v>2235-05</v>
          </cell>
          <cell r="H620" t="str">
            <v>04/2023</v>
          </cell>
          <cell r="J620">
            <v>316.90879999999999</v>
          </cell>
          <cell r="L620">
            <v>206.95598591549299</v>
          </cell>
          <cell r="M620">
            <v>3.53</v>
          </cell>
          <cell r="O620">
            <v>1.6531513903192501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DOM HÉLDER CÂMARA - CG. Nº 018/2022</v>
          </cell>
          <cell r="E621" t="str">
            <v>MARCILENE MARIA DA SILVA</v>
          </cell>
          <cell r="F621" t="str">
            <v>2 - Outros Profissionais da Saúde</v>
          </cell>
          <cell r="G621" t="str">
            <v>3222-05</v>
          </cell>
          <cell r="H621" t="str">
            <v>04/2023</v>
          </cell>
          <cell r="J621">
            <v>137.87200000000001</v>
          </cell>
          <cell r="L621">
            <v>206.95598591549299</v>
          </cell>
          <cell r="M621">
            <v>26.6</v>
          </cell>
          <cell r="O621">
            <v>1.6531513903192501</v>
          </cell>
          <cell r="R621">
            <v>389.68171370967701</v>
          </cell>
          <cell r="S621">
            <v>79.8</v>
          </cell>
          <cell r="U621">
            <v>0</v>
          </cell>
        </row>
        <row r="622">
          <cell r="C622" t="str">
            <v>HOSPITAL DOM HÉLDER CÂMARA - CG. Nº 018/2022</v>
          </cell>
          <cell r="E622" t="str">
            <v>MARCONI GOMES BARBOSA</v>
          </cell>
          <cell r="F622" t="str">
            <v>3 - Administrativo</v>
          </cell>
          <cell r="G622" t="str">
            <v>5174-10</v>
          </cell>
          <cell r="H622" t="str">
            <v>04/2023</v>
          </cell>
          <cell r="J622">
            <v>148.86160000000001</v>
          </cell>
          <cell r="L622">
            <v>206.95598591549299</v>
          </cell>
          <cell r="M622">
            <v>26.04</v>
          </cell>
          <cell r="O622">
            <v>1.6531513903192501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DOM HÉLDER CÂMARA - CG. Nº 018/2022</v>
          </cell>
          <cell r="E623" t="str">
            <v>MARCOS ANTONIO DA COSTA</v>
          </cell>
          <cell r="F623" t="str">
            <v>3 - Administrativo</v>
          </cell>
          <cell r="G623" t="str">
            <v>9501-10</v>
          </cell>
          <cell r="H623" t="str">
            <v>04/2023</v>
          </cell>
          <cell r="J623">
            <v>231.00239999999999</v>
          </cell>
          <cell r="L623">
            <v>206.95598591549299</v>
          </cell>
          <cell r="M623">
            <v>52.57</v>
          </cell>
          <cell r="O623">
            <v>1.6531513903192501</v>
          </cell>
          <cell r="R623">
            <v>389.68171370967701</v>
          </cell>
          <cell r="S623">
            <v>157.71</v>
          </cell>
          <cell r="U623">
            <v>0</v>
          </cell>
        </row>
        <row r="624">
          <cell r="C624" t="str">
            <v>HOSPITAL DOM HÉLDER CÂMARA - CG. Nº 018/2022</v>
          </cell>
          <cell r="E624" t="str">
            <v>MARCOS HENRIQUE GUIMARAES DO NASCIMENTO</v>
          </cell>
          <cell r="F624" t="str">
            <v>3 - Administrativo</v>
          </cell>
          <cell r="G624" t="str">
            <v>4141-05</v>
          </cell>
          <cell r="H624" t="str">
            <v>04/2023</v>
          </cell>
          <cell r="J624">
            <v>122.5872</v>
          </cell>
          <cell r="L624">
            <v>206.95598591549299</v>
          </cell>
          <cell r="M624">
            <v>30.65</v>
          </cell>
          <cell r="O624">
            <v>1.6531513903192501</v>
          </cell>
          <cell r="R624">
            <v>0</v>
          </cell>
          <cell r="S624">
            <v>0</v>
          </cell>
          <cell r="U624">
            <v>0</v>
          </cell>
        </row>
        <row r="625">
          <cell r="C625" t="str">
            <v>HOSPITAL DOM HÉLDER CÂMARA - CG. Nº 018/2022</v>
          </cell>
          <cell r="E625" t="str">
            <v>MARCOS ZACARIAS DOS SANTOS</v>
          </cell>
          <cell r="F625" t="str">
            <v>2 - Outros Profissionais da Saúde</v>
          </cell>
          <cell r="G625" t="str">
            <v>3242-05</v>
          </cell>
          <cell r="H625" t="str">
            <v>04/2023</v>
          </cell>
          <cell r="J625">
            <v>159.43440000000001</v>
          </cell>
          <cell r="L625">
            <v>206.95598591549299</v>
          </cell>
          <cell r="M625">
            <v>30.39</v>
          </cell>
          <cell r="O625">
            <v>1.6531513903192501</v>
          </cell>
          <cell r="R625">
            <v>389.68171370967701</v>
          </cell>
          <cell r="S625">
            <v>91.18</v>
          </cell>
          <cell r="U625">
            <v>0</v>
          </cell>
        </row>
        <row r="626">
          <cell r="C626" t="str">
            <v>HOSPITAL DOM HÉLDER CÂMARA - CG. Nº 018/2022</v>
          </cell>
          <cell r="E626" t="str">
            <v>MARIA ANDREA PAES CARDOSO DE MATOS</v>
          </cell>
          <cell r="F626" t="str">
            <v>2 - Outros Profissionais da Saúde</v>
          </cell>
          <cell r="G626" t="str">
            <v>2212-05</v>
          </cell>
          <cell r="H626" t="str">
            <v>04/2023</v>
          </cell>
          <cell r="J626">
            <v>311.69760000000002</v>
          </cell>
          <cell r="L626">
            <v>0</v>
          </cell>
          <cell r="M626">
            <v>0</v>
          </cell>
          <cell r="O626">
            <v>1.6531513903192501</v>
          </cell>
          <cell r="R626">
            <v>389.68171370967701</v>
          </cell>
          <cell r="S626">
            <v>169.83</v>
          </cell>
          <cell r="U626">
            <v>0</v>
          </cell>
        </row>
        <row r="627">
          <cell r="C627" t="str">
            <v>HOSPITAL DOM HÉLDER CÂMARA - CG. Nº 018/2022</v>
          </cell>
          <cell r="E627" t="str">
            <v>MARIA ANDREZA BARBOSA DUARTE</v>
          </cell>
          <cell r="F627" t="str">
            <v>2 - Outros Profissionais da Saúde</v>
          </cell>
          <cell r="G627" t="str">
            <v>3222-05</v>
          </cell>
          <cell r="H627" t="str">
            <v>04/2023</v>
          </cell>
          <cell r="J627">
            <v>148.512</v>
          </cell>
          <cell r="L627">
            <v>206.95598591549299</v>
          </cell>
          <cell r="M627">
            <v>26.6</v>
          </cell>
          <cell r="O627">
            <v>1.6531513903192501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DOM HÉLDER CÂMARA - CG. Nº 018/2022</v>
          </cell>
          <cell r="E628" t="str">
            <v>MARIA ANUNCIADA DA SILVA BATISTA</v>
          </cell>
          <cell r="F628" t="str">
            <v>2 - Outros Profissionais da Saúde</v>
          </cell>
          <cell r="G628" t="str">
            <v>2235-05</v>
          </cell>
          <cell r="H628" t="str">
            <v>04/2023</v>
          </cell>
          <cell r="J628">
            <v>359.8768</v>
          </cell>
          <cell r="L628">
            <v>0</v>
          </cell>
          <cell r="M628">
            <v>0</v>
          </cell>
          <cell r="O628">
            <v>1.6531513903192501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DOM HÉLDER CÂMARA - CG. Nº 018/2022</v>
          </cell>
          <cell r="E629" t="str">
            <v>MARIA APARECIDA DA SILVA ARRUDA</v>
          </cell>
          <cell r="F629" t="str">
            <v>2 - Outros Profissionais da Saúde</v>
          </cell>
          <cell r="G629" t="str">
            <v>3222-05</v>
          </cell>
          <cell r="H629" t="str">
            <v>04/2023</v>
          </cell>
          <cell r="J629">
            <v>142.3648</v>
          </cell>
          <cell r="L629">
            <v>206.95598591549299</v>
          </cell>
          <cell r="M629">
            <v>26.6</v>
          </cell>
          <cell r="O629">
            <v>1.6531513903192501</v>
          </cell>
          <cell r="R629">
            <v>389.68171370967701</v>
          </cell>
          <cell r="S629">
            <v>79.8</v>
          </cell>
          <cell r="U629">
            <v>0</v>
          </cell>
        </row>
        <row r="630">
          <cell r="C630" t="str">
            <v>HOSPITAL DOM HÉLDER CÂMARA - CG. Nº 018/2022</v>
          </cell>
          <cell r="E630" t="str">
            <v>MARIA APARECIDA FERREIRA DA SILVA</v>
          </cell>
          <cell r="F630" t="str">
            <v>2 - Outros Profissionais da Saúde</v>
          </cell>
          <cell r="G630" t="str">
            <v>3222-05</v>
          </cell>
          <cell r="H630" t="str">
            <v>04/2023</v>
          </cell>
          <cell r="J630">
            <v>161.416</v>
          </cell>
          <cell r="L630">
            <v>0</v>
          </cell>
          <cell r="M630">
            <v>0</v>
          </cell>
          <cell r="O630">
            <v>1.6531513903192501</v>
          </cell>
          <cell r="R630">
            <v>389.68171370967701</v>
          </cell>
          <cell r="S630">
            <v>79.8</v>
          </cell>
          <cell r="U630">
            <v>0</v>
          </cell>
        </row>
        <row r="631">
          <cell r="C631" t="str">
            <v>HOSPITAL DOM HÉLDER CÂMARA - CG. Nº 018/2022</v>
          </cell>
          <cell r="E631" t="str">
            <v>MARIA AUGUSTA GOMES DOS SANTOS SILVA</v>
          </cell>
          <cell r="F631" t="str">
            <v>2 - Outros Profissionais da Saúde</v>
          </cell>
          <cell r="G631" t="str">
            <v>3222-05</v>
          </cell>
          <cell r="H631" t="str">
            <v>04/2023</v>
          </cell>
          <cell r="J631">
            <v>137.87200000000001</v>
          </cell>
          <cell r="L631">
            <v>206.95598591549299</v>
          </cell>
          <cell r="M631">
            <v>26.6</v>
          </cell>
          <cell r="O631">
            <v>1.6531513903192501</v>
          </cell>
          <cell r="R631">
            <v>0</v>
          </cell>
          <cell r="S631">
            <v>0</v>
          </cell>
          <cell r="U631">
            <v>0</v>
          </cell>
        </row>
        <row r="632">
          <cell r="C632" t="str">
            <v>HOSPITAL DOM HÉLDER CÂMARA - CG. Nº 018/2022</v>
          </cell>
          <cell r="E632" t="str">
            <v>MARIA BERENICE SANTANA DE CARVALHO</v>
          </cell>
          <cell r="F632" t="str">
            <v>2 - Outros Profissionais da Saúde</v>
          </cell>
          <cell r="G632" t="str">
            <v>3222-05</v>
          </cell>
          <cell r="H632" t="str">
            <v>04/2023</v>
          </cell>
          <cell r="J632">
            <v>127.232</v>
          </cell>
          <cell r="L632">
            <v>206.95598591549299</v>
          </cell>
          <cell r="M632">
            <v>26.6</v>
          </cell>
          <cell r="O632">
            <v>1.6531513903192501</v>
          </cell>
          <cell r="R632">
            <v>389.68171370967701</v>
          </cell>
          <cell r="S632">
            <v>77.66</v>
          </cell>
          <cell r="U632">
            <v>0</v>
          </cell>
        </row>
        <row r="633">
          <cell r="C633" t="str">
            <v>HOSPITAL DOM HÉLDER CÂMARA - CG. Nº 018/2022</v>
          </cell>
          <cell r="E633" t="str">
            <v>MARIA BETANIA SOUZA RODRIGUES</v>
          </cell>
          <cell r="F633" t="str">
            <v>3 - Administrativo</v>
          </cell>
          <cell r="G633" t="str">
            <v>5163-45</v>
          </cell>
          <cell r="H633" t="str">
            <v>04/2023</v>
          </cell>
          <cell r="J633">
            <v>160.55840000000001</v>
          </cell>
          <cell r="L633">
            <v>0</v>
          </cell>
          <cell r="M633">
            <v>0</v>
          </cell>
          <cell r="O633">
            <v>1.6531513903192501</v>
          </cell>
          <cell r="R633">
            <v>389.68171370967701</v>
          </cell>
          <cell r="S633">
            <v>78.12</v>
          </cell>
          <cell r="U633">
            <v>0</v>
          </cell>
        </row>
        <row r="634">
          <cell r="C634" t="str">
            <v>HOSPITAL DOM HÉLDER CÂMARA - CG. Nº 018/2022</v>
          </cell>
          <cell r="E634" t="str">
            <v>MARIA CAROLINA DE ARAUJO CUNHA</v>
          </cell>
          <cell r="F634" t="str">
            <v>2 - Outros Profissionais da Saúde</v>
          </cell>
          <cell r="G634" t="str">
            <v>2235-05</v>
          </cell>
          <cell r="H634" t="str">
            <v>04/2023</v>
          </cell>
          <cell r="J634">
            <v>330.48079999999999</v>
          </cell>
          <cell r="L634">
            <v>0</v>
          </cell>
          <cell r="M634">
            <v>0</v>
          </cell>
          <cell r="O634">
            <v>1.6531513903192501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DOM HÉLDER CÂMARA - CG. Nº 018/2022</v>
          </cell>
          <cell r="E635" t="str">
            <v>MARIA CAROLINE DA SILVA FRANCA</v>
          </cell>
          <cell r="F635" t="str">
            <v>2 - Outros Profissionais da Saúde</v>
          </cell>
          <cell r="G635" t="str">
            <v>2235-05</v>
          </cell>
          <cell r="H635" t="str">
            <v>04/2023</v>
          </cell>
          <cell r="J635">
            <v>309.89120000000003</v>
          </cell>
          <cell r="L635">
            <v>0</v>
          </cell>
          <cell r="M635">
            <v>0</v>
          </cell>
          <cell r="O635">
            <v>1.6531513903192501</v>
          </cell>
          <cell r="R635">
            <v>389.68171370967701</v>
          </cell>
          <cell r="S635">
            <v>141.22999999999999</v>
          </cell>
          <cell r="U635">
            <v>139.43</v>
          </cell>
          <cell r="X635" t="str">
            <v>AUXÍLIO CRECHE</v>
          </cell>
        </row>
        <row r="636">
          <cell r="C636" t="str">
            <v>HOSPITAL DOM HÉLDER CÂMARA - CG. Nº 018/2022</v>
          </cell>
          <cell r="E636" t="str">
            <v>MARIA CASSIA DE MORAES GUERRA</v>
          </cell>
          <cell r="F636" t="str">
            <v>2 - Outros Profissionais da Saúde</v>
          </cell>
          <cell r="G636" t="str">
            <v>2515-10</v>
          </cell>
          <cell r="H636" t="str">
            <v>04/2023</v>
          </cell>
          <cell r="J636">
            <v>0</v>
          </cell>
          <cell r="L636">
            <v>0</v>
          </cell>
          <cell r="M636">
            <v>0</v>
          </cell>
          <cell r="O636">
            <v>1.6531513903192501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DOM HÉLDER CÂMARA - CG. Nº 018/2022</v>
          </cell>
          <cell r="E637" t="str">
            <v>MARIA CECILIA DO NASCIMENTO</v>
          </cell>
          <cell r="F637" t="str">
            <v>2 - Outros Profissionais da Saúde</v>
          </cell>
          <cell r="G637" t="str">
            <v>2516-05</v>
          </cell>
          <cell r="H637" t="str">
            <v>04/2023</v>
          </cell>
          <cell r="J637">
            <v>447.79039999999998</v>
          </cell>
          <cell r="L637">
            <v>0</v>
          </cell>
          <cell r="M637">
            <v>0</v>
          </cell>
          <cell r="O637">
            <v>1.6531513903192501</v>
          </cell>
          <cell r="R637">
            <v>0</v>
          </cell>
          <cell r="S637">
            <v>0</v>
          </cell>
          <cell r="U637">
            <v>0</v>
          </cell>
        </row>
        <row r="638">
          <cell r="C638" t="str">
            <v>HOSPITAL DOM HÉLDER CÂMARA - CG. Nº 018/2022</v>
          </cell>
          <cell r="E638" t="str">
            <v>MARIA CLARA COCINA</v>
          </cell>
          <cell r="F638" t="str">
            <v>2 - Outros Profissionais da Saúde</v>
          </cell>
          <cell r="G638" t="str">
            <v>2235-05</v>
          </cell>
          <cell r="H638" t="str">
            <v>04/2023</v>
          </cell>
          <cell r="J638">
            <v>317.78559999999999</v>
          </cell>
          <cell r="L638">
            <v>206.95598591549299</v>
          </cell>
          <cell r="M638">
            <v>3.53</v>
          </cell>
          <cell r="O638">
            <v>1.6531513903192501</v>
          </cell>
          <cell r="R638">
            <v>0</v>
          </cell>
          <cell r="S638">
            <v>0</v>
          </cell>
          <cell r="U638">
            <v>138.68</v>
          </cell>
          <cell r="X638" t="str">
            <v>AUXÍLIO CRECHE</v>
          </cell>
        </row>
        <row r="639">
          <cell r="C639" t="str">
            <v>HOSPITAL DOM HÉLDER CÂMARA - CG. Nº 018/2022</v>
          </cell>
          <cell r="E639" t="str">
            <v>MARIA DA SOLEDADE DE OLIVEIRA</v>
          </cell>
          <cell r="F639" t="str">
            <v>2 - Outros Profissionais da Saúde</v>
          </cell>
          <cell r="G639" t="str">
            <v>3222-05</v>
          </cell>
          <cell r="H639" t="str">
            <v>04/2023</v>
          </cell>
          <cell r="J639">
            <v>148.96</v>
          </cell>
          <cell r="L639">
            <v>206.95598591549299</v>
          </cell>
          <cell r="M639">
            <v>26.6</v>
          </cell>
          <cell r="O639">
            <v>1.6531513903192501</v>
          </cell>
          <cell r="R639">
            <v>389.68171370967701</v>
          </cell>
          <cell r="S639">
            <v>61.18</v>
          </cell>
          <cell r="U639">
            <v>0</v>
          </cell>
        </row>
        <row r="640">
          <cell r="C640" t="str">
            <v>HOSPITAL DOM HÉLDER CÂMARA - CG. Nº 018/2022</v>
          </cell>
          <cell r="E640" t="str">
            <v>MARIA DANIELA SILVA DE SANTANA</v>
          </cell>
          <cell r="F640" t="str">
            <v>2 - Outros Profissionais da Saúde</v>
          </cell>
          <cell r="G640" t="str">
            <v>3222-05</v>
          </cell>
          <cell r="H640" t="str">
            <v>04/2023</v>
          </cell>
          <cell r="J640">
            <v>143.352</v>
          </cell>
          <cell r="L640">
            <v>0</v>
          </cell>
          <cell r="M640">
            <v>0</v>
          </cell>
          <cell r="O640">
            <v>1.6531513903192501</v>
          </cell>
          <cell r="R640">
            <v>389.68171370967701</v>
          </cell>
          <cell r="S640">
            <v>74.63</v>
          </cell>
          <cell r="U640">
            <v>69.41</v>
          </cell>
          <cell r="X640" t="str">
            <v>AUXÍLIO CRECHE</v>
          </cell>
        </row>
        <row r="641">
          <cell r="C641" t="str">
            <v>HOSPITAL DOM HÉLDER CÂMARA - CG. Nº 018/2022</v>
          </cell>
          <cell r="E641" t="str">
            <v>MARIA DE FATIMA DE SOUZA</v>
          </cell>
          <cell r="F641" t="str">
            <v>2 - Outros Profissionais da Saúde</v>
          </cell>
          <cell r="G641" t="str">
            <v>3222-05</v>
          </cell>
          <cell r="H641" t="str">
            <v>04/2023</v>
          </cell>
          <cell r="J641">
            <v>165.27760000000001</v>
          </cell>
          <cell r="L641">
            <v>206.95598591549299</v>
          </cell>
          <cell r="M641">
            <v>26.6</v>
          </cell>
          <cell r="O641">
            <v>1.6531513903192501</v>
          </cell>
          <cell r="R641">
            <v>389.68171370967701</v>
          </cell>
          <cell r="S641">
            <v>79.8</v>
          </cell>
          <cell r="U641">
            <v>0</v>
          </cell>
        </row>
        <row r="642">
          <cell r="C642" t="str">
            <v>HOSPITAL DOM HÉLDER CÂMARA - CG. Nº 018/2022</v>
          </cell>
          <cell r="E642" t="str">
            <v>MARIA DE FATIMA DE SOUZA LAGES</v>
          </cell>
          <cell r="F642" t="str">
            <v>2 - Outros Profissionais da Saúde</v>
          </cell>
          <cell r="G642" t="str">
            <v>7664-20</v>
          </cell>
          <cell r="H642" t="str">
            <v>04/2023</v>
          </cell>
          <cell r="J642">
            <v>138.65520000000001</v>
          </cell>
          <cell r="L642">
            <v>206.95598591549299</v>
          </cell>
          <cell r="M642">
            <v>26.04</v>
          </cell>
          <cell r="O642">
            <v>1.6531513903192501</v>
          </cell>
          <cell r="R642">
            <v>389.68171370967701</v>
          </cell>
          <cell r="S642">
            <v>35.28</v>
          </cell>
          <cell r="U642">
            <v>0</v>
          </cell>
        </row>
        <row r="643">
          <cell r="C643" t="str">
            <v>HOSPITAL DOM HÉLDER CÂMARA - CG. Nº 018/2022</v>
          </cell>
          <cell r="E643" t="str">
            <v>MARIA DEVIRLENE DA SILVA</v>
          </cell>
          <cell r="F643" t="str">
            <v>2 - Outros Profissionais da Saúde</v>
          </cell>
          <cell r="G643" t="str">
            <v>3222-05</v>
          </cell>
          <cell r="H643" t="str">
            <v>04/2023</v>
          </cell>
          <cell r="J643">
            <v>126.44159999999999</v>
          </cell>
          <cell r="L643">
            <v>0</v>
          </cell>
          <cell r="M643">
            <v>0</v>
          </cell>
          <cell r="O643">
            <v>1.6531513903192501</v>
          </cell>
          <cell r="R643">
            <v>389.68171370967701</v>
          </cell>
          <cell r="S643">
            <v>75.03</v>
          </cell>
          <cell r="U643">
            <v>0</v>
          </cell>
        </row>
        <row r="644">
          <cell r="C644" t="str">
            <v>HOSPITAL DOM HÉLDER CÂMARA - CG. Nº 018/2022</v>
          </cell>
          <cell r="E644" t="str">
            <v>MARIA DO CARMO DE SANTANA SILVA</v>
          </cell>
          <cell r="F644" t="str">
            <v>3 - Administrativo</v>
          </cell>
          <cell r="G644" t="str">
            <v>4110-10</v>
          </cell>
          <cell r="H644" t="str">
            <v>04/2023</v>
          </cell>
          <cell r="J644">
            <v>0</v>
          </cell>
          <cell r="L644">
            <v>0</v>
          </cell>
          <cell r="M644">
            <v>0</v>
          </cell>
          <cell r="O644">
            <v>1.6531513903192501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DOM HÉLDER CÂMARA - CG. Nº 018/2022</v>
          </cell>
          <cell r="E645" t="str">
            <v>MARIA DO SOCORRO BATISTA DOS SANTOS SOUZA</v>
          </cell>
          <cell r="F645" t="str">
            <v>2 - Outros Profissionais da Saúde</v>
          </cell>
          <cell r="G645" t="str">
            <v>3222-05</v>
          </cell>
          <cell r="H645" t="str">
            <v>04/2023</v>
          </cell>
          <cell r="J645">
            <v>139.6576</v>
          </cell>
          <cell r="L645">
            <v>0</v>
          </cell>
          <cell r="M645">
            <v>0</v>
          </cell>
          <cell r="O645">
            <v>1.6531513903192501</v>
          </cell>
          <cell r="R645">
            <v>0</v>
          </cell>
          <cell r="S645">
            <v>0</v>
          </cell>
          <cell r="U645">
            <v>0</v>
          </cell>
        </row>
        <row r="646">
          <cell r="C646" t="str">
            <v>HOSPITAL DOM HÉLDER CÂMARA - CG. Nº 018/2022</v>
          </cell>
          <cell r="E646" t="str">
            <v>MARIA DOS PRAZERES BARROS BEZERRA</v>
          </cell>
          <cell r="F646" t="str">
            <v>2 - Outros Profissionais da Saúde</v>
          </cell>
          <cell r="G646" t="str">
            <v>2237-10</v>
          </cell>
          <cell r="H646" t="str">
            <v>04/2023</v>
          </cell>
          <cell r="J646">
            <v>365.92</v>
          </cell>
          <cell r="L646">
            <v>0</v>
          </cell>
          <cell r="M646">
            <v>0</v>
          </cell>
          <cell r="O646">
            <v>1.6531513903192501</v>
          </cell>
          <cell r="R646">
            <v>389.68171370967701</v>
          </cell>
          <cell r="S646">
            <v>123</v>
          </cell>
          <cell r="U646">
            <v>0</v>
          </cell>
        </row>
        <row r="647">
          <cell r="C647" t="str">
            <v>HOSPITAL DOM HÉLDER CÂMARA - CG. Nº 018/2022</v>
          </cell>
          <cell r="E647" t="str">
            <v>MARIA EDUARDA DE JESUS CONCEICAO</v>
          </cell>
          <cell r="F647" t="str">
            <v>2 - Outros Profissionais da Saúde</v>
          </cell>
          <cell r="G647" t="str">
            <v>3222-05</v>
          </cell>
          <cell r="H647" t="str">
            <v>04/2023</v>
          </cell>
          <cell r="J647">
            <v>149.64959999999999</v>
          </cell>
          <cell r="L647">
            <v>0</v>
          </cell>
          <cell r="M647">
            <v>0</v>
          </cell>
          <cell r="O647">
            <v>1.6531513903192501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DOM HÉLDER CÂMARA - CG. Nº 018/2022</v>
          </cell>
          <cell r="E648" t="str">
            <v>MARIA FABIANA DE MENDONCA SIMAO</v>
          </cell>
          <cell r="F648" t="str">
            <v>2 - Outros Profissionais da Saúde</v>
          </cell>
          <cell r="G648" t="str">
            <v>3222-05</v>
          </cell>
          <cell r="H648" t="str">
            <v>04/2023</v>
          </cell>
          <cell r="J648">
            <v>126.1712</v>
          </cell>
          <cell r="L648">
            <v>0</v>
          </cell>
          <cell r="M648">
            <v>0</v>
          </cell>
          <cell r="O648">
            <v>1.6531513903192501</v>
          </cell>
          <cell r="R648">
            <v>389.68171370967701</v>
          </cell>
          <cell r="S648">
            <v>79.8</v>
          </cell>
          <cell r="U648">
            <v>0</v>
          </cell>
        </row>
        <row r="649">
          <cell r="C649" t="str">
            <v>HOSPITAL DOM HÉLDER CÂMARA - CG. Nº 018/2022</v>
          </cell>
          <cell r="E649" t="str">
            <v>MARIA GABRIELLY DA ROCHA ALVES</v>
          </cell>
          <cell r="F649" t="str">
            <v>3 - Administrativo</v>
          </cell>
          <cell r="G649" t="str">
            <v>4110-10</v>
          </cell>
          <cell r="H649" t="str">
            <v>04/2023</v>
          </cell>
          <cell r="J649">
            <v>10.0732</v>
          </cell>
          <cell r="L649">
            <v>0</v>
          </cell>
          <cell r="M649">
            <v>0</v>
          </cell>
          <cell r="O649">
            <v>1.6531513903192501</v>
          </cell>
          <cell r="R649">
            <v>389.68171370967701</v>
          </cell>
          <cell r="S649">
            <v>27.34</v>
          </cell>
          <cell r="U649">
            <v>0</v>
          </cell>
        </row>
        <row r="650">
          <cell r="C650" t="str">
            <v>HOSPITAL DOM HÉLDER CÂMARA - CG. Nº 018/2022</v>
          </cell>
          <cell r="E650" t="str">
            <v>MARIA HELENA DA SILVA</v>
          </cell>
          <cell r="F650" t="str">
            <v>2 - Outros Profissionais da Saúde</v>
          </cell>
          <cell r="G650" t="str">
            <v>3222-05</v>
          </cell>
          <cell r="H650" t="str">
            <v>04/2023</v>
          </cell>
          <cell r="J650">
            <v>144.5736</v>
          </cell>
          <cell r="L650">
            <v>0</v>
          </cell>
          <cell r="M650">
            <v>0</v>
          </cell>
          <cell r="O650">
            <v>1.6531513903192501</v>
          </cell>
          <cell r="R650">
            <v>389.68171370967701</v>
          </cell>
          <cell r="S650">
            <v>79.8</v>
          </cell>
          <cell r="U650">
            <v>0</v>
          </cell>
        </row>
        <row r="651">
          <cell r="C651" t="str">
            <v>HOSPITAL DOM HÉLDER CÂMARA - CG. Nº 018/2022</v>
          </cell>
          <cell r="E651" t="str">
            <v>MARIA HELENA DA SILVA</v>
          </cell>
          <cell r="F651" t="str">
            <v>2 - Outros Profissionais da Saúde</v>
          </cell>
          <cell r="G651" t="str">
            <v>2235-05</v>
          </cell>
          <cell r="H651" t="str">
            <v>04/2023</v>
          </cell>
          <cell r="J651">
            <v>311.3664</v>
          </cell>
          <cell r="L651">
            <v>0</v>
          </cell>
          <cell r="M651">
            <v>0</v>
          </cell>
          <cell r="O651">
            <v>1.6531513903192501</v>
          </cell>
          <cell r="R651">
            <v>389.68171370967701</v>
          </cell>
          <cell r="S651">
            <v>125.01</v>
          </cell>
          <cell r="U651">
            <v>0</v>
          </cell>
        </row>
        <row r="652">
          <cell r="C652" t="str">
            <v>HOSPITAL DOM HÉLDER CÂMARA - CG. Nº 018/2022</v>
          </cell>
          <cell r="E652" t="str">
            <v>MARIA HELENA DA SILVA ARAUJO</v>
          </cell>
          <cell r="F652" t="str">
            <v>2 - Outros Profissionais da Saúde</v>
          </cell>
          <cell r="G652" t="str">
            <v>5211-30</v>
          </cell>
          <cell r="H652" t="str">
            <v>04/2023</v>
          </cell>
          <cell r="J652">
            <v>0</v>
          </cell>
          <cell r="L652">
            <v>0</v>
          </cell>
          <cell r="M652">
            <v>0</v>
          </cell>
          <cell r="O652">
            <v>1.6531513903192501</v>
          </cell>
          <cell r="R652">
            <v>0</v>
          </cell>
          <cell r="S652">
            <v>0</v>
          </cell>
          <cell r="U652">
            <v>0</v>
          </cell>
        </row>
        <row r="653">
          <cell r="C653" t="str">
            <v>HOSPITAL DOM HÉLDER CÂMARA - CG. Nº 018/2022</v>
          </cell>
          <cell r="E653" t="str">
            <v>MARIA ISABEL OLIVEIRA SOUSA</v>
          </cell>
          <cell r="F653" t="str">
            <v>2 - Outros Profissionais da Saúde</v>
          </cell>
          <cell r="G653" t="str">
            <v>5211-30</v>
          </cell>
          <cell r="H653" t="str">
            <v>04/2023</v>
          </cell>
          <cell r="J653">
            <v>150.66159999999999</v>
          </cell>
          <cell r="L653">
            <v>206.95598591549299</v>
          </cell>
          <cell r="M653">
            <v>26.04</v>
          </cell>
          <cell r="O653">
            <v>1.6531513903192501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DOM HÉLDER CÂMARA - CG. Nº 018/2022</v>
          </cell>
          <cell r="E654" t="str">
            <v>MARIA JOSE DA SILVA</v>
          </cell>
          <cell r="F654" t="str">
            <v>2 - Outros Profissionais da Saúde</v>
          </cell>
          <cell r="G654" t="str">
            <v>3222-05</v>
          </cell>
          <cell r="H654" t="str">
            <v>04/2023</v>
          </cell>
          <cell r="J654">
            <v>180.30160000000001</v>
          </cell>
          <cell r="L654">
            <v>0</v>
          </cell>
          <cell r="M654">
            <v>0</v>
          </cell>
          <cell r="O654">
            <v>1.6531513903192501</v>
          </cell>
          <cell r="R654">
            <v>389.68171370967701</v>
          </cell>
          <cell r="S654">
            <v>74.180000000000007</v>
          </cell>
          <cell r="U654">
            <v>0</v>
          </cell>
        </row>
        <row r="655">
          <cell r="C655" t="str">
            <v>HOSPITAL DOM HÉLDER CÂMARA - CG. Nº 018/2022</v>
          </cell>
          <cell r="E655" t="str">
            <v>MARIA JOSE DA SILVA</v>
          </cell>
          <cell r="F655" t="str">
            <v>2 - Outros Profissionais da Saúde</v>
          </cell>
          <cell r="G655" t="str">
            <v>3222-05</v>
          </cell>
          <cell r="H655" t="str">
            <v>04/2023</v>
          </cell>
          <cell r="J655">
            <v>137.87200000000001</v>
          </cell>
          <cell r="L655">
            <v>206.95598591549299</v>
          </cell>
          <cell r="M655">
            <v>26.6</v>
          </cell>
          <cell r="O655">
            <v>1.6531513903192501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DOM HÉLDER CÂMARA - CG. Nº 018/2022</v>
          </cell>
          <cell r="E656" t="str">
            <v>MARIA JOSE DA SILVA</v>
          </cell>
          <cell r="F656" t="str">
            <v>2 - Outros Profissionais da Saúde</v>
          </cell>
          <cell r="G656" t="str">
            <v>3222-05</v>
          </cell>
          <cell r="H656" t="str">
            <v>04/2023</v>
          </cell>
          <cell r="J656">
            <v>143.19200000000001</v>
          </cell>
          <cell r="L656">
            <v>206.95598591549299</v>
          </cell>
          <cell r="M656">
            <v>26.6</v>
          </cell>
          <cell r="O656">
            <v>1.6531513903192501</v>
          </cell>
          <cell r="R656">
            <v>389.68171370967701</v>
          </cell>
          <cell r="S656">
            <v>79.8</v>
          </cell>
          <cell r="U656">
            <v>0</v>
          </cell>
        </row>
        <row r="657">
          <cell r="C657" t="str">
            <v>HOSPITAL DOM HÉLDER CÂMARA - CG. Nº 018/2022</v>
          </cell>
          <cell r="E657" t="str">
            <v>MARIA JOSE DA SILVA ALEXANDRE</v>
          </cell>
          <cell r="F657" t="str">
            <v>2 - Outros Profissionais da Saúde</v>
          </cell>
          <cell r="G657" t="str">
            <v>3222-05</v>
          </cell>
          <cell r="H657" t="str">
            <v>04/2023</v>
          </cell>
          <cell r="J657">
            <v>136.8168</v>
          </cell>
          <cell r="L657">
            <v>206.95598591549299</v>
          </cell>
          <cell r="M657">
            <v>26.6</v>
          </cell>
          <cell r="O657">
            <v>1.6531513903192501</v>
          </cell>
          <cell r="R657">
            <v>389.68171370967701</v>
          </cell>
          <cell r="S657">
            <v>79.8</v>
          </cell>
          <cell r="U657">
            <v>0</v>
          </cell>
        </row>
        <row r="658">
          <cell r="C658" t="str">
            <v>HOSPITAL DOM HÉLDER CÂMARA - CG. Nº 018/2022</v>
          </cell>
          <cell r="E658" t="str">
            <v>MARIA JOSE RICARDO</v>
          </cell>
          <cell r="F658" t="str">
            <v>2 - Outros Profissionais da Saúde</v>
          </cell>
          <cell r="G658" t="str">
            <v>3222-05</v>
          </cell>
          <cell r="H658" t="str">
            <v>04/2023</v>
          </cell>
          <cell r="J658">
            <v>137.87200000000001</v>
          </cell>
          <cell r="L658">
            <v>0</v>
          </cell>
          <cell r="M658">
            <v>0</v>
          </cell>
          <cell r="O658">
            <v>1.6531513903192501</v>
          </cell>
          <cell r="R658">
            <v>389.68171370967701</v>
          </cell>
          <cell r="S658">
            <v>79.8</v>
          </cell>
          <cell r="U658">
            <v>0</v>
          </cell>
        </row>
        <row r="659">
          <cell r="C659" t="str">
            <v>HOSPITAL DOM HÉLDER CÂMARA - CG. Nº 018/2022</v>
          </cell>
          <cell r="E659" t="str">
            <v>MARIA JOSEANE CARNEIRO DA SILVA</v>
          </cell>
          <cell r="F659" t="str">
            <v>2 - Outros Profissionais da Saúde</v>
          </cell>
          <cell r="G659" t="str">
            <v>3222-05</v>
          </cell>
          <cell r="H659" t="str">
            <v>04/2023</v>
          </cell>
          <cell r="J659">
            <v>154.33519999999999</v>
          </cell>
          <cell r="L659">
            <v>0</v>
          </cell>
          <cell r="M659">
            <v>0</v>
          </cell>
          <cell r="O659">
            <v>1.6531513903192501</v>
          </cell>
          <cell r="R659">
            <v>389.68171370967701</v>
          </cell>
          <cell r="S659">
            <v>79.8</v>
          </cell>
          <cell r="U659">
            <v>0</v>
          </cell>
        </row>
        <row r="660">
          <cell r="C660" t="str">
            <v>HOSPITAL DOM HÉLDER CÂMARA - CG. Nº 018/2022</v>
          </cell>
          <cell r="E660" t="str">
            <v>MARIA JULYANA DO NASCIMENTO SANTOS CAVALCANTE</v>
          </cell>
          <cell r="F660" t="str">
            <v>2 - Outros Profissionais da Saúde</v>
          </cell>
          <cell r="G660" t="str">
            <v>2236-05</v>
          </cell>
          <cell r="H660" t="str">
            <v>04/2023</v>
          </cell>
          <cell r="J660">
            <v>219.72559999999999</v>
          </cell>
          <cell r="L660">
            <v>0</v>
          </cell>
          <cell r="M660">
            <v>0</v>
          </cell>
          <cell r="O660">
            <v>1.6531513903192501</v>
          </cell>
          <cell r="R660">
            <v>0</v>
          </cell>
          <cell r="S660">
            <v>0</v>
          </cell>
          <cell r="U660">
            <v>0</v>
          </cell>
        </row>
        <row r="661">
          <cell r="C661" t="str">
            <v>HOSPITAL DOM HÉLDER CÂMARA - CG. Nº 018/2022</v>
          </cell>
          <cell r="E661" t="str">
            <v>MARIA JURACI SOARES DA SILVA</v>
          </cell>
          <cell r="F661" t="str">
            <v>2 - Outros Profissionais da Saúde</v>
          </cell>
          <cell r="G661" t="str">
            <v>3222-05</v>
          </cell>
          <cell r="H661" t="str">
            <v>04/2023</v>
          </cell>
          <cell r="J661">
            <v>135.8784</v>
          </cell>
          <cell r="L661">
            <v>0</v>
          </cell>
          <cell r="M661">
            <v>0</v>
          </cell>
          <cell r="O661">
            <v>1.6531513903192501</v>
          </cell>
          <cell r="R661">
            <v>389.68171370967701</v>
          </cell>
          <cell r="S661">
            <v>69.459999999999994</v>
          </cell>
          <cell r="U661">
            <v>0</v>
          </cell>
        </row>
        <row r="662">
          <cell r="C662" t="str">
            <v>HOSPITAL DOM HÉLDER CÂMARA - CG. Nº 018/2022</v>
          </cell>
          <cell r="E662" t="str">
            <v>MARIA KARIN LUANA AMORIM DOS SANTOS</v>
          </cell>
          <cell r="F662" t="str">
            <v>2 - Outros Profissionais da Saúde</v>
          </cell>
          <cell r="G662" t="str">
            <v>3222-05</v>
          </cell>
          <cell r="H662" t="str">
            <v>04/2023</v>
          </cell>
          <cell r="J662">
            <v>127.232</v>
          </cell>
          <cell r="L662">
            <v>0</v>
          </cell>
          <cell r="M662">
            <v>0</v>
          </cell>
          <cell r="O662">
            <v>1.6531513903192501</v>
          </cell>
          <cell r="R662">
            <v>389.68171370967701</v>
          </cell>
          <cell r="S662">
            <v>79.8</v>
          </cell>
          <cell r="U662">
            <v>0</v>
          </cell>
        </row>
        <row r="663">
          <cell r="C663" t="str">
            <v>HOSPITAL DOM HÉLDER CÂMARA - CG. Nº 018/2022</v>
          </cell>
          <cell r="E663" t="str">
            <v>MARIA LADJANE LOFIEGO GODOY</v>
          </cell>
          <cell r="F663" t="str">
            <v>2 - Outros Profissionais da Saúde</v>
          </cell>
          <cell r="G663" t="str">
            <v>3222-05</v>
          </cell>
          <cell r="H663" t="str">
            <v>04/2023</v>
          </cell>
          <cell r="J663">
            <v>154.28</v>
          </cell>
          <cell r="L663">
            <v>206.95598591549299</v>
          </cell>
          <cell r="M663">
            <v>26.6</v>
          </cell>
          <cell r="O663">
            <v>1.6531513903192501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DOM HÉLDER CÂMARA - CG. Nº 018/2022</v>
          </cell>
          <cell r="E664" t="str">
            <v>MARIA LUCIA BEZERRA BARROS DO NASCIMENTO</v>
          </cell>
          <cell r="F664" t="str">
            <v>2 - Outros Profissionais da Saúde</v>
          </cell>
          <cell r="G664" t="str">
            <v>3222-05</v>
          </cell>
          <cell r="H664" t="str">
            <v>04/2023</v>
          </cell>
          <cell r="J664">
            <v>127.232</v>
          </cell>
          <cell r="L664">
            <v>0</v>
          </cell>
          <cell r="M664">
            <v>0</v>
          </cell>
          <cell r="O664">
            <v>1.6531513903192501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DOM HÉLDER CÂMARA - CG. Nº 018/2022</v>
          </cell>
          <cell r="E665" t="str">
            <v>MARIA NEUMA PATRICIO GODE</v>
          </cell>
          <cell r="F665" t="str">
            <v>3 - Administrativo</v>
          </cell>
          <cell r="G665" t="str">
            <v>4110-10</v>
          </cell>
          <cell r="H665" t="str">
            <v>04/2023</v>
          </cell>
          <cell r="J665">
            <v>106.5432</v>
          </cell>
          <cell r="L665">
            <v>206.95598591549299</v>
          </cell>
          <cell r="M665">
            <v>26.04</v>
          </cell>
          <cell r="O665">
            <v>1.6531513903192501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DOM HÉLDER CÂMARA - CG. Nº 018/2022</v>
          </cell>
          <cell r="E666" t="str">
            <v>MARIA PAULINA DA SILVA</v>
          </cell>
          <cell r="F666" t="str">
            <v>2 - Outros Profissionais da Saúde</v>
          </cell>
          <cell r="G666" t="str">
            <v>3222-05</v>
          </cell>
          <cell r="H666" t="str">
            <v>04/2023</v>
          </cell>
          <cell r="J666">
            <v>271.48800000000011</v>
          </cell>
          <cell r="L666">
            <v>0</v>
          </cell>
          <cell r="M666">
            <v>0</v>
          </cell>
          <cell r="O666">
            <v>1.6531513903192501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DOM HÉLDER CÂMARA - CG. Nº 018/2022</v>
          </cell>
          <cell r="E667" t="str">
            <v>MARIA REGINA SILVA DE SATURNO</v>
          </cell>
          <cell r="F667" t="str">
            <v>3 - Administrativo</v>
          </cell>
          <cell r="G667" t="str">
            <v>1421-05</v>
          </cell>
          <cell r="H667" t="str">
            <v>04/2023</v>
          </cell>
          <cell r="J667">
            <v>856.83839999999998</v>
          </cell>
          <cell r="L667">
            <v>0</v>
          </cell>
          <cell r="M667">
            <v>0</v>
          </cell>
          <cell r="O667">
            <v>1.6531513903192501</v>
          </cell>
          <cell r="R667">
            <v>0</v>
          </cell>
          <cell r="S667">
            <v>0</v>
          </cell>
          <cell r="U667">
            <v>0</v>
          </cell>
        </row>
        <row r="668">
          <cell r="C668" t="str">
            <v>HOSPITAL DOM HÉLDER CÂMARA - CG. Nº 018/2022</v>
          </cell>
          <cell r="E668" t="str">
            <v>MARIA ROSALIA LIMA DE OLIVEIRA</v>
          </cell>
          <cell r="F668" t="str">
            <v>2 - Outros Profissionais da Saúde</v>
          </cell>
          <cell r="G668" t="str">
            <v>3222-05</v>
          </cell>
          <cell r="H668" t="str">
            <v>04/2023</v>
          </cell>
          <cell r="J668">
            <v>148.96</v>
          </cell>
          <cell r="L668">
            <v>206.95598591549299</v>
          </cell>
          <cell r="M668">
            <v>26.6</v>
          </cell>
          <cell r="O668">
            <v>1.6531513903192501</v>
          </cell>
          <cell r="R668">
            <v>389.68171370967701</v>
          </cell>
          <cell r="S668">
            <v>77.94</v>
          </cell>
          <cell r="U668">
            <v>0</v>
          </cell>
        </row>
        <row r="669">
          <cell r="C669" t="str">
            <v>HOSPITAL DOM HÉLDER CÂMARA - CG. Nº 018/2022</v>
          </cell>
          <cell r="E669" t="str">
            <v>MARIA STEPHANIA DA SILVA DE ASSIS</v>
          </cell>
          <cell r="F669" t="str">
            <v>2 - Outros Profissionais da Saúde</v>
          </cell>
          <cell r="G669" t="str">
            <v>3222-05</v>
          </cell>
          <cell r="H669" t="str">
            <v>04/2023</v>
          </cell>
          <cell r="J669">
            <v>137.87200000000001</v>
          </cell>
          <cell r="L669">
            <v>0</v>
          </cell>
          <cell r="M669">
            <v>0</v>
          </cell>
          <cell r="O669">
            <v>1.6531513903192501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DOM HÉLDER CÂMARA - CG. Nº 018/2022</v>
          </cell>
          <cell r="E670" t="str">
            <v>MARIA SUELENE SILVA ESTEVAO</v>
          </cell>
          <cell r="F670" t="str">
            <v>2 - Outros Profissionais da Saúde</v>
          </cell>
          <cell r="G670" t="str">
            <v>3222-05</v>
          </cell>
          <cell r="H670" t="str">
            <v>04/2023</v>
          </cell>
          <cell r="J670">
            <v>140.392</v>
          </cell>
          <cell r="L670">
            <v>206.95598591549299</v>
          </cell>
          <cell r="M670">
            <v>26.6</v>
          </cell>
          <cell r="O670">
            <v>1.6531513903192501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DOM HÉLDER CÂMARA - CG. Nº 018/2022</v>
          </cell>
          <cell r="E671" t="str">
            <v>MARIA VANESSA VENCESLAU</v>
          </cell>
          <cell r="F671" t="str">
            <v>2 - Outros Profissionais da Saúde</v>
          </cell>
          <cell r="G671" t="str">
            <v>5211-30</v>
          </cell>
          <cell r="H671" t="str">
            <v>04/2023</v>
          </cell>
          <cell r="J671">
            <v>121.0784</v>
          </cell>
          <cell r="L671">
            <v>206.95598591549299</v>
          </cell>
          <cell r="M671">
            <v>26.04</v>
          </cell>
          <cell r="O671">
            <v>1.6531513903192501</v>
          </cell>
          <cell r="R671">
            <v>389.68171370967701</v>
          </cell>
          <cell r="S671">
            <v>78.12</v>
          </cell>
          <cell r="U671">
            <v>77.569999999999993</v>
          </cell>
          <cell r="X671" t="str">
            <v>AUXÍLIO CRECHE</v>
          </cell>
        </row>
        <row r="672">
          <cell r="C672" t="str">
            <v>HOSPITAL DOM HÉLDER CÂMARA - CG. Nº 018/2022</v>
          </cell>
          <cell r="E672" t="str">
            <v>MARIA VERONICA DE LIMA MENEZES</v>
          </cell>
          <cell r="F672" t="str">
            <v>2 - Outros Profissionais da Saúde</v>
          </cell>
          <cell r="G672" t="str">
            <v>3222-05</v>
          </cell>
          <cell r="H672" t="str">
            <v>04/2023</v>
          </cell>
          <cell r="J672">
            <v>143.99359999999999</v>
          </cell>
          <cell r="L672">
            <v>206.95598591549299</v>
          </cell>
          <cell r="M672">
            <v>26.6</v>
          </cell>
          <cell r="O672">
            <v>1.6531513903192501</v>
          </cell>
          <cell r="R672">
            <v>389.68171370967701</v>
          </cell>
          <cell r="S672">
            <v>74.209999999999994</v>
          </cell>
          <cell r="U672">
            <v>0</v>
          </cell>
        </row>
        <row r="673">
          <cell r="C673" t="str">
            <v>HOSPITAL DOM HÉLDER CÂMARA - CG. Nº 018/2022</v>
          </cell>
          <cell r="E673" t="str">
            <v>MARIA VITORIA SILVA LIMA</v>
          </cell>
          <cell r="F673" t="str">
            <v>3 - Administrativo</v>
          </cell>
          <cell r="G673" t="str">
            <v>2523-05</v>
          </cell>
          <cell r="H673" t="str">
            <v>04/2023</v>
          </cell>
          <cell r="J673">
            <v>172.81039999999999</v>
          </cell>
          <cell r="L673">
            <v>0</v>
          </cell>
          <cell r="M673">
            <v>0</v>
          </cell>
          <cell r="O673">
            <v>1.6531513903192501</v>
          </cell>
          <cell r="R673">
            <v>389.68171370967701</v>
          </cell>
          <cell r="S673">
            <v>134.03</v>
          </cell>
          <cell r="U673">
            <v>0</v>
          </cell>
        </row>
        <row r="674">
          <cell r="C674" t="str">
            <v>HOSPITAL DOM HÉLDER CÂMARA - CG. Nº 018/2022</v>
          </cell>
          <cell r="E674" t="str">
            <v>MARIANA DE OLIVEIRA SANTOS CABRAL</v>
          </cell>
          <cell r="F674" t="str">
            <v>3 - Administrativo</v>
          </cell>
          <cell r="G674" t="str">
            <v>1312-10</v>
          </cell>
          <cell r="H674" t="str">
            <v>04/2023</v>
          </cell>
          <cell r="J674">
            <v>419.54559999999998</v>
          </cell>
          <cell r="L674">
            <v>0</v>
          </cell>
          <cell r="M674">
            <v>0</v>
          </cell>
          <cell r="O674">
            <v>1.6531513903192501</v>
          </cell>
          <cell r="R674">
            <v>0</v>
          </cell>
          <cell r="S674">
            <v>0</v>
          </cell>
          <cell r="U674">
            <v>0</v>
          </cell>
        </row>
        <row r="675">
          <cell r="C675" t="str">
            <v>HOSPITAL DOM HÉLDER CÂMARA - CG. Nº 018/2022</v>
          </cell>
          <cell r="E675" t="str">
            <v>MARIANA IENNACO DE SIQUEIRA CAMPOS</v>
          </cell>
          <cell r="F675" t="str">
            <v>1 - Médico</v>
          </cell>
          <cell r="G675" t="str">
            <v>2253-10</v>
          </cell>
          <cell r="H675" t="str">
            <v>04/2023</v>
          </cell>
          <cell r="J675">
            <v>451.52</v>
          </cell>
          <cell r="L675">
            <v>0</v>
          </cell>
          <cell r="M675">
            <v>0</v>
          </cell>
          <cell r="O675">
            <v>1.6531513903192501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DOM HÉLDER CÂMARA - CG. Nº 018/2022</v>
          </cell>
          <cell r="E676" t="str">
            <v>MARIANA VIANA DA SILVA</v>
          </cell>
          <cell r="F676" t="str">
            <v>3 - Administrativo</v>
          </cell>
          <cell r="G676" t="str">
            <v>4110-10</v>
          </cell>
          <cell r="H676" t="str">
            <v>04/2023</v>
          </cell>
          <cell r="J676">
            <v>0</v>
          </cell>
          <cell r="L676">
            <v>0</v>
          </cell>
          <cell r="M676">
            <v>0</v>
          </cell>
          <cell r="O676">
            <v>1.6531513903192501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DOM HÉLDER CÂMARA - CG. Nº 018/2022</v>
          </cell>
          <cell r="E677" t="str">
            <v>MARIANE ESTEVAO DE SOUSA LIMA TEIXEIRA</v>
          </cell>
          <cell r="F677" t="str">
            <v>1 - Médico</v>
          </cell>
          <cell r="G677" t="str">
            <v>2251-25</v>
          </cell>
          <cell r="H677" t="str">
            <v>04/2023</v>
          </cell>
          <cell r="J677">
            <v>297.55040000000002</v>
          </cell>
          <cell r="L677">
            <v>0</v>
          </cell>
          <cell r="M677">
            <v>0</v>
          </cell>
          <cell r="O677">
            <v>1.6531513903192501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DOM HÉLDER CÂMARA - CG. Nº 018/2022</v>
          </cell>
          <cell r="E678" t="str">
            <v>MARIELLY OLIVEIRA DE SOUZA</v>
          </cell>
          <cell r="F678" t="str">
            <v>3 - Administrativo</v>
          </cell>
          <cell r="G678" t="str">
            <v>4110-10</v>
          </cell>
          <cell r="H678" t="str">
            <v>04/2023</v>
          </cell>
          <cell r="J678">
            <v>104.16</v>
          </cell>
          <cell r="L678">
            <v>206.95598591549299</v>
          </cell>
          <cell r="M678">
            <v>26.04</v>
          </cell>
          <cell r="O678">
            <v>1.6531513903192501</v>
          </cell>
          <cell r="R678">
            <v>389.68171370967701</v>
          </cell>
          <cell r="S678">
            <v>78.12</v>
          </cell>
          <cell r="U678">
            <v>0</v>
          </cell>
        </row>
        <row r="679">
          <cell r="C679" t="str">
            <v>HOSPITAL DOM HÉLDER CÂMARA - CG. Nº 018/2022</v>
          </cell>
          <cell r="E679" t="str">
            <v>MARILIA BRASILEIRO DE CARVALHO</v>
          </cell>
          <cell r="F679" t="str">
            <v>3 - Administrativo</v>
          </cell>
          <cell r="G679" t="str">
            <v>2521-05</v>
          </cell>
          <cell r="H679" t="str">
            <v>04/2023</v>
          </cell>
          <cell r="J679">
            <v>299.94560000000001</v>
          </cell>
          <cell r="L679">
            <v>206.95598591549299</v>
          </cell>
          <cell r="M679">
            <v>73.97</v>
          </cell>
          <cell r="O679">
            <v>1.6531513903192501</v>
          </cell>
          <cell r="R679">
            <v>389.68171370967701</v>
          </cell>
          <cell r="S679">
            <v>221.92</v>
          </cell>
          <cell r="U679">
            <v>0</v>
          </cell>
        </row>
        <row r="680">
          <cell r="C680" t="str">
            <v>HOSPITAL DOM HÉLDER CÂMARA - CG. Nº 018/2022</v>
          </cell>
          <cell r="E680" t="str">
            <v>MARILIA DO NASCIMENTO SANTOS</v>
          </cell>
          <cell r="F680" t="str">
            <v>2 - Outros Profissionais da Saúde</v>
          </cell>
          <cell r="G680" t="str">
            <v>3222-05</v>
          </cell>
          <cell r="H680" t="str">
            <v>04/2023</v>
          </cell>
          <cell r="J680">
            <v>127.232</v>
          </cell>
          <cell r="L680">
            <v>206.95598591549299</v>
          </cell>
          <cell r="M680">
            <v>26.6</v>
          </cell>
          <cell r="O680">
            <v>1.6531513903192501</v>
          </cell>
          <cell r="R680">
            <v>0</v>
          </cell>
          <cell r="S680">
            <v>0</v>
          </cell>
          <cell r="U680">
            <v>53.21</v>
          </cell>
          <cell r="X680" t="str">
            <v>AUXÍLIO CRECHE</v>
          </cell>
        </row>
        <row r="681">
          <cell r="C681" t="str">
            <v>HOSPITAL DOM HÉLDER CÂMARA - CG. Nº 018/2022</v>
          </cell>
          <cell r="E681" t="str">
            <v>MARILIA GABRIELA COSTA LEITE</v>
          </cell>
          <cell r="F681" t="str">
            <v>2 - Outros Profissionais da Saúde</v>
          </cell>
          <cell r="G681" t="str">
            <v>5211-30</v>
          </cell>
          <cell r="H681" t="str">
            <v>04/2023</v>
          </cell>
          <cell r="J681">
            <v>111.988</v>
          </cell>
          <cell r="L681">
            <v>0</v>
          </cell>
          <cell r="M681">
            <v>0</v>
          </cell>
          <cell r="O681">
            <v>1.6531513903192501</v>
          </cell>
          <cell r="R681">
            <v>389.68171370967701</v>
          </cell>
          <cell r="S681">
            <v>74.209999999999994</v>
          </cell>
          <cell r="U681">
            <v>0</v>
          </cell>
        </row>
        <row r="682">
          <cell r="C682" t="str">
            <v>HOSPITAL DOM HÉLDER CÂMARA - CG. Nº 018/2022</v>
          </cell>
          <cell r="E682" t="str">
            <v>MARINA SOARES DE BARROS</v>
          </cell>
          <cell r="F682" t="str">
            <v>2 - Outros Profissionais da Saúde</v>
          </cell>
          <cell r="G682" t="str">
            <v>2236-05</v>
          </cell>
          <cell r="H682" t="str">
            <v>04/2023</v>
          </cell>
          <cell r="J682">
            <v>215.608</v>
          </cell>
          <cell r="L682">
            <v>0</v>
          </cell>
          <cell r="M682">
            <v>0</v>
          </cell>
          <cell r="O682">
            <v>1.6531513903192501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DOM HÉLDER CÂMARA - CG. Nº 018/2022</v>
          </cell>
          <cell r="E683" t="str">
            <v>MARINALVA MAXIMINO QUEIROZ DE CARVALHO</v>
          </cell>
          <cell r="F683" t="str">
            <v>2 - Outros Profissionais da Saúde</v>
          </cell>
          <cell r="G683" t="str">
            <v>3241-15</v>
          </cell>
          <cell r="H683" t="str">
            <v>04/2023</v>
          </cell>
          <cell r="J683">
            <v>289.34399999999999</v>
          </cell>
          <cell r="L683">
            <v>0</v>
          </cell>
          <cell r="M683">
            <v>0</v>
          </cell>
          <cell r="O683">
            <v>1.6531513903192501</v>
          </cell>
          <cell r="R683">
            <v>389.68171370967701</v>
          </cell>
          <cell r="S683">
            <v>72.34</v>
          </cell>
          <cell r="U683">
            <v>0</v>
          </cell>
        </row>
        <row r="684">
          <cell r="C684" t="str">
            <v>HOSPITAL DOM HÉLDER CÂMARA - CG. Nº 018/2022</v>
          </cell>
          <cell r="E684" t="str">
            <v>MARINEIDE JULIA CAVALCANTE SILVA</v>
          </cell>
          <cell r="F684" t="str">
            <v>2 - Outros Profissionais da Saúde</v>
          </cell>
          <cell r="G684" t="str">
            <v>3222-05</v>
          </cell>
          <cell r="H684" t="str">
            <v>04/2023</v>
          </cell>
          <cell r="J684">
            <v>137.3912</v>
          </cell>
          <cell r="L684">
            <v>0</v>
          </cell>
          <cell r="M684">
            <v>0</v>
          </cell>
          <cell r="O684">
            <v>1.6531513903192501</v>
          </cell>
          <cell r="R684">
            <v>389.68171370967701</v>
          </cell>
          <cell r="S684">
            <v>63.84</v>
          </cell>
          <cell r="U684">
            <v>0</v>
          </cell>
        </row>
        <row r="685">
          <cell r="C685" t="str">
            <v>HOSPITAL DOM HÉLDER CÂMARA - CG. Nº 018/2022</v>
          </cell>
          <cell r="E685" t="str">
            <v>MARIZA MARIA DE SOUZA SANTOS</v>
          </cell>
          <cell r="F685" t="str">
            <v>3 - Administrativo</v>
          </cell>
          <cell r="G685" t="str">
            <v>4110-10</v>
          </cell>
          <cell r="H685" t="str">
            <v>04/2023</v>
          </cell>
          <cell r="J685">
            <v>114.1416</v>
          </cell>
          <cell r="L685">
            <v>206.95598591549299</v>
          </cell>
          <cell r="M685">
            <v>26.04</v>
          </cell>
          <cell r="O685">
            <v>1.6531513903192501</v>
          </cell>
          <cell r="R685">
            <v>389.68171370967701</v>
          </cell>
          <cell r="S685">
            <v>78.12</v>
          </cell>
          <cell r="U685">
            <v>0</v>
          </cell>
        </row>
        <row r="686">
          <cell r="C686" t="str">
            <v>HOSPITAL DOM HÉLDER CÂMARA - CG. Nº 018/2022</v>
          </cell>
          <cell r="E686" t="str">
            <v>MARKEDONIS ALMEIDA DA SILVA</v>
          </cell>
          <cell r="F686" t="str">
            <v>2 - Outros Profissionais da Saúde</v>
          </cell>
          <cell r="G686" t="str">
            <v>2236-05</v>
          </cell>
          <cell r="H686" t="str">
            <v>04/2023</v>
          </cell>
          <cell r="J686">
            <v>220.53120000000001</v>
          </cell>
          <cell r="L686">
            <v>206.95598591549299</v>
          </cell>
          <cell r="M686">
            <v>2.76</v>
          </cell>
          <cell r="O686">
            <v>1.6531513903192501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DOM HÉLDER CÂMARA - CG. Nº 018/2022</v>
          </cell>
          <cell r="E687" t="str">
            <v>MARKYSSA ROCHA GONCALVES DE OLIVEIRA</v>
          </cell>
          <cell r="F687" t="str">
            <v>2 - Outros Profissionais da Saúde</v>
          </cell>
          <cell r="G687" t="str">
            <v>3222-05</v>
          </cell>
          <cell r="H687" t="str">
            <v>04/2023</v>
          </cell>
          <cell r="J687">
            <v>0</v>
          </cell>
          <cell r="L687">
            <v>0</v>
          </cell>
          <cell r="M687">
            <v>0</v>
          </cell>
          <cell r="O687">
            <v>1.6531513903192501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DOM HÉLDER CÂMARA - CG. Nº 018/2022</v>
          </cell>
          <cell r="E688" t="str">
            <v>MARTA MARQUES DA SILVA</v>
          </cell>
          <cell r="F688" t="str">
            <v>2 - Outros Profissionais da Saúde</v>
          </cell>
          <cell r="G688" t="str">
            <v>3222-05</v>
          </cell>
          <cell r="H688" t="str">
            <v>04/2023</v>
          </cell>
          <cell r="J688">
            <v>127.232</v>
          </cell>
          <cell r="L688">
            <v>206.95598591549299</v>
          </cell>
          <cell r="M688">
            <v>26.6</v>
          </cell>
          <cell r="O688">
            <v>1.6531513903192501</v>
          </cell>
          <cell r="R688">
            <v>389.68171370967701</v>
          </cell>
          <cell r="S688">
            <v>77.66</v>
          </cell>
          <cell r="U688">
            <v>0</v>
          </cell>
        </row>
        <row r="689">
          <cell r="C689" t="str">
            <v>HOSPITAL DOM HÉLDER CÂMARA - CG. Nº 018/2022</v>
          </cell>
          <cell r="E689" t="str">
            <v>MARY EVELYN OLIVEIRA DE SANTANA LIMA</v>
          </cell>
          <cell r="F689" t="str">
            <v>3 - Administrativo</v>
          </cell>
          <cell r="G689" t="str">
            <v>4110-10</v>
          </cell>
          <cell r="H689" t="str">
            <v>04/2023</v>
          </cell>
          <cell r="J689">
            <v>101.3304</v>
          </cell>
          <cell r="L689">
            <v>206.95598591549299</v>
          </cell>
          <cell r="M689">
            <v>26.04</v>
          </cell>
          <cell r="O689">
            <v>1.6531513903192501</v>
          </cell>
          <cell r="R689">
            <v>389.68171370967701</v>
          </cell>
          <cell r="S689">
            <v>78.12</v>
          </cell>
          <cell r="U689">
            <v>0</v>
          </cell>
        </row>
        <row r="690">
          <cell r="C690" t="str">
            <v>HOSPITAL DOM HÉLDER CÂMARA - CG. Nº 018/2022</v>
          </cell>
          <cell r="E690" t="str">
            <v>MAURILI MARIANA SILVA LIMA</v>
          </cell>
          <cell r="F690" t="str">
            <v>3 - Administrativo</v>
          </cell>
          <cell r="G690" t="str">
            <v>4110-10</v>
          </cell>
          <cell r="H690" t="str">
            <v>04/2023</v>
          </cell>
          <cell r="J690">
            <v>102.8184</v>
          </cell>
          <cell r="L690">
            <v>206.95598591549299</v>
          </cell>
          <cell r="M690">
            <v>26.04</v>
          </cell>
          <cell r="O690">
            <v>1.6531513903192501</v>
          </cell>
          <cell r="R690">
            <v>389.68171370967701</v>
          </cell>
          <cell r="S690">
            <v>72.91</v>
          </cell>
          <cell r="U690">
            <v>0</v>
          </cell>
        </row>
        <row r="691">
          <cell r="C691" t="str">
            <v>HOSPITAL DOM HÉLDER CÂMARA - CG. Nº 018/2022</v>
          </cell>
          <cell r="E691" t="str">
            <v>MAURISIA CONCEICAO DE OLIVEIRA SANTANA</v>
          </cell>
          <cell r="F691" t="str">
            <v>2 - Outros Profissionais da Saúde</v>
          </cell>
          <cell r="G691" t="str">
            <v>3222-05</v>
          </cell>
          <cell r="H691" t="str">
            <v>04/2023</v>
          </cell>
          <cell r="J691">
            <v>35.817600000000013</v>
          </cell>
          <cell r="L691">
            <v>206.95598591549299</v>
          </cell>
          <cell r="M691">
            <v>26.6</v>
          </cell>
          <cell r="O691">
            <v>1.6531513903192501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DOM HÉLDER CÂMARA - CG. Nº 018/2022</v>
          </cell>
          <cell r="E692" t="str">
            <v>MAURO EDUARDO DOS SANTOS DE SANTANA</v>
          </cell>
          <cell r="F692" t="str">
            <v>2 - Outros Profissionais da Saúde</v>
          </cell>
          <cell r="G692" t="str">
            <v>3222-05</v>
          </cell>
          <cell r="H692" t="str">
            <v>04/2023</v>
          </cell>
          <cell r="J692">
            <v>135.03919999999999</v>
          </cell>
          <cell r="L692">
            <v>0</v>
          </cell>
          <cell r="M692">
            <v>0</v>
          </cell>
          <cell r="O692">
            <v>1.6531513903192501</v>
          </cell>
          <cell r="R692">
            <v>389.68171370967701</v>
          </cell>
          <cell r="S692">
            <v>79.8</v>
          </cell>
          <cell r="U692">
            <v>0</v>
          </cell>
        </row>
        <row r="693">
          <cell r="C693" t="str">
            <v>HOSPITAL DOM HÉLDER CÂMARA - CG. Nº 018/2022</v>
          </cell>
          <cell r="E693" t="str">
            <v>MAURO JOSE MENDES DA SILVA JUNIOR</v>
          </cell>
          <cell r="F693" t="str">
            <v>2 - Outros Profissionais da Saúde</v>
          </cell>
          <cell r="G693" t="str">
            <v>3226-05</v>
          </cell>
          <cell r="H693" t="str">
            <v>04/2023</v>
          </cell>
          <cell r="J693">
            <v>162.404</v>
          </cell>
          <cell r="L693">
            <v>206.95598591549299</v>
          </cell>
          <cell r="M693">
            <v>26.04</v>
          </cell>
          <cell r="O693">
            <v>1.6531513903192501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DOM HÉLDER CÂMARA - CG. Nº 018/2022</v>
          </cell>
          <cell r="E694" t="str">
            <v>MAX DE ARAUJO MELO</v>
          </cell>
          <cell r="F694" t="str">
            <v>2 - Outros Profissionais da Saúde</v>
          </cell>
          <cell r="G694" t="str">
            <v>2236-05</v>
          </cell>
          <cell r="H694" t="str">
            <v>04/2023</v>
          </cell>
          <cell r="J694">
            <v>381.28800000000001</v>
          </cell>
          <cell r="L694">
            <v>0</v>
          </cell>
          <cell r="M694">
            <v>0</v>
          </cell>
          <cell r="O694">
            <v>1.6531513903192501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DOM HÉLDER CÂMARA - CG. Nº 018/2022</v>
          </cell>
          <cell r="E695" t="str">
            <v>MAXA BLEYA GALDINO DO CARMO</v>
          </cell>
          <cell r="F695" t="str">
            <v>2 - Outros Profissionais da Saúde</v>
          </cell>
          <cell r="G695" t="str">
            <v>2234-05</v>
          </cell>
          <cell r="H695" t="str">
            <v>04/2023</v>
          </cell>
          <cell r="J695">
            <v>419.19600000000003</v>
          </cell>
          <cell r="L695">
            <v>0</v>
          </cell>
          <cell r="M695">
            <v>0</v>
          </cell>
          <cell r="O695">
            <v>1.6531513903192501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DOM HÉLDER CÂMARA - CG. Nº 018/2022</v>
          </cell>
          <cell r="E696" t="str">
            <v>MAYARA ANDREZA DE SOUZA</v>
          </cell>
          <cell r="F696" t="str">
            <v>2 - Outros Profissionais da Saúde</v>
          </cell>
          <cell r="G696" t="str">
            <v>3222-05</v>
          </cell>
          <cell r="H696" t="str">
            <v>04/2023</v>
          </cell>
          <cell r="J696">
            <v>137.87200000000001</v>
          </cell>
          <cell r="L696">
            <v>206.95598591549299</v>
          </cell>
          <cell r="M696">
            <v>26.6</v>
          </cell>
          <cell r="O696">
            <v>1.6531513903192501</v>
          </cell>
          <cell r="R696">
            <v>389.68171370967701</v>
          </cell>
          <cell r="S696">
            <v>75.52</v>
          </cell>
          <cell r="U696">
            <v>0</v>
          </cell>
        </row>
        <row r="697">
          <cell r="C697" t="str">
            <v>HOSPITAL DOM HÉLDER CÂMARA - CG. Nº 018/2022</v>
          </cell>
          <cell r="E697" t="str">
            <v>MAYARA ELISABETH CARVALHO DE LIMA IGNACIO</v>
          </cell>
          <cell r="F697" t="str">
            <v>3 - Administrativo</v>
          </cell>
          <cell r="G697" t="str">
            <v>3912-10</v>
          </cell>
          <cell r="H697" t="str">
            <v>04/2023</v>
          </cell>
          <cell r="J697">
            <v>557.13519999999994</v>
          </cell>
          <cell r="L697">
            <v>0</v>
          </cell>
          <cell r="M697">
            <v>0</v>
          </cell>
          <cell r="O697">
            <v>1.6531513903192501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DOM HÉLDER CÂMARA - CG. Nº 018/2022</v>
          </cell>
          <cell r="E698" t="str">
            <v>MAYARA MARIA SILVA DE ABREU</v>
          </cell>
          <cell r="F698" t="str">
            <v>2 - Outros Profissionais da Saúde</v>
          </cell>
          <cell r="G698" t="str">
            <v>3222-05</v>
          </cell>
          <cell r="H698" t="str">
            <v>04/2023</v>
          </cell>
          <cell r="J698">
            <v>148.96</v>
          </cell>
          <cell r="L698">
            <v>0</v>
          </cell>
          <cell r="M698">
            <v>0</v>
          </cell>
          <cell r="O698">
            <v>1.6531513903192501</v>
          </cell>
          <cell r="R698">
            <v>389.68171370967701</v>
          </cell>
          <cell r="S698">
            <v>61.18</v>
          </cell>
          <cell r="U698">
            <v>0</v>
          </cell>
        </row>
        <row r="699">
          <cell r="C699" t="str">
            <v>HOSPITAL DOM HÉLDER CÂMARA - CG. Nº 018/2022</v>
          </cell>
          <cell r="E699" t="str">
            <v>MAYRA MARIA DE LOURDES SILVA DE MELO SANTOS</v>
          </cell>
          <cell r="F699" t="str">
            <v>2 - Outros Profissionais da Saúde</v>
          </cell>
          <cell r="G699" t="str">
            <v>2235-05</v>
          </cell>
          <cell r="H699" t="str">
            <v>04/2023</v>
          </cell>
          <cell r="J699">
            <v>302.28160000000003</v>
          </cell>
          <cell r="L699">
            <v>206.95598591549299</v>
          </cell>
          <cell r="M699">
            <v>3.53</v>
          </cell>
          <cell r="O699">
            <v>1.6531513903192501</v>
          </cell>
          <cell r="R699">
            <v>389.68171370967701</v>
          </cell>
          <cell r="S699">
            <v>141.22999999999999</v>
          </cell>
          <cell r="U699">
            <v>0</v>
          </cell>
        </row>
        <row r="700">
          <cell r="C700" t="str">
            <v>HOSPITAL DOM HÉLDER CÂMARA - CG. Nº 018/2022</v>
          </cell>
          <cell r="E700" t="str">
            <v>MAYSA ALVES CORREIA</v>
          </cell>
          <cell r="F700" t="str">
            <v>2 - Outros Profissionais da Saúde</v>
          </cell>
          <cell r="G700" t="str">
            <v>3222-05</v>
          </cell>
          <cell r="H700" t="str">
            <v>04/2023</v>
          </cell>
          <cell r="J700">
            <v>0</v>
          </cell>
          <cell r="L700">
            <v>0</v>
          </cell>
          <cell r="M700">
            <v>0</v>
          </cell>
          <cell r="O700">
            <v>1.6531513903192501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DOM HÉLDER CÂMARA - CG. Nº 018/2022</v>
          </cell>
          <cell r="E701" t="str">
            <v>MELQUISEDEQUE DE SOUSA SABINO</v>
          </cell>
          <cell r="F701" t="str">
            <v>3 - Administrativo</v>
          </cell>
          <cell r="G701" t="str">
            <v>4110-10</v>
          </cell>
          <cell r="H701" t="str">
            <v>04/2023</v>
          </cell>
          <cell r="J701">
            <v>187.6448</v>
          </cell>
          <cell r="L701">
            <v>206.95598591549299</v>
          </cell>
          <cell r="M701">
            <v>44.68</v>
          </cell>
          <cell r="O701">
            <v>1.6531513903192501</v>
          </cell>
          <cell r="R701">
            <v>389.68171370967701</v>
          </cell>
          <cell r="S701">
            <v>134.03</v>
          </cell>
          <cell r="U701">
            <v>0</v>
          </cell>
        </row>
        <row r="702">
          <cell r="C702" t="str">
            <v>HOSPITAL DOM HÉLDER CÂMARA - CG. Nº 018/2022</v>
          </cell>
          <cell r="E702" t="str">
            <v>MENANDRO BEZERRA DE MELO MARTINS</v>
          </cell>
          <cell r="F702" t="str">
            <v>1 - Médico</v>
          </cell>
          <cell r="G702" t="str">
            <v>2252-25</v>
          </cell>
          <cell r="H702" t="str">
            <v>04/2023</v>
          </cell>
          <cell r="J702">
            <v>789.42399999999998</v>
          </cell>
          <cell r="L702">
            <v>0</v>
          </cell>
          <cell r="M702">
            <v>0</v>
          </cell>
          <cell r="O702">
            <v>1.6531513903192501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DOM HÉLDER CÂMARA - CG. Nº 018/2022</v>
          </cell>
          <cell r="E703" t="str">
            <v>MERCIA DA SILVA CAETANO</v>
          </cell>
          <cell r="F703" t="str">
            <v>2 - Outros Profissionais da Saúde</v>
          </cell>
          <cell r="G703" t="str">
            <v>2235-05</v>
          </cell>
          <cell r="H703" t="str">
            <v>04/2023</v>
          </cell>
          <cell r="J703">
            <v>603.45040000000006</v>
          </cell>
          <cell r="L703">
            <v>0</v>
          </cell>
          <cell r="M703">
            <v>0</v>
          </cell>
          <cell r="O703">
            <v>1.6531513903192501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DOM HÉLDER CÂMARA - CG. Nº 018/2022</v>
          </cell>
          <cell r="E704" t="str">
            <v>MERCIA ELIZABETE DA SILVA</v>
          </cell>
          <cell r="F704" t="str">
            <v>2 - Outros Profissionais da Saúde</v>
          </cell>
          <cell r="G704" t="str">
            <v>3222-05</v>
          </cell>
          <cell r="H704" t="str">
            <v>04/2023</v>
          </cell>
          <cell r="J704">
            <v>105.91119999999999</v>
          </cell>
          <cell r="L704">
            <v>0</v>
          </cell>
          <cell r="M704">
            <v>0</v>
          </cell>
          <cell r="O704">
            <v>1.6531513903192501</v>
          </cell>
          <cell r="R704">
            <v>389.68171370967701</v>
          </cell>
          <cell r="S704">
            <v>35.74</v>
          </cell>
          <cell r="U704">
            <v>0</v>
          </cell>
        </row>
        <row r="705">
          <cell r="C705" t="str">
            <v>HOSPITAL DOM HÉLDER CÂMARA - CG. Nº 018/2022</v>
          </cell>
          <cell r="E705" t="str">
            <v>MICAELY KELLY SILVA DOS SANTOS</v>
          </cell>
          <cell r="F705" t="str">
            <v>2 - Outros Profissionais da Saúde</v>
          </cell>
          <cell r="G705" t="str">
            <v>2235-05</v>
          </cell>
          <cell r="H705" t="str">
            <v>04/2023</v>
          </cell>
          <cell r="J705">
            <v>271.72800000000001</v>
          </cell>
          <cell r="L705">
            <v>0</v>
          </cell>
          <cell r="M705">
            <v>0</v>
          </cell>
          <cell r="O705">
            <v>1.6531513903192501</v>
          </cell>
          <cell r="R705">
            <v>0</v>
          </cell>
          <cell r="S705">
            <v>0</v>
          </cell>
          <cell r="U705">
            <v>0</v>
          </cell>
        </row>
        <row r="706">
          <cell r="C706" t="str">
            <v>HOSPITAL DOM HÉLDER CÂMARA - CG. Nº 018/2022</v>
          </cell>
          <cell r="E706" t="str">
            <v>MICHELE MARIA SANTOS DA SILVA</v>
          </cell>
          <cell r="F706" t="str">
            <v>3 - Administrativo</v>
          </cell>
          <cell r="G706" t="str">
            <v>4110-10</v>
          </cell>
          <cell r="H706" t="str">
            <v>04/2023</v>
          </cell>
          <cell r="J706">
            <v>114.57599999999999</v>
          </cell>
          <cell r="L706">
            <v>206.95598591549299</v>
          </cell>
          <cell r="M706">
            <v>26.04</v>
          </cell>
          <cell r="O706">
            <v>1.6531513903192501</v>
          </cell>
          <cell r="R706">
            <v>389.68171370967701</v>
          </cell>
          <cell r="S706">
            <v>78.12</v>
          </cell>
          <cell r="U706">
            <v>0</v>
          </cell>
        </row>
        <row r="707">
          <cell r="C707" t="str">
            <v>HOSPITAL DOM HÉLDER CÂMARA - CG. Nº 018/2022</v>
          </cell>
          <cell r="E707" t="str">
            <v>MICHELINE LUCIA SANTOS VIEIRA</v>
          </cell>
          <cell r="F707" t="str">
            <v>2 - Outros Profissionais da Saúde</v>
          </cell>
          <cell r="G707" t="str">
            <v>2235-05</v>
          </cell>
          <cell r="H707" t="str">
            <v>04/2023</v>
          </cell>
          <cell r="J707">
            <v>288.31279999999998</v>
          </cell>
          <cell r="L707">
            <v>0</v>
          </cell>
          <cell r="M707">
            <v>0</v>
          </cell>
          <cell r="O707">
            <v>1.6531513903192501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DOM HÉLDER CÂMARA - CG. Nº 018/2022</v>
          </cell>
          <cell r="E708" t="str">
            <v>MICHELLINE SANTANA DE MORAIS</v>
          </cell>
          <cell r="F708" t="str">
            <v>3 - Administrativo</v>
          </cell>
          <cell r="G708" t="str">
            <v>4110-10</v>
          </cell>
          <cell r="H708" t="str">
            <v>04/2023</v>
          </cell>
          <cell r="J708">
            <v>0</v>
          </cell>
          <cell r="L708">
            <v>0</v>
          </cell>
          <cell r="M708">
            <v>0</v>
          </cell>
          <cell r="O708">
            <v>1.6531513903192501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DOM HÉLDER CÂMARA - CG. Nº 018/2022</v>
          </cell>
          <cell r="E709" t="str">
            <v>MICILENE ALEXANDRE DA SILVA</v>
          </cell>
          <cell r="F709" t="str">
            <v>2 - Outros Profissionais da Saúde</v>
          </cell>
          <cell r="G709" t="str">
            <v>3222-05</v>
          </cell>
          <cell r="H709" t="str">
            <v>04/2023</v>
          </cell>
          <cell r="J709">
            <v>122.1232</v>
          </cell>
          <cell r="L709">
            <v>206.95598591549299</v>
          </cell>
          <cell r="M709">
            <v>26.6</v>
          </cell>
          <cell r="O709">
            <v>1.6531513903192501</v>
          </cell>
          <cell r="R709">
            <v>389.68171370967701</v>
          </cell>
          <cell r="S709">
            <v>70.349999999999994</v>
          </cell>
          <cell r="U709">
            <v>0</v>
          </cell>
        </row>
        <row r="710">
          <cell r="C710" t="str">
            <v>HOSPITAL DOM HÉLDER CÂMARA - CG. Nº 018/2022</v>
          </cell>
          <cell r="E710" t="str">
            <v>MIDIAM CRISTINA DO CARMO</v>
          </cell>
          <cell r="F710" t="str">
            <v>3 - Administrativo</v>
          </cell>
          <cell r="G710" t="str">
            <v>4110-10</v>
          </cell>
          <cell r="H710" t="str">
            <v>04/2023</v>
          </cell>
          <cell r="J710">
            <v>10.546200000000001</v>
          </cell>
          <cell r="L710">
            <v>0</v>
          </cell>
          <cell r="M710">
            <v>0</v>
          </cell>
          <cell r="O710">
            <v>1.6531513903192501</v>
          </cell>
          <cell r="R710">
            <v>389.68171370967701</v>
          </cell>
          <cell r="S710">
            <v>33.200000000000003</v>
          </cell>
          <cell r="U710">
            <v>0</v>
          </cell>
        </row>
        <row r="711">
          <cell r="C711" t="str">
            <v>HOSPITAL DOM HÉLDER CÂMARA - CG. Nº 018/2022</v>
          </cell>
          <cell r="E711" t="str">
            <v>MIKAEL DO NASCIMENTO HENRIQUE</v>
          </cell>
          <cell r="F711" t="str">
            <v>3 - Administrativo</v>
          </cell>
          <cell r="G711" t="str">
            <v>4110-10</v>
          </cell>
          <cell r="H711" t="str">
            <v>04/2023</v>
          </cell>
          <cell r="J711">
            <v>220.76</v>
          </cell>
          <cell r="L711">
            <v>0</v>
          </cell>
          <cell r="M711">
            <v>0</v>
          </cell>
          <cell r="O711">
            <v>1.6531513903192501</v>
          </cell>
          <cell r="R711">
            <v>0</v>
          </cell>
          <cell r="S711">
            <v>0</v>
          </cell>
          <cell r="U711">
            <v>0</v>
          </cell>
        </row>
        <row r="712">
          <cell r="C712" t="str">
            <v>HOSPITAL DOM HÉLDER CÂMARA - CG. Nº 018/2022</v>
          </cell>
          <cell r="E712" t="str">
            <v>MILENE MARIA DOS SANTOS SANTANA</v>
          </cell>
          <cell r="F712" t="str">
            <v>2 - Outros Profissionais da Saúde</v>
          </cell>
          <cell r="G712" t="str">
            <v>3222-05</v>
          </cell>
          <cell r="H712" t="str">
            <v>04/2023</v>
          </cell>
          <cell r="J712">
            <v>148.4632</v>
          </cell>
          <cell r="L712">
            <v>206.95598591549299</v>
          </cell>
          <cell r="M712">
            <v>26.6</v>
          </cell>
          <cell r="O712">
            <v>1.6531513903192501</v>
          </cell>
          <cell r="R712">
            <v>389.68171370967701</v>
          </cell>
          <cell r="S712">
            <v>79.8</v>
          </cell>
          <cell r="U712">
            <v>0</v>
          </cell>
        </row>
        <row r="713">
          <cell r="C713" t="str">
            <v>HOSPITAL DOM HÉLDER CÂMARA - CG. Nº 018/2022</v>
          </cell>
          <cell r="E713" t="str">
            <v>MILLENA LAYANE DE SANTANA</v>
          </cell>
          <cell r="F713" t="str">
            <v>2 - Outros Profissionais da Saúde</v>
          </cell>
          <cell r="G713" t="str">
            <v>3222-05</v>
          </cell>
          <cell r="H713" t="str">
            <v>04/2023</v>
          </cell>
          <cell r="J713">
            <v>127.232</v>
          </cell>
          <cell r="L713">
            <v>206.95598591549299</v>
          </cell>
          <cell r="M713">
            <v>26.6</v>
          </cell>
          <cell r="O713">
            <v>1.6531513903192501</v>
          </cell>
          <cell r="R713">
            <v>0</v>
          </cell>
          <cell r="S713">
            <v>0</v>
          </cell>
          <cell r="U713">
            <v>0</v>
          </cell>
        </row>
        <row r="714">
          <cell r="C714" t="str">
            <v>HOSPITAL DOM HÉLDER CÂMARA - CG. Nº 018/2022</v>
          </cell>
          <cell r="E714" t="str">
            <v>MIQUEIAS DE SANTANA LOURENCO</v>
          </cell>
          <cell r="F714" t="str">
            <v>3 - Administrativo</v>
          </cell>
          <cell r="G714" t="str">
            <v>5174-10</v>
          </cell>
          <cell r="H714" t="str">
            <v>04/2023</v>
          </cell>
          <cell r="J714">
            <v>121.5184</v>
          </cell>
          <cell r="L714">
            <v>0</v>
          </cell>
          <cell r="M714">
            <v>0</v>
          </cell>
          <cell r="O714">
            <v>1.6531513903192501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DOM HÉLDER CÂMARA - CG. Nº 018/2022</v>
          </cell>
          <cell r="E715" t="str">
            <v>MIRELA SANTOS DA SILVA</v>
          </cell>
          <cell r="F715" t="str">
            <v>2 - Outros Profissionais da Saúde</v>
          </cell>
          <cell r="G715" t="str">
            <v>3222-05</v>
          </cell>
          <cell r="H715" t="str">
            <v>04/2023</v>
          </cell>
          <cell r="J715">
            <v>137.77680000000001</v>
          </cell>
          <cell r="L715">
            <v>0</v>
          </cell>
          <cell r="M715">
            <v>0</v>
          </cell>
          <cell r="O715">
            <v>1.6531513903192501</v>
          </cell>
          <cell r="R715">
            <v>389.68171370967701</v>
          </cell>
          <cell r="S715">
            <v>79.8</v>
          </cell>
          <cell r="U715">
            <v>0</v>
          </cell>
        </row>
        <row r="716">
          <cell r="C716" t="str">
            <v>HOSPITAL DOM HÉLDER CÂMARA - CG. Nº 018/2022</v>
          </cell>
          <cell r="E716" t="str">
            <v>MIRTS LOPES VASCONCELOS AMORIM</v>
          </cell>
          <cell r="F716" t="str">
            <v>2 - Outros Profissionais da Saúde</v>
          </cell>
          <cell r="G716" t="str">
            <v>2516-05</v>
          </cell>
          <cell r="H716" t="str">
            <v>04/2023</v>
          </cell>
          <cell r="J716">
            <v>291.93680000000001</v>
          </cell>
          <cell r="L716">
            <v>206.95598591549299</v>
          </cell>
          <cell r="M716">
            <v>43.87</v>
          </cell>
          <cell r="O716">
            <v>1.6531513903192501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DOM HÉLDER CÂMARA - CG. Nº 018/2022</v>
          </cell>
          <cell r="E717" t="str">
            <v>MITILENE FERNANDA CAVALCANTI XAVIER</v>
          </cell>
          <cell r="F717" t="str">
            <v>3 - Administrativo</v>
          </cell>
          <cell r="G717" t="str">
            <v>5163-45</v>
          </cell>
          <cell r="H717" t="str">
            <v>04/2023</v>
          </cell>
          <cell r="J717">
            <v>194.7312</v>
          </cell>
          <cell r="L717">
            <v>0</v>
          </cell>
          <cell r="M717">
            <v>0</v>
          </cell>
          <cell r="O717">
            <v>1.6531513903192501</v>
          </cell>
          <cell r="R717">
            <v>389.68171370967701</v>
          </cell>
          <cell r="S717">
            <v>78.12</v>
          </cell>
          <cell r="U717">
            <v>0</v>
          </cell>
        </row>
        <row r="718">
          <cell r="C718" t="str">
            <v>HOSPITAL DOM HÉLDER CÂMARA - CG. Nº 018/2022</v>
          </cell>
          <cell r="E718" t="str">
            <v>MOANNA KALLINY VITAL FERREIRA</v>
          </cell>
          <cell r="F718" t="str">
            <v>3 - Administrativo</v>
          </cell>
          <cell r="G718" t="str">
            <v>4110-10</v>
          </cell>
          <cell r="H718" t="str">
            <v>04/2023</v>
          </cell>
          <cell r="J718">
            <v>0</v>
          </cell>
          <cell r="L718">
            <v>0</v>
          </cell>
          <cell r="M718">
            <v>0</v>
          </cell>
          <cell r="O718">
            <v>1.6531513903192501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DOM HÉLDER CÂMARA - CG. Nº 018/2022</v>
          </cell>
          <cell r="E719" t="str">
            <v>MOISES GOMES DA SILVA</v>
          </cell>
          <cell r="F719" t="str">
            <v>2 - Outros Profissionais da Saúde</v>
          </cell>
          <cell r="G719" t="str">
            <v>3222-05</v>
          </cell>
          <cell r="H719" t="str">
            <v>04/2023</v>
          </cell>
          <cell r="J719">
            <v>0</v>
          </cell>
          <cell r="L719">
            <v>0</v>
          </cell>
          <cell r="M719">
            <v>0</v>
          </cell>
          <cell r="O719">
            <v>1.6531513903192501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DOM HÉLDER CÂMARA - CG. Nº 018/2022</v>
          </cell>
          <cell r="E720" t="str">
            <v>MONICA CRISTINA FERREIRA DA COSTA</v>
          </cell>
          <cell r="F720" t="str">
            <v>2 - Outros Profissionais da Saúde</v>
          </cell>
          <cell r="G720" t="str">
            <v>3241-15</v>
          </cell>
          <cell r="H720" t="str">
            <v>04/2023</v>
          </cell>
          <cell r="J720">
            <v>283.10079999999999</v>
          </cell>
          <cell r="L720">
            <v>0</v>
          </cell>
          <cell r="M720">
            <v>0</v>
          </cell>
          <cell r="O720">
            <v>1.6531513903192501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DOM HÉLDER CÂMARA - CG. Nº 018/2022</v>
          </cell>
          <cell r="E721" t="str">
            <v>MONICA MARIA PAIVA DA SILVA LIMA</v>
          </cell>
          <cell r="F721" t="str">
            <v>2 - Outros Profissionais da Saúde</v>
          </cell>
          <cell r="G721" t="str">
            <v>5152-05</v>
          </cell>
          <cell r="H721" t="str">
            <v>04/2023</v>
          </cell>
          <cell r="J721">
            <v>124.992</v>
          </cell>
          <cell r="L721">
            <v>206.95598591549299</v>
          </cell>
          <cell r="M721">
            <v>26.04</v>
          </cell>
          <cell r="O721">
            <v>1.6531513903192501</v>
          </cell>
          <cell r="R721">
            <v>389.68171370967701</v>
          </cell>
          <cell r="S721">
            <v>78.12</v>
          </cell>
          <cell r="U721">
            <v>61</v>
          </cell>
          <cell r="X721" t="str">
            <v>AUXÍLIO CRECHE</v>
          </cell>
        </row>
        <row r="722">
          <cell r="C722" t="str">
            <v>HOSPITAL DOM HÉLDER CÂMARA - CG. Nº 018/2022</v>
          </cell>
          <cell r="E722" t="str">
            <v>MONICA SUENIA DA SILVA</v>
          </cell>
          <cell r="F722" t="str">
            <v>2 - Outros Profissionais da Saúde</v>
          </cell>
          <cell r="G722" t="str">
            <v>3222-05</v>
          </cell>
          <cell r="H722" t="str">
            <v>04/2023</v>
          </cell>
          <cell r="J722">
            <v>266.80799999999999</v>
          </cell>
          <cell r="L722">
            <v>0</v>
          </cell>
          <cell r="M722">
            <v>0</v>
          </cell>
          <cell r="O722">
            <v>1.6531513903192501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DOM HÉLDER CÂMARA - CG. Nº 018/2022</v>
          </cell>
          <cell r="E723" t="str">
            <v>MONIQUE RAYANE MIRANDA FLORENTINO</v>
          </cell>
          <cell r="F723" t="str">
            <v>2 - Outros Profissionais da Saúde</v>
          </cell>
          <cell r="G723" t="str">
            <v>2236-05</v>
          </cell>
          <cell r="H723" t="str">
            <v>04/2023</v>
          </cell>
          <cell r="J723">
            <v>223.036</v>
          </cell>
          <cell r="L723">
            <v>0</v>
          </cell>
          <cell r="M723">
            <v>0</v>
          </cell>
          <cell r="O723">
            <v>1.6531513903192501</v>
          </cell>
          <cell r="R723">
            <v>0</v>
          </cell>
          <cell r="S723">
            <v>0</v>
          </cell>
          <cell r="U723">
            <v>104.74</v>
          </cell>
          <cell r="X723" t="str">
            <v>AUXÍLIO CRECHE</v>
          </cell>
        </row>
        <row r="724">
          <cell r="C724" t="str">
            <v>HOSPITAL DOM HÉLDER CÂMARA - CG. Nº 018/2022</v>
          </cell>
          <cell r="E724" t="str">
            <v>MURILO HENRIQUE DOS SANTOS</v>
          </cell>
          <cell r="F724" t="str">
            <v>2 - Outros Profissionais da Saúde</v>
          </cell>
          <cell r="G724" t="str">
            <v>5211-30</v>
          </cell>
          <cell r="H724" t="str">
            <v>04/2023</v>
          </cell>
          <cell r="J724">
            <v>103.092</v>
          </cell>
          <cell r="L724">
            <v>0</v>
          </cell>
          <cell r="M724">
            <v>0</v>
          </cell>
          <cell r="O724">
            <v>1.6531513903192501</v>
          </cell>
          <cell r="R724">
            <v>389.68171370967701</v>
          </cell>
          <cell r="S724">
            <v>78.12</v>
          </cell>
          <cell r="U724">
            <v>0</v>
          </cell>
        </row>
        <row r="725">
          <cell r="C725" t="str">
            <v>HOSPITAL DOM HÉLDER CÂMARA - CG. Nº 018/2022</v>
          </cell>
          <cell r="E725" t="str">
            <v>NARA LUCIA SOUZA DA SILVA</v>
          </cell>
          <cell r="F725" t="str">
            <v>2 - Outros Profissionais da Saúde</v>
          </cell>
          <cell r="G725" t="str">
            <v>2237-10</v>
          </cell>
          <cell r="H725" t="str">
            <v>04/2023</v>
          </cell>
          <cell r="J725">
            <v>406.0104</v>
          </cell>
          <cell r="L725">
            <v>0</v>
          </cell>
          <cell r="M725">
            <v>0</v>
          </cell>
          <cell r="O725">
            <v>1.6531513903192501</v>
          </cell>
          <cell r="R725">
            <v>389.68171370967701</v>
          </cell>
          <cell r="S725">
            <v>123</v>
          </cell>
          <cell r="U725">
            <v>0</v>
          </cell>
        </row>
        <row r="726">
          <cell r="C726" t="str">
            <v>HOSPITAL DOM HÉLDER CÂMARA - CG. Nº 018/2022</v>
          </cell>
          <cell r="E726" t="str">
            <v>NATALIA BARBOSA DA SILVA</v>
          </cell>
          <cell r="F726" t="str">
            <v>3 - Administrativo</v>
          </cell>
          <cell r="G726" t="str">
            <v>5134-30</v>
          </cell>
          <cell r="H726" t="str">
            <v>04/2023</v>
          </cell>
          <cell r="J726">
            <v>124.992</v>
          </cell>
          <cell r="L726">
            <v>0</v>
          </cell>
          <cell r="M726">
            <v>0</v>
          </cell>
          <cell r="O726">
            <v>1.6531513903192501</v>
          </cell>
          <cell r="R726">
            <v>389.68171370967701</v>
          </cell>
          <cell r="S726">
            <v>78.12</v>
          </cell>
          <cell r="U726">
            <v>0</v>
          </cell>
        </row>
        <row r="727">
          <cell r="C727" t="str">
            <v>HOSPITAL DOM HÉLDER CÂMARA - CG. Nº 018/2022</v>
          </cell>
          <cell r="E727" t="str">
            <v>NATALIA CRISTINA DA SILVA CANDIDO</v>
          </cell>
          <cell r="F727" t="str">
            <v>2 - Outros Profissionais da Saúde</v>
          </cell>
          <cell r="G727" t="str">
            <v>5152-05</v>
          </cell>
          <cell r="H727" t="str">
            <v>04/2023</v>
          </cell>
          <cell r="J727">
            <v>124.992</v>
          </cell>
          <cell r="L727">
            <v>206.95598591549299</v>
          </cell>
          <cell r="M727">
            <v>26.04</v>
          </cell>
          <cell r="O727">
            <v>1.6531513903192501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DOM HÉLDER CÂMARA - CG. Nº 018/2022</v>
          </cell>
          <cell r="E728" t="str">
            <v>NATALIA DE BARROS MELO</v>
          </cell>
          <cell r="F728" t="str">
            <v>2 - Outros Profissionais da Saúde</v>
          </cell>
          <cell r="G728" t="str">
            <v>2236-05</v>
          </cell>
          <cell r="H728" t="str">
            <v>04/2023</v>
          </cell>
          <cell r="J728">
            <v>210.39439999999999</v>
          </cell>
          <cell r="L728">
            <v>206.95598591549299</v>
          </cell>
          <cell r="M728">
            <v>2.76</v>
          </cell>
          <cell r="O728">
            <v>1.6531513903192501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DOM HÉLDER CÂMARA - CG. Nº 018/2022</v>
          </cell>
          <cell r="E729" t="str">
            <v>NATALIA MARIA BATISTA DA SILVA</v>
          </cell>
          <cell r="F729" t="str">
            <v>3 - Administrativo</v>
          </cell>
          <cell r="G729" t="str">
            <v>4110-10</v>
          </cell>
          <cell r="H729" t="str">
            <v>04/2023</v>
          </cell>
          <cell r="J729">
            <v>104.16</v>
          </cell>
          <cell r="L729">
            <v>206.95598591549299</v>
          </cell>
          <cell r="M729">
            <v>26.04</v>
          </cell>
          <cell r="O729">
            <v>1.6531513903192501</v>
          </cell>
          <cell r="R729">
            <v>389.68171370967701</v>
          </cell>
          <cell r="S729">
            <v>78.12</v>
          </cell>
          <cell r="U729">
            <v>0</v>
          </cell>
        </row>
        <row r="730">
          <cell r="C730" t="str">
            <v>HOSPITAL DOM HÉLDER CÂMARA - CG. Nº 018/2022</v>
          </cell>
          <cell r="E730" t="str">
            <v>NATALIE DE BARROS BERNARDINI MENDES</v>
          </cell>
          <cell r="F730" t="str">
            <v>2 - Outros Profissionais da Saúde</v>
          </cell>
          <cell r="G730" t="str">
            <v>3222-05</v>
          </cell>
          <cell r="H730" t="str">
            <v>04/2023</v>
          </cell>
          <cell r="J730">
            <v>265.21359999999999</v>
          </cell>
          <cell r="L730">
            <v>0</v>
          </cell>
          <cell r="M730">
            <v>0</v>
          </cell>
          <cell r="O730">
            <v>1.6531513903192501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DOM HÉLDER CÂMARA - CG. Nº 018/2022</v>
          </cell>
          <cell r="E731" t="str">
            <v>NATALLY RANIELLY DE ALMEIDA</v>
          </cell>
          <cell r="F731" t="str">
            <v>2 - Outros Profissionais da Saúde</v>
          </cell>
          <cell r="G731" t="str">
            <v>2235-05</v>
          </cell>
          <cell r="H731" t="str">
            <v>04/2023</v>
          </cell>
          <cell r="J731">
            <v>282.58240000000001</v>
          </cell>
          <cell r="L731">
            <v>206.95598591549299</v>
          </cell>
          <cell r="M731">
            <v>3.28</v>
          </cell>
          <cell r="O731">
            <v>1.6531513903192501</v>
          </cell>
          <cell r="R731">
            <v>389.68171370967701</v>
          </cell>
          <cell r="S731">
            <v>131.07</v>
          </cell>
          <cell r="U731">
            <v>0</v>
          </cell>
        </row>
        <row r="732">
          <cell r="C732" t="str">
            <v>HOSPITAL DOM HÉLDER CÂMARA - CG. Nº 018/2022</v>
          </cell>
          <cell r="E732" t="str">
            <v>NATALYA FERNANDA  BELTRAO CARDOSO LOPES</v>
          </cell>
          <cell r="F732" t="str">
            <v>2 - Outros Profissionais da Saúde</v>
          </cell>
          <cell r="G732" t="str">
            <v>2236-05</v>
          </cell>
          <cell r="H732" t="str">
            <v>04/2023</v>
          </cell>
          <cell r="J732">
            <v>247.65600000000001</v>
          </cell>
          <cell r="L732">
            <v>206.95598591549299</v>
          </cell>
          <cell r="M732">
            <v>2.76</v>
          </cell>
          <cell r="O732">
            <v>1.6531513903192501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DOM HÉLDER CÂMARA - CG. Nº 018/2022</v>
          </cell>
          <cell r="E733" t="str">
            <v>NATASHA DE FREITAS SILVA</v>
          </cell>
          <cell r="F733" t="str">
            <v>2 - Outros Profissionais da Saúde</v>
          </cell>
          <cell r="G733" t="str">
            <v>3222-05</v>
          </cell>
          <cell r="H733" t="str">
            <v>04/2023</v>
          </cell>
          <cell r="J733">
            <v>223.08879999999999</v>
          </cell>
          <cell r="L733">
            <v>0</v>
          </cell>
          <cell r="M733">
            <v>0</v>
          </cell>
          <cell r="O733">
            <v>1.6531513903192501</v>
          </cell>
          <cell r="R733">
            <v>0</v>
          </cell>
          <cell r="S733">
            <v>0</v>
          </cell>
          <cell r="U733">
            <v>0</v>
          </cell>
        </row>
        <row r="734">
          <cell r="C734" t="str">
            <v>HOSPITAL DOM HÉLDER CÂMARA - CG. Nº 018/2022</v>
          </cell>
          <cell r="E734" t="str">
            <v>NATHALIA PATRICIA DO NASCIMENTO BEZERRA</v>
          </cell>
          <cell r="F734" t="str">
            <v>2 - Outros Profissionais da Saúde</v>
          </cell>
          <cell r="G734" t="str">
            <v>3222-05</v>
          </cell>
          <cell r="H734" t="str">
            <v>04/2023</v>
          </cell>
          <cell r="J734">
            <v>147.30959999999999</v>
          </cell>
          <cell r="L734">
            <v>0</v>
          </cell>
          <cell r="M734">
            <v>0</v>
          </cell>
          <cell r="O734">
            <v>1.6531513903192501</v>
          </cell>
          <cell r="R734">
            <v>389.68171370967701</v>
          </cell>
          <cell r="S734">
            <v>79.8</v>
          </cell>
          <cell r="U734">
            <v>69.41</v>
          </cell>
          <cell r="X734" t="str">
            <v>AUXÍLIO CRECHE</v>
          </cell>
        </row>
        <row r="735">
          <cell r="C735" t="str">
            <v>HOSPITAL DOM HÉLDER CÂMARA - CG. Nº 018/2022</v>
          </cell>
          <cell r="E735" t="str">
            <v>NAYARA ROSANE VASCONCELOS SILVA</v>
          </cell>
          <cell r="F735" t="str">
            <v>3 - Administrativo</v>
          </cell>
          <cell r="G735" t="str">
            <v>1312-05</v>
          </cell>
          <cell r="H735" t="str">
            <v>04/2023</v>
          </cell>
          <cell r="J735">
            <v>1552.0744</v>
          </cell>
          <cell r="L735">
            <v>0</v>
          </cell>
          <cell r="M735">
            <v>0</v>
          </cell>
          <cell r="O735">
            <v>1.6531513903192501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DOM HÉLDER CÂMARA - CG. Nº 018/2022</v>
          </cell>
          <cell r="E736" t="str">
            <v>NICOLLE FLAVIA FONSECA VASCONCELOS</v>
          </cell>
          <cell r="F736" t="str">
            <v>2 - Outros Profissionais da Saúde</v>
          </cell>
          <cell r="G736" t="str">
            <v>2235-05</v>
          </cell>
          <cell r="H736" t="str">
            <v>04/2023</v>
          </cell>
          <cell r="J736">
            <v>312.61759999999998</v>
          </cell>
          <cell r="L736">
            <v>206.95598591549299</v>
          </cell>
          <cell r="M736">
            <v>3.53</v>
          </cell>
          <cell r="O736">
            <v>1.6531513903192501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DOM HÉLDER CÂMARA - CG. Nº 018/2022</v>
          </cell>
          <cell r="E737" t="str">
            <v>NIEDJA CAETANA ALVES</v>
          </cell>
          <cell r="F737" t="str">
            <v>2 - Outros Profissionais da Saúde</v>
          </cell>
          <cell r="G737" t="str">
            <v>3222-05</v>
          </cell>
          <cell r="H737" t="str">
            <v>04/2023</v>
          </cell>
          <cell r="J737">
            <v>122.5184</v>
          </cell>
          <cell r="L737">
            <v>206.95598591549299</v>
          </cell>
          <cell r="M737">
            <v>26.6</v>
          </cell>
          <cell r="O737">
            <v>1.6531513903192501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DOM HÉLDER CÂMARA - CG. Nº 018/2022</v>
          </cell>
          <cell r="E738" t="str">
            <v>NIEDJA MORAIS DA SILVA</v>
          </cell>
          <cell r="F738" t="str">
            <v>2 - Outros Profissionais da Saúde</v>
          </cell>
          <cell r="G738" t="str">
            <v>3222-05</v>
          </cell>
          <cell r="H738" t="str">
            <v>04/2023</v>
          </cell>
          <cell r="J738">
            <v>137.60079999999999</v>
          </cell>
          <cell r="L738">
            <v>0</v>
          </cell>
          <cell r="M738">
            <v>0</v>
          </cell>
          <cell r="O738">
            <v>1.6531513903192501</v>
          </cell>
          <cell r="R738">
            <v>389.68171370967701</v>
          </cell>
          <cell r="S738">
            <v>73.38</v>
          </cell>
          <cell r="U738">
            <v>0</v>
          </cell>
        </row>
        <row r="739">
          <cell r="C739" t="str">
            <v>HOSPITAL DOM HÉLDER CÂMARA - CG. Nº 018/2022</v>
          </cell>
          <cell r="E739" t="str">
            <v>NIEDSON GOMES DOS SANTOS</v>
          </cell>
          <cell r="F739" t="str">
            <v>3 - Administrativo</v>
          </cell>
          <cell r="G739" t="str">
            <v>5163-45</v>
          </cell>
          <cell r="H739" t="str">
            <v>04/2023</v>
          </cell>
          <cell r="J739">
            <v>284.95440000000002</v>
          </cell>
          <cell r="L739">
            <v>0</v>
          </cell>
          <cell r="M739">
            <v>0</v>
          </cell>
          <cell r="O739">
            <v>1.6531513903192501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DOM HÉLDER CÂMARA - CG. Nº 018/2022</v>
          </cell>
          <cell r="E740" t="str">
            <v>NIVEA LENILDA ALVES</v>
          </cell>
          <cell r="F740" t="str">
            <v>3 - Administrativo</v>
          </cell>
          <cell r="G740" t="str">
            <v>4110-10</v>
          </cell>
          <cell r="H740" t="str">
            <v>04/2023</v>
          </cell>
          <cell r="J740">
            <v>187.6448</v>
          </cell>
          <cell r="L740">
            <v>206.95598591549299</v>
          </cell>
          <cell r="M740">
            <v>44.68</v>
          </cell>
          <cell r="O740">
            <v>1.6531513903192501</v>
          </cell>
          <cell r="R740">
            <v>389.68171370967701</v>
          </cell>
          <cell r="S740">
            <v>100.8</v>
          </cell>
          <cell r="U740">
            <v>0</v>
          </cell>
        </row>
        <row r="741">
          <cell r="C741" t="str">
            <v>HOSPITAL DOM HÉLDER CÂMARA - CG. Nº 018/2022</v>
          </cell>
          <cell r="E741" t="str">
            <v>NOEMI PATRICIA DA SILVA</v>
          </cell>
          <cell r="F741" t="str">
            <v>3 - Administrativo</v>
          </cell>
          <cell r="G741" t="str">
            <v>4110-10</v>
          </cell>
          <cell r="H741" t="str">
            <v>04/2023</v>
          </cell>
          <cell r="J741">
            <v>12.3604</v>
          </cell>
          <cell r="L741">
            <v>0</v>
          </cell>
          <cell r="M741">
            <v>0</v>
          </cell>
          <cell r="O741">
            <v>1.6531513903192501</v>
          </cell>
          <cell r="R741">
            <v>389.68171370967701</v>
          </cell>
          <cell r="S741">
            <v>37.5</v>
          </cell>
          <cell r="U741">
            <v>0</v>
          </cell>
        </row>
        <row r="742">
          <cell r="C742" t="str">
            <v>HOSPITAL DOM HÉLDER CÂMARA - CG. Nº 018/2022</v>
          </cell>
          <cell r="E742" t="str">
            <v>ORLEIDE BEZERRA DE ARAUJO</v>
          </cell>
          <cell r="F742" t="str">
            <v>2 - Outros Profissionais da Saúde</v>
          </cell>
          <cell r="G742" t="str">
            <v>3222-05</v>
          </cell>
          <cell r="H742" t="str">
            <v>04/2023</v>
          </cell>
          <cell r="J742">
            <v>160.42400000000001</v>
          </cell>
          <cell r="L742">
            <v>0</v>
          </cell>
          <cell r="M742">
            <v>0</v>
          </cell>
          <cell r="O742">
            <v>1.6531513903192501</v>
          </cell>
          <cell r="R742">
            <v>389.68171370967701</v>
          </cell>
          <cell r="S742">
            <v>79.8</v>
          </cell>
          <cell r="U742">
            <v>0</v>
          </cell>
        </row>
        <row r="743">
          <cell r="C743" t="str">
            <v>HOSPITAL DOM HÉLDER CÂMARA - CG. Nº 018/2022</v>
          </cell>
          <cell r="E743" t="str">
            <v>OSVALDO GOMES DA SILVA</v>
          </cell>
          <cell r="F743" t="str">
            <v>3 - Administrativo</v>
          </cell>
          <cell r="G743" t="str">
            <v>5174-10</v>
          </cell>
          <cell r="H743" t="str">
            <v>04/2023</v>
          </cell>
          <cell r="J743">
            <v>0</v>
          </cell>
          <cell r="L743">
            <v>0</v>
          </cell>
          <cell r="M743">
            <v>0</v>
          </cell>
          <cell r="O743">
            <v>1.6531513903192501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DOM HÉLDER CÂMARA - CG. Nº 018/2022</v>
          </cell>
          <cell r="E744" t="str">
            <v>OZIEL BARBOSA BEZERRA</v>
          </cell>
          <cell r="F744" t="str">
            <v>2 - Outros Profissionais da Saúde</v>
          </cell>
          <cell r="G744" t="str">
            <v>3222-05</v>
          </cell>
          <cell r="H744" t="str">
            <v>04/2023</v>
          </cell>
          <cell r="J744">
            <v>155.81039999999999</v>
          </cell>
          <cell r="L744">
            <v>0</v>
          </cell>
          <cell r="M744">
            <v>0</v>
          </cell>
          <cell r="O744">
            <v>1.6531513903192501</v>
          </cell>
          <cell r="R744">
            <v>389.68171370967701</v>
          </cell>
          <cell r="S744">
            <v>79.8</v>
          </cell>
          <cell r="U744">
            <v>0</v>
          </cell>
        </row>
        <row r="745">
          <cell r="C745" t="str">
            <v>HOSPITAL DOM HÉLDER CÂMARA - CG. Nº 018/2022</v>
          </cell>
          <cell r="E745" t="str">
            <v>PALLOMA DE FRANCA SILVA</v>
          </cell>
          <cell r="F745" t="str">
            <v>2 - Outros Profissionais da Saúde</v>
          </cell>
          <cell r="G745" t="str">
            <v>3222-05</v>
          </cell>
          <cell r="H745" t="str">
            <v>04/2023</v>
          </cell>
          <cell r="J745">
            <v>150.9</v>
          </cell>
          <cell r="L745">
            <v>206.95598591549299</v>
          </cell>
          <cell r="M745">
            <v>26.6</v>
          </cell>
          <cell r="O745">
            <v>1.6531513903192501</v>
          </cell>
          <cell r="R745">
            <v>0</v>
          </cell>
          <cell r="S745">
            <v>0</v>
          </cell>
          <cell r="U745">
            <v>0</v>
          </cell>
        </row>
        <row r="746">
          <cell r="C746" t="str">
            <v>HOSPITAL DOM HÉLDER CÂMARA - CG. Nº 018/2022</v>
          </cell>
          <cell r="E746" t="str">
            <v>PAMELA MYKAELY DE LIMA TORRES</v>
          </cell>
          <cell r="F746" t="str">
            <v>2 - Outros Profissionais da Saúde</v>
          </cell>
          <cell r="G746" t="str">
            <v>3222-05</v>
          </cell>
          <cell r="H746" t="str">
            <v>04/2023</v>
          </cell>
          <cell r="J746">
            <v>59.375200000000007</v>
          </cell>
          <cell r="L746">
            <v>0</v>
          </cell>
          <cell r="M746">
            <v>0</v>
          </cell>
          <cell r="O746">
            <v>1.6531513903192501</v>
          </cell>
          <cell r="R746">
            <v>389.68171370967701</v>
          </cell>
          <cell r="S746">
            <v>7.29</v>
          </cell>
          <cell r="U746">
            <v>0</v>
          </cell>
        </row>
        <row r="747">
          <cell r="C747" t="str">
            <v>HOSPITAL DOM HÉLDER CÂMARA - CG. Nº 018/2022</v>
          </cell>
          <cell r="E747" t="str">
            <v>PATRICIA ALVES DO NASCIMENTO</v>
          </cell>
          <cell r="F747" t="str">
            <v>2 - Outros Profissionais da Saúde</v>
          </cell>
          <cell r="G747" t="str">
            <v>3222-05</v>
          </cell>
          <cell r="H747" t="str">
            <v>04/2023</v>
          </cell>
          <cell r="J747">
            <v>137.87200000000001</v>
          </cell>
          <cell r="L747">
            <v>206.95598591549299</v>
          </cell>
          <cell r="M747">
            <v>26.6</v>
          </cell>
          <cell r="O747">
            <v>1.6531513903192501</v>
          </cell>
          <cell r="R747">
            <v>389.68171370967701</v>
          </cell>
          <cell r="S747">
            <v>79.8</v>
          </cell>
          <cell r="U747">
            <v>0</v>
          </cell>
        </row>
        <row r="748">
          <cell r="C748" t="str">
            <v>HOSPITAL DOM HÉLDER CÂMARA - CG. Nº 018/2022</v>
          </cell>
          <cell r="E748" t="str">
            <v>PATRICIA BEZERRA DE PONTES SILVA</v>
          </cell>
          <cell r="F748" t="str">
            <v>2 - Outros Profissionais da Saúde</v>
          </cell>
          <cell r="G748" t="str">
            <v>3222-05</v>
          </cell>
          <cell r="H748" t="str">
            <v>04/2023</v>
          </cell>
          <cell r="J748">
            <v>143.99359999999999</v>
          </cell>
          <cell r="L748">
            <v>206.95598591549299</v>
          </cell>
          <cell r="M748">
            <v>26.6</v>
          </cell>
          <cell r="O748">
            <v>1.6531513903192501</v>
          </cell>
          <cell r="R748">
            <v>0</v>
          </cell>
          <cell r="S748">
            <v>0</v>
          </cell>
          <cell r="U748">
            <v>0</v>
          </cell>
        </row>
        <row r="749">
          <cell r="C749" t="str">
            <v>HOSPITAL DOM HÉLDER CÂMARA - CG. Nº 018/2022</v>
          </cell>
          <cell r="E749" t="str">
            <v>PATRICIA FERREIRA LOPES</v>
          </cell>
          <cell r="F749" t="str">
            <v>2 - Outros Profissionais da Saúde</v>
          </cell>
          <cell r="G749" t="str">
            <v>3222-05</v>
          </cell>
          <cell r="H749" t="str">
            <v>04/2023</v>
          </cell>
          <cell r="J749">
            <v>124.0848</v>
          </cell>
          <cell r="L749">
            <v>0</v>
          </cell>
          <cell r="M749">
            <v>0</v>
          </cell>
          <cell r="O749">
            <v>1.6531513903192501</v>
          </cell>
          <cell r="R749">
            <v>389.68171370967701</v>
          </cell>
          <cell r="S749">
            <v>39.51</v>
          </cell>
          <cell r="U749">
            <v>0</v>
          </cell>
        </row>
        <row r="750">
          <cell r="C750" t="str">
            <v>HOSPITAL DOM HÉLDER CÂMARA - CG. Nº 018/2022</v>
          </cell>
          <cell r="E750" t="str">
            <v>PATRICIA JOSE DE SANTANA QUEIROZ DE LIMA</v>
          </cell>
          <cell r="F750" t="str">
            <v>2 - Outros Profissionais da Saúde</v>
          </cell>
          <cell r="G750" t="str">
            <v>2235-05</v>
          </cell>
          <cell r="H750" t="str">
            <v>04/2023</v>
          </cell>
          <cell r="J750">
            <v>538.44720000000007</v>
          </cell>
          <cell r="L750">
            <v>0</v>
          </cell>
          <cell r="M750">
            <v>0</v>
          </cell>
          <cell r="O750">
            <v>1.6531513903192501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DOM HÉLDER CÂMARA - CG. Nº 018/2022</v>
          </cell>
          <cell r="E751" t="str">
            <v>PATRICIA LUIZA OLIVEIRA</v>
          </cell>
          <cell r="F751" t="str">
            <v>2 - Outros Profissionais da Saúde</v>
          </cell>
          <cell r="G751" t="str">
            <v>3222-05</v>
          </cell>
          <cell r="H751" t="str">
            <v>04/2023</v>
          </cell>
          <cell r="J751">
            <v>129.13040000000001</v>
          </cell>
          <cell r="L751">
            <v>0</v>
          </cell>
          <cell r="M751">
            <v>0</v>
          </cell>
          <cell r="O751">
            <v>1.6531513903192501</v>
          </cell>
          <cell r="R751">
            <v>389.68171370967701</v>
          </cell>
          <cell r="S751">
            <v>79.8</v>
          </cell>
          <cell r="U751">
            <v>0</v>
          </cell>
        </row>
        <row r="752">
          <cell r="C752" t="str">
            <v>HOSPITAL DOM HÉLDER CÂMARA - CG. Nº 018/2022</v>
          </cell>
          <cell r="E752" t="str">
            <v>PATRICIA MARIA DA PAIXAO</v>
          </cell>
          <cell r="F752" t="str">
            <v>2 - Outros Profissionais da Saúde</v>
          </cell>
          <cell r="G752" t="str">
            <v>3222-05</v>
          </cell>
          <cell r="H752" t="str">
            <v>04/2023</v>
          </cell>
          <cell r="J752">
            <v>137.87200000000001</v>
          </cell>
          <cell r="L752">
            <v>206.95598591549299</v>
          </cell>
          <cell r="M752">
            <v>26.6</v>
          </cell>
          <cell r="O752">
            <v>1.6531513903192501</v>
          </cell>
          <cell r="R752">
            <v>389.68171370967701</v>
          </cell>
          <cell r="S752">
            <v>79.8</v>
          </cell>
          <cell r="U752">
            <v>0</v>
          </cell>
        </row>
        <row r="753">
          <cell r="C753" t="str">
            <v>HOSPITAL DOM HÉLDER CÂMARA - CG. Nº 018/2022</v>
          </cell>
          <cell r="E753" t="str">
            <v>PATRICIA NOGUEIRA DANTAS DA SILVA</v>
          </cell>
          <cell r="F753" t="str">
            <v>2 - Outros Profissionais da Saúde</v>
          </cell>
          <cell r="G753" t="str">
            <v>2235-05</v>
          </cell>
          <cell r="H753" t="str">
            <v>04/2023</v>
          </cell>
          <cell r="J753">
            <v>320.22399999999999</v>
          </cell>
          <cell r="L753">
            <v>206.95598591549299</v>
          </cell>
          <cell r="M753">
            <v>3.53</v>
          </cell>
          <cell r="O753">
            <v>1.6531513903192501</v>
          </cell>
          <cell r="R753">
            <v>0</v>
          </cell>
          <cell r="S753">
            <v>0</v>
          </cell>
          <cell r="U753">
            <v>139.76</v>
          </cell>
          <cell r="X753" t="str">
            <v>AUXÍLIO CRECHE</v>
          </cell>
        </row>
        <row r="754">
          <cell r="C754" t="str">
            <v>HOSPITAL DOM HÉLDER CÂMARA - CG. Nº 018/2022</v>
          </cell>
          <cell r="E754" t="str">
            <v>PAULA CARINA MENDONCA</v>
          </cell>
          <cell r="F754" t="str">
            <v>2 - Outros Profissionais da Saúde</v>
          </cell>
          <cell r="G754" t="str">
            <v>3241-15</v>
          </cell>
          <cell r="H754" t="str">
            <v>04/2023</v>
          </cell>
          <cell r="J754">
            <v>289.34399999999999</v>
          </cell>
          <cell r="L754">
            <v>0</v>
          </cell>
          <cell r="M754">
            <v>0</v>
          </cell>
          <cell r="O754">
            <v>1.6531513903192501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DOM HÉLDER CÂMARA - CG. Nº 018/2022</v>
          </cell>
          <cell r="E755" t="str">
            <v>PAULA GOMES DOS SANTOS ROCHA</v>
          </cell>
          <cell r="F755" t="str">
            <v>3 - Administrativo</v>
          </cell>
          <cell r="G755" t="str">
            <v>4110-10</v>
          </cell>
          <cell r="H755" t="str">
            <v>04/2023</v>
          </cell>
          <cell r="J755">
            <v>10.533200000000001</v>
          </cell>
          <cell r="L755">
            <v>0</v>
          </cell>
          <cell r="M755">
            <v>0</v>
          </cell>
          <cell r="O755">
            <v>1.6531513903192501</v>
          </cell>
          <cell r="R755">
            <v>389.68171370967701</v>
          </cell>
          <cell r="S755">
            <v>29.13</v>
          </cell>
          <cell r="U755">
            <v>0</v>
          </cell>
        </row>
        <row r="756">
          <cell r="C756" t="str">
            <v>HOSPITAL DOM HÉLDER CÂMARA - CG. Nº 018/2022</v>
          </cell>
          <cell r="E756" t="str">
            <v>PAULA GRACIELA NASCIMENTO DE LIMA</v>
          </cell>
          <cell r="F756" t="str">
            <v>2 - Outros Profissionais da Saúde</v>
          </cell>
          <cell r="G756" t="str">
            <v>3242-05</v>
          </cell>
          <cell r="H756" t="str">
            <v>04/2023</v>
          </cell>
          <cell r="J756">
            <v>252.10239999999999</v>
          </cell>
          <cell r="L756">
            <v>0</v>
          </cell>
          <cell r="M756">
            <v>0</v>
          </cell>
          <cell r="O756">
            <v>1.6531513903192501</v>
          </cell>
          <cell r="R756">
            <v>389.68171370967701</v>
          </cell>
          <cell r="S756">
            <v>82</v>
          </cell>
          <cell r="U756">
            <v>0</v>
          </cell>
        </row>
        <row r="757">
          <cell r="C757" t="str">
            <v>HOSPITAL DOM HÉLDER CÂMARA - CG. Nº 018/2022</v>
          </cell>
          <cell r="E757" t="str">
            <v>PAULA MARIA DA CONCEICAO DA SILVA</v>
          </cell>
          <cell r="F757" t="str">
            <v>2 - Outros Profissionais da Saúde</v>
          </cell>
          <cell r="G757" t="str">
            <v>5152-05</v>
          </cell>
          <cell r="H757" t="str">
            <v>04/2023</v>
          </cell>
          <cell r="J757">
            <v>124.812</v>
          </cell>
          <cell r="L757">
            <v>206.95598591549299</v>
          </cell>
          <cell r="M757">
            <v>26.04</v>
          </cell>
          <cell r="O757">
            <v>1.6531513903192501</v>
          </cell>
          <cell r="R757">
            <v>389.68171370967701</v>
          </cell>
          <cell r="S757">
            <v>78.12</v>
          </cell>
          <cell r="U757">
            <v>61</v>
          </cell>
          <cell r="X757" t="str">
            <v>AUXÍLIO CRECHE</v>
          </cell>
        </row>
        <row r="758">
          <cell r="C758" t="str">
            <v>HOSPITAL DOM HÉLDER CÂMARA - CG. Nº 018/2022</v>
          </cell>
          <cell r="E758" t="str">
            <v>PAULA NATALY MONTEIRO SANTOS</v>
          </cell>
          <cell r="F758" t="str">
            <v>2 - Outros Profissionais da Saúde</v>
          </cell>
          <cell r="G758" t="str">
            <v>3222-05</v>
          </cell>
          <cell r="H758" t="str">
            <v>04/2023</v>
          </cell>
          <cell r="J758">
            <v>148.476</v>
          </cell>
          <cell r="L758">
            <v>0</v>
          </cell>
          <cell r="M758">
            <v>0</v>
          </cell>
          <cell r="O758">
            <v>1.6531513903192501</v>
          </cell>
          <cell r="R758">
            <v>389.68171370967701</v>
          </cell>
          <cell r="S758">
            <v>79.8</v>
          </cell>
          <cell r="U758">
            <v>0</v>
          </cell>
        </row>
        <row r="759">
          <cell r="C759" t="str">
            <v>HOSPITAL DOM HÉLDER CÂMARA - CG. Nº 018/2022</v>
          </cell>
          <cell r="E759" t="str">
            <v>PAULA VALERIA RAMOS VERAS DA SILVA</v>
          </cell>
          <cell r="F759" t="str">
            <v>2 - Outros Profissionais da Saúde</v>
          </cell>
          <cell r="G759" t="str">
            <v>2235-05</v>
          </cell>
          <cell r="H759" t="str">
            <v>04/2023</v>
          </cell>
          <cell r="J759">
            <v>364.24880000000002</v>
          </cell>
          <cell r="L759">
            <v>206.95598591549299</v>
          </cell>
          <cell r="M759">
            <v>3.28</v>
          </cell>
          <cell r="O759">
            <v>1.6531513903192501</v>
          </cell>
          <cell r="R759">
            <v>389.68171370967701</v>
          </cell>
          <cell r="S759">
            <v>121.09</v>
          </cell>
          <cell r="U759">
            <v>262.62</v>
          </cell>
          <cell r="X759" t="str">
            <v>AUXÍLIO CRECHE</v>
          </cell>
        </row>
        <row r="760">
          <cell r="C760" t="str">
            <v>HOSPITAL DOM HÉLDER CÂMARA - CG. Nº 018/2022</v>
          </cell>
          <cell r="E760" t="str">
            <v>PAULA VIEIRA DE MOURA</v>
          </cell>
          <cell r="F760" t="str">
            <v>2 - Outros Profissionais da Saúde</v>
          </cell>
          <cell r="G760" t="str">
            <v>2235-05</v>
          </cell>
          <cell r="H760" t="str">
            <v>04/2023</v>
          </cell>
          <cell r="J760">
            <v>388.68480000000011</v>
          </cell>
          <cell r="L760">
            <v>0</v>
          </cell>
          <cell r="M760">
            <v>0</v>
          </cell>
          <cell r="O760">
            <v>1.6531513903192501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DOM HÉLDER CÂMARA - CG. Nº 018/2022</v>
          </cell>
          <cell r="E761" t="str">
            <v>PAULO FERNANDO ANTONIO DA SILVA</v>
          </cell>
          <cell r="F761" t="str">
            <v>3 - Administrativo</v>
          </cell>
          <cell r="G761" t="str">
            <v>5142-25</v>
          </cell>
          <cell r="H761" t="str">
            <v>04/2023</v>
          </cell>
          <cell r="J761">
            <v>24.9984</v>
          </cell>
          <cell r="L761">
            <v>0</v>
          </cell>
          <cell r="M761">
            <v>0</v>
          </cell>
          <cell r="O761">
            <v>1.6531513903192501</v>
          </cell>
          <cell r="R761">
            <v>389.68171370967701</v>
          </cell>
          <cell r="S761">
            <v>15.62</v>
          </cell>
          <cell r="U761">
            <v>0</v>
          </cell>
        </row>
        <row r="762">
          <cell r="C762" t="str">
            <v>HOSPITAL DOM HÉLDER CÂMARA - CG. Nº 018/2022</v>
          </cell>
          <cell r="E762" t="str">
            <v>PEDRO AUGUSTO MESQUITA GALINDO</v>
          </cell>
          <cell r="F762" t="str">
            <v>2 - Outros Profissionais da Saúde</v>
          </cell>
          <cell r="G762" t="str">
            <v>3222-05</v>
          </cell>
          <cell r="H762" t="str">
            <v>04/2023</v>
          </cell>
          <cell r="J762">
            <v>137.87200000000001</v>
          </cell>
          <cell r="L762">
            <v>206.95598591549299</v>
          </cell>
          <cell r="M762">
            <v>26.6</v>
          </cell>
          <cell r="O762">
            <v>1.6531513903192501</v>
          </cell>
          <cell r="R762">
            <v>389.68171370967701</v>
          </cell>
          <cell r="S762">
            <v>79.8</v>
          </cell>
          <cell r="U762">
            <v>0</v>
          </cell>
        </row>
        <row r="763">
          <cell r="C763" t="str">
            <v>HOSPITAL DOM HÉLDER CÂMARA - CG. Nº 018/2022</v>
          </cell>
          <cell r="E763" t="str">
            <v>PEDRO MOTA FAJARDO DE VASCONCELOS</v>
          </cell>
          <cell r="F763" t="str">
            <v>2 - Outros Profissionais da Saúde</v>
          </cell>
          <cell r="G763" t="str">
            <v>3222-05</v>
          </cell>
          <cell r="H763" t="str">
            <v>04/2023</v>
          </cell>
          <cell r="J763">
            <v>145.69919999999999</v>
          </cell>
          <cell r="L763">
            <v>0</v>
          </cell>
          <cell r="M763">
            <v>0</v>
          </cell>
          <cell r="O763">
            <v>1.6531513903192501</v>
          </cell>
          <cell r="R763">
            <v>389.68171370967701</v>
          </cell>
          <cell r="S763">
            <v>73.38</v>
          </cell>
          <cell r="U763">
            <v>0</v>
          </cell>
        </row>
        <row r="764">
          <cell r="C764" t="str">
            <v>HOSPITAL DOM HÉLDER CÂMARA - CG. Nº 018/2022</v>
          </cell>
          <cell r="E764" t="str">
            <v>POLIANA BARROS BARRETO</v>
          </cell>
          <cell r="F764" t="str">
            <v>2 - Outros Profissionais da Saúde</v>
          </cell>
          <cell r="G764" t="str">
            <v>2235-05</v>
          </cell>
          <cell r="H764" t="str">
            <v>04/2023</v>
          </cell>
          <cell r="J764">
            <v>321.9864</v>
          </cell>
          <cell r="L764">
            <v>0</v>
          </cell>
          <cell r="M764">
            <v>0</v>
          </cell>
          <cell r="O764">
            <v>1.6531513903192501</v>
          </cell>
          <cell r="R764">
            <v>0</v>
          </cell>
          <cell r="S764">
            <v>0</v>
          </cell>
          <cell r="U764">
            <v>0</v>
          </cell>
        </row>
        <row r="765">
          <cell r="C765" t="str">
            <v>HOSPITAL DOM HÉLDER CÂMARA - CG. Nº 018/2022</v>
          </cell>
          <cell r="E765" t="str">
            <v>POLIANA PEDROSA DA SILVA</v>
          </cell>
          <cell r="F765" t="str">
            <v>2 - Outros Profissionais da Saúde</v>
          </cell>
          <cell r="G765" t="str">
            <v>3222-05</v>
          </cell>
          <cell r="H765" t="str">
            <v>04/2023</v>
          </cell>
          <cell r="J765">
            <v>154.3032</v>
          </cell>
          <cell r="L765">
            <v>206.95598591549299</v>
          </cell>
          <cell r="M765">
            <v>26.6</v>
          </cell>
          <cell r="O765">
            <v>1.6531513903192501</v>
          </cell>
          <cell r="R765">
            <v>389.68171370967701</v>
          </cell>
          <cell r="S765">
            <v>75.790000000000006</v>
          </cell>
          <cell r="U765">
            <v>0</v>
          </cell>
        </row>
        <row r="766">
          <cell r="C766" t="str">
            <v>HOSPITAL DOM HÉLDER CÂMARA - CG. Nº 018/2022</v>
          </cell>
          <cell r="E766" t="str">
            <v>POLIANA SIQUEIRA MARTINS</v>
          </cell>
          <cell r="F766" t="str">
            <v>2 - Outros Profissionais da Saúde</v>
          </cell>
          <cell r="G766" t="str">
            <v>2236-05</v>
          </cell>
          <cell r="H766" t="str">
            <v>04/2023</v>
          </cell>
          <cell r="J766">
            <v>277.8064</v>
          </cell>
          <cell r="L766">
            <v>0</v>
          </cell>
          <cell r="M766">
            <v>0</v>
          </cell>
          <cell r="O766">
            <v>1.6531513903192501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DOM HÉLDER CÂMARA - CG. Nº 018/2022</v>
          </cell>
          <cell r="E767" t="str">
            <v>PRISCILA BEZERRA DA SILVA</v>
          </cell>
          <cell r="F767" t="str">
            <v>2 - Outros Profissionais da Saúde</v>
          </cell>
          <cell r="G767" t="str">
            <v>3222-05</v>
          </cell>
          <cell r="H767" t="str">
            <v>04/2023</v>
          </cell>
          <cell r="J767">
            <v>240.09200000000001</v>
          </cell>
          <cell r="L767">
            <v>0</v>
          </cell>
          <cell r="M767">
            <v>0</v>
          </cell>
          <cell r="O767">
            <v>1.6531513903192501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DOM HÉLDER CÂMARA - CG. Nº 018/2022</v>
          </cell>
          <cell r="E768" t="str">
            <v>PRISCILA CHRISTIANA MARQUES DE LIMA</v>
          </cell>
          <cell r="F768" t="str">
            <v>2 - Outros Profissionais da Saúde</v>
          </cell>
          <cell r="G768" t="str">
            <v>2235-05</v>
          </cell>
          <cell r="H768" t="str">
            <v>04/2023</v>
          </cell>
          <cell r="J768">
            <v>303.72719999999998</v>
          </cell>
          <cell r="L768">
            <v>206.95598591549299</v>
          </cell>
          <cell r="M768">
            <v>3.53</v>
          </cell>
          <cell r="O768">
            <v>1.6531513903192501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DOM HÉLDER CÂMARA - CG. Nº 018/2022</v>
          </cell>
          <cell r="E769" t="str">
            <v>PRISCILA MARIA FERREIRA</v>
          </cell>
          <cell r="F769" t="str">
            <v>2 - Outros Profissionais da Saúde</v>
          </cell>
          <cell r="G769" t="str">
            <v>3222-05</v>
          </cell>
          <cell r="H769" t="str">
            <v>04/2023</v>
          </cell>
          <cell r="J769">
            <v>149.048</v>
          </cell>
          <cell r="L769">
            <v>0</v>
          </cell>
          <cell r="M769">
            <v>0</v>
          </cell>
          <cell r="O769">
            <v>1.6531513903192501</v>
          </cell>
          <cell r="R769">
            <v>0</v>
          </cell>
          <cell r="S769">
            <v>0</v>
          </cell>
          <cell r="U769">
            <v>0</v>
          </cell>
        </row>
        <row r="770">
          <cell r="C770" t="str">
            <v>HOSPITAL DOM HÉLDER CÂMARA - CG. Nº 018/2022</v>
          </cell>
          <cell r="E770" t="str">
            <v>PRISCILA ROBERTA OTACIA DA SILVA</v>
          </cell>
          <cell r="F770" t="str">
            <v>2 - Outros Profissionais da Saúde</v>
          </cell>
          <cell r="G770" t="str">
            <v>3241-15</v>
          </cell>
          <cell r="H770" t="str">
            <v>04/2023</v>
          </cell>
          <cell r="J770">
            <v>332.93279999999999</v>
          </cell>
          <cell r="L770">
            <v>0</v>
          </cell>
          <cell r="M770">
            <v>0</v>
          </cell>
          <cell r="O770">
            <v>1.6531513903192501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DOM HÉLDER CÂMARA - CG. Nº 018/2022</v>
          </cell>
          <cell r="E771" t="str">
            <v>PRISCILLA DE SANTANA SILVA</v>
          </cell>
          <cell r="F771" t="str">
            <v>2 - Outros Profissionais da Saúde</v>
          </cell>
          <cell r="G771" t="str">
            <v>3222-05</v>
          </cell>
          <cell r="H771" t="str">
            <v>04/2023</v>
          </cell>
          <cell r="J771">
            <v>72.613600000000005</v>
          </cell>
          <cell r="L771">
            <v>0</v>
          </cell>
          <cell r="M771">
            <v>0</v>
          </cell>
          <cell r="O771">
            <v>1.6531513903192501</v>
          </cell>
          <cell r="R771">
            <v>389.68171370967701</v>
          </cell>
          <cell r="S771">
            <v>104.28</v>
          </cell>
          <cell r="U771">
            <v>0</v>
          </cell>
        </row>
        <row r="772">
          <cell r="C772" t="str">
            <v>HOSPITAL DOM HÉLDER CÂMARA - CG. Nº 018/2022</v>
          </cell>
          <cell r="E772" t="str">
            <v>QUESIA CLARINDO SALES DE SANTANA</v>
          </cell>
          <cell r="F772" t="str">
            <v>2 - Outros Profissionais da Saúde</v>
          </cell>
          <cell r="G772" t="str">
            <v>2235-05</v>
          </cell>
          <cell r="H772" t="str">
            <v>04/2023</v>
          </cell>
          <cell r="J772">
            <v>290.6696</v>
          </cell>
          <cell r="L772">
            <v>206.95598591549299</v>
          </cell>
          <cell r="M772">
            <v>3.28</v>
          </cell>
          <cell r="O772">
            <v>1.6531513903192501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DOM HÉLDER CÂMARA - CG. Nº 018/2022</v>
          </cell>
          <cell r="E773" t="str">
            <v>RAFAEL ALESSANDRO FERREIRA GOMES</v>
          </cell>
          <cell r="F773" t="str">
            <v>3 - Administrativo</v>
          </cell>
          <cell r="G773" t="str">
            <v>1426-05</v>
          </cell>
          <cell r="H773" t="str">
            <v>04/2023</v>
          </cell>
          <cell r="J773">
            <v>1765.0416</v>
          </cell>
          <cell r="L773">
            <v>0</v>
          </cell>
          <cell r="M773">
            <v>0</v>
          </cell>
          <cell r="O773">
            <v>1.6531513903192501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DOM HÉLDER CÂMARA - CG. Nº 018/2022</v>
          </cell>
          <cell r="E774" t="str">
            <v>RAFAEL ALVES DA SILVA</v>
          </cell>
          <cell r="F774" t="str">
            <v>2 - Outros Profissionais da Saúde</v>
          </cell>
          <cell r="G774" t="str">
            <v>5151-10</v>
          </cell>
          <cell r="H774" t="str">
            <v>04/2023</v>
          </cell>
          <cell r="J774">
            <v>150.89840000000001</v>
          </cell>
          <cell r="L774">
            <v>0</v>
          </cell>
          <cell r="M774">
            <v>0</v>
          </cell>
          <cell r="O774">
            <v>1.6531513903192501</v>
          </cell>
          <cell r="R774">
            <v>389.68171370967701</v>
          </cell>
          <cell r="S774">
            <v>78.12</v>
          </cell>
          <cell r="U774">
            <v>0</v>
          </cell>
        </row>
        <row r="775">
          <cell r="C775" t="str">
            <v>HOSPITAL DOM HÉLDER CÂMARA - CG. Nº 018/2022</v>
          </cell>
          <cell r="E775" t="str">
            <v>RAFAELA ANDRADE PAIVA LYRA DA FONSECA</v>
          </cell>
          <cell r="F775" t="str">
            <v>2 - Outros Profissionais da Saúde</v>
          </cell>
          <cell r="G775" t="str">
            <v>2516-05</v>
          </cell>
          <cell r="H775" t="str">
            <v>04/2023</v>
          </cell>
          <cell r="J775">
            <v>239.0976</v>
          </cell>
          <cell r="L775">
            <v>0</v>
          </cell>
          <cell r="M775">
            <v>0</v>
          </cell>
          <cell r="O775">
            <v>1.6531513903192501</v>
          </cell>
          <cell r="R775">
            <v>389.68171370967701</v>
          </cell>
          <cell r="S775">
            <v>131.6</v>
          </cell>
          <cell r="U775">
            <v>0</v>
          </cell>
        </row>
        <row r="776">
          <cell r="C776" t="str">
            <v>HOSPITAL DOM HÉLDER CÂMARA - CG. Nº 018/2022</v>
          </cell>
          <cell r="E776" t="str">
            <v>RAFAELA COLACO DE VASCONCELOS CAVALCANTE</v>
          </cell>
          <cell r="F776" t="str">
            <v>2 - Outros Profissionais da Saúde</v>
          </cell>
          <cell r="G776" t="str">
            <v>3222-05</v>
          </cell>
          <cell r="H776" t="str">
            <v>04/2023</v>
          </cell>
          <cell r="J776">
            <v>169.5376</v>
          </cell>
          <cell r="L776">
            <v>0</v>
          </cell>
          <cell r="M776">
            <v>0</v>
          </cell>
          <cell r="O776">
            <v>1.6531513903192501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DOM HÉLDER CÂMARA - CG. Nº 018/2022</v>
          </cell>
          <cell r="E777" t="str">
            <v>RAFAELA DE MELO OLIVEIRA</v>
          </cell>
          <cell r="F777" t="str">
            <v>2 - Outros Profissionais da Saúde</v>
          </cell>
          <cell r="G777" t="str">
            <v>3222-05</v>
          </cell>
          <cell r="H777" t="str">
            <v>04/2023</v>
          </cell>
          <cell r="J777">
            <v>124.468</v>
          </cell>
          <cell r="L777">
            <v>206.95598591549299</v>
          </cell>
          <cell r="M777">
            <v>26.6</v>
          </cell>
          <cell r="O777">
            <v>1.6531513903192501</v>
          </cell>
          <cell r="R777">
            <v>389.68171370967701</v>
          </cell>
          <cell r="S777">
            <v>64.8</v>
          </cell>
          <cell r="U777">
            <v>0</v>
          </cell>
        </row>
        <row r="778">
          <cell r="C778" t="str">
            <v>HOSPITAL DOM HÉLDER CÂMARA - CG. Nº 018/2022</v>
          </cell>
          <cell r="E778" t="str">
            <v>RAFAELA HENRIQUE DA SILVA</v>
          </cell>
          <cell r="F778" t="str">
            <v>2 - Outros Profissionais da Saúde</v>
          </cell>
          <cell r="G778" t="str">
            <v>2235-05</v>
          </cell>
          <cell r="H778" t="str">
            <v>04/2023</v>
          </cell>
          <cell r="J778">
            <v>343.80959999999999</v>
          </cell>
          <cell r="L778">
            <v>0</v>
          </cell>
          <cell r="M778">
            <v>0</v>
          </cell>
          <cell r="O778">
            <v>1.6531513903192501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DOM HÉLDER CÂMARA - CG. Nº 018/2022</v>
          </cell>
          <cell r="E779" t="str">
            <v>RAFAELA MARIA SILVA DE SOUZA</v>
          </cell>
          <cell r="F779" t="str">
            <v>2 - Outros Profissionais da Saúde</v>
          </cell>
          <cell r="G779" t="str">
            <v>3222-05</v>
          </cell>
          <cell r="H779" t="str">
            <v>04/2023</v>
          </cell>
          <cell r="J779">
            <v>133.27520000000001</v>
          </cell>
          <cell r="L779">
            <v>206.95598591549299</v>
          </cell>
          <cell r="M779">
            <v>26.6</v>
          </cell>
          <cell r="O779">
            <v>1.6531513903192501</v>
          </cell>
          <cell r="R779">
            <v>389.68171370967701</v>
          </cell>
          <cell r="S779">
            <v>79.8</v>
          </cell>
          <cell r="U779">
            <v>0</v>
          </cell>
        </row>
        <row r="780">
          <cell r="C780" t="str">
            <v>HOSPITAL DOM HÉLDER CÂMARA - CG. Nº 018/2022</v>
          </cell>
          <cell r="E780" t="str">
            <v>RAFAELA MARTINS DOS SANTOS</v>
          </cell>
          <cell r="F780" t="str">
            <v>2 - Outros Profissionais da Saúde</v>
          </cell>
          <cell r="G780" t="str">
            <v>3222-05</v>
          </cell>
          <cell r="H780" t="str">
            <v>04/2023</v>
          </cell>
          <cell r="J780">
            <v>149.46879999999999</v>
          </cell>
          <cell r="L780">
            <v>0</v>
          </cell>
          <cell r="M780">
            <v>0</v>
          </cell>
          <cell r="O780">
            <v>1.6531513903192501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DOM HÉLDER CÂMARA - CG. Nº 018/2022</v>
          </cell>
          <cell r="E781" t="str">
            <v>RAIANA FERNANDA DA SILVA SANTOS</v>
          </cell>
          <cell r="F781" t="str">
            <v>2 - Outros Profissionais da Saúde</v>
          </cell>
          <cell r="G781" t="str">
            <v>2235-05</v>
          </cell>
          <cell r="H781" t="str">
            <v>04/2023</v>
          </cell>
          <cell r="J781">
            <v>368.12240000000003</v>
          </cell>
          <cell r="L781">
            <v>206.95598591549299</v>
          </cell>
          <cell r="M781">
            <v>3.53</v>
          </cell>
          <cell r="O781">
            <v>1.6531513903192501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DOM HÉLDER CÂMARA - CG. Nº 018/2022</v>
          </cell>
          <cell r="E782" t="str">
            <v>RAIANE MAGDA DE ALMEIDA CAVALCANTI</v>
          </cell>
          <cell r="F782" t="str">
            <v>2 - Outros Profissionais da Saúde</v>
          </cell>
          <cell r="G782" t="str">
            <v>3222-05</v>
          </cell>
          <cell r="H782" t="str">
            <v>04/2023</v>
          </cell>
          <cell r="J782">
            <v>127.232</v>
          </cell>
          <cell r="L782">
            <v>0</v>
          </cell>
          <cell r="M782">
            <v>0</v>
          </cell>
          <cell r="O782">
            <v>1.6531513903192501</v>
          </cell>
          <cell r="R782">
            <v>389.68171370967701</v>
          </cell>
          <cell r="S782">
            <v>75.52</v>
          </cell>
          <cell r="U782">
            <v>0</v>
          </cell>
        </row>
        <row r="783">
          <cell r="C783" t="str">
            <v>HOSPITAL DOM HÉLDER CÂMARA - CG. Nº 018/2022</v>
          </cell>
          <cell r="E783" t="str">
            <v>RAIMER FERREIRA SOUZA SANTOS LEAL</v>
          </cell>
          <cell r="F783" t="str">
            <v>2 - Outros Profissionais da Saúde</v>
          </cell>
          <cell r="G783" t="str">
            <v>3241-15</v>
          </cell>
          <cell r="H783" t="str">
            <v>04/2023</v>
          </cell>
          <cell r="J783">
            <v>342.4504</v>
          </cell>
          <cell r="L783">
            <v>0</v>
          </cell>
          <cell r="M783">
            <v>0</v>
          </cell>
          <cell r="O783">
            <v>1.6531513903192501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DOM HÉLDER CÂMARA - CG. Nº 018/2022</v>
          </cell>
          <cell r="E784" t="str">
            <v>RAINIER LUZ REIS</v>
          </cell>
          <cell r="F784" t="str">
            <v>1 - Médico</v>
          </cell>
          <cell r="G784" t="str">
            <v>2251-25</v>
          </cell>
          <cell r="H784" t="str">
            <v>04/2023</v>
          </cell>
          <cell r="J784">
            <v>789.42399999999998</v>
          </cell>
          <cell r="L784">
            <v>0</v>
          </cell>
          <cell r="M784">
            <v>0</v>
          </cell>
          <cell r="O784">
            <v>1.6531513903192501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DOM HÉLDER CÂMARA - CG. Nº 018/2022</v>
          </cell>
          <cell r="E785" t="str">
            <v>RAISSA ALVES FALCAO RODRIGUES</v>
          </cell>
          <cell r="F785" t="str">
            <v>2 - Outros Profissionais da Saúde</v>
          </cell>
          <cell r="G785" t="str">
            <v>2235-05</v>
          </cell>
          <cell r="H785" t="str">
            <v>04/2023</v>
          </cell>
          <cell r="J785">
            <v>310.40800000000002</v>
          </cell>
          <cell r="L785">
            <v>0</v>
          </cell>
          <cell r="M785">
            <v>0</v>
          </cell>
          <cell r="O785">
            <v>1.6531513903192501</v>
          </cell>
          <cell r="R785">
            <v>389.68171370967701</v>
          </cell>
          <cell r="S785">
            <v>82</v>
          </cell>
          <cell r="U785">
            <v>0</v>
          </cell>
        </row>
        <row r="786">
          <cell r="C786" t="str">
            <v>HOSPITAL DOM HÉLDER CÂMARA - CG. Nº 018/2022</v>
          </cell>
          <cell r="E786" t="str">
            <v>RALPH MOREIRA DE BARROS</v>
          </cell>
          <cell r="F786" t="str">
            <v>3 - Administrativo</v>
          </cell>
          <cell r="G786" t="str">
            <v>2521-05</v>
          </cell>
          <cell r="H786" t="str">
            <v>04/2023</v>
          </cell>
          <cell r="J786">
            <v>298.94400000000002</v>
          </cell>
          <cell r="L786">
            <v>206.95598591549299</v>
          </cell>
          <cell r="M786">
            <v>73.97</v>
          </cell>
          <cell r="O786">
            <v>1.6531513903192501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DOM HÉLDER CÂMARA - CG. Nº 018/2022</v>
          </cell>
          <cell r="E787" t="str">
            <v>RAQUEL BEZERRA CHAVES FERNANDES</v>
          </cell>
          <cell r="F787" t="str">
            <v>2 - Outros Profissionais da Saúde</v>
          </cell>
          <cell r="G787" t="str">
            <v>2235-05</v>
          </cell>
          <cell r="H787" t="str">
            <v>04/2023</v>
          </cell>
          <cell r="J787">
            <v>263.51920000000001</v>
          </cell>
          <cell r="L787">
            <v>0</v>
          </cell>
          <cell r="M787">
            <v>0</v>
          </cell>
          <cell r="O787">
            <v>1.6531513903192501</v>
          </cell>
          <cell r="R787">
            <v>389.68171370967701</v>
          </cell>
          <cell r="S787">
            <v>120.07</v>
          </cell>
          <cell r="U787">
            <v>0</v>
          </cell>
        </row>
        <row r="788">
          <cell r="C788" t="str">
            <v>HOSPITAL DOM HÉLDER CÂMARA - CG. Nº 018/2022</v>
          </cell>
          <cell r="E788" t="str">
            <v>RAQUEL FERREIRA DA SILVA</v>
          </cell>
          <cell r="F788" t="str">
            <v>3 - Administrativo</v>
          </cell>
          <cell r="G788" t="str">
            <v>4110-10</v>
          </cell>
          <cell r="H788" t="str">
            <v>04/2023</v>
          </cell>
          <cell r="J788">
            <v>103.63039999999999</v>
          </cell>
          <cell r="L788">
            <v>0</v>
          </cell>
          <cell r="M788">
            <v>0</v>
          </cell>
          <cell r="O788">
            <v>1.6531513903192501</v>
          </cell>
          <cell r="R788">
            <v>389.68171370967701</v>
          </cell>
          <cell r="S788">
            <v>78.12</v>
          </cell>
          <cell r="U788">
            <v>0</v>
          </cell>
        </row>
        <row r="789">
          <cell r="C789" t="str">
            <v>HOSPITAL DOM HÉLDER CÂMARA - CG. Nº 018/2022</v>
          </cell>
          <cell r="E789" t="str">
            <v>RAQUEL PRATA CAMPOS BELTRAO</v>
          </cell>
          <cell r="F789" t="str">
            <v>2 - Outros Profissionais da Saúde</v>
          </cell>
          <cell r="G789" t="str">
            <v>2235-05</v>
          </cell>
          <cell r="H789" t="str">
            <v>04/2023</v>
          </cell>
          <cell r="J789">
            <v>288.74880000000002</v>
          </cell>
          <cell r="L789">
            <v>206.95598591549299</v>
          </cell>
          <cell r="M789">
            <v>3.28</v>
          </cell>
          <cell r="O789">
            <v>1.6531513903192501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DOM HÉLDER CÂMARA - CG. Nº 018/2022</v>
          </cell>
          <cell r="E790" t="str">
            <v>RAQUEL VITORIA MARIA DA SILVA</v>
          </cell>
          <cell r="F790" t="str">
            <v>3 - Administrativo</v>
          </cell>
          <cell r="G790" t="str">
            <v>4110-10</v>
          </cell>
          <cell r="H790" t="str">
            <v>04/2023</v>
          </cell>
          <cell r="J790">
            <v>13.02</v>
          </cell>
          <cell r="L790">
            <v>0</v>
          </cell>
          <cell r="M790">
            <v>0</v>
          </cell>
          <cell r="O790">
            <v>1.6531513903192501</v>
          </cell>
          <cell r="R790">
            <v>389.68171370967701</v>
          </cell>
          <cell r="S790">
            <v>39.06</v>
          </cell>
          <cell r="U790">
            <v>0</v>
          </cell>
        </row>
        <row r="791">
          <cell r="C791" t="str">
            <v>HOSPITAL DOM HÉLDER CÂMARA - CG. Nº 018/2022</v>
          </cell>
          <cell r="E791" t="str">
            <v>RAYANA CAROLINE PEREIRA DE SOUZA</v>
          </cell>
          <cell r="F791" t="str">
            <v>2 - Outros Profissionais da Saúde</v>
          </cell>
          <cell r="G791" t="str">
            <v>2515-10</v>
          </cell>
          <cell r="H791" t="str">
            <v>04/2023</v>
          </cell>
          <cell r="J791">
            <v>379.40640000000002</v>
          </cell>
          <cell r="L791">
            <v>0</v>
          </cell>
          <cell r="M791">
            <v>0</v>
          </cell>
          <cell r="O791">
            <v>1.6531513903192501</v>
          </cell>
          <cell r="R791">
            <v>0</v>
          </cell>
          <cell r="S791">
            <v>0</v>
          </cell>
          <cell r="U791">
            <v>0</v>
          </cell>
        </row>
        <row r="792">
          <cell r="C792" t="str">
            <v>HOSPITAL DOM HÉLDER CÂMARA - CG. Nº 018/2022</v>
          </cell>
          <cell r="E792" t="str">
            <v>RAYANE CAROL DE ABREU</v>
          </cell>
          <cell r="F792" t="str">
            <v>2 - Outros Profissionais da Saúde</v>
          </cell>
          <cell r="G792" t="str">
            <v>3222-05</v>
          </cell>
          <cell r="H792" t="str">
            <v>04/2023</v>
          </cell>
          <cell r="J792">
            <v>46.106400000000001</v>
          </cell>
          <cell r="L792">
            <v>0</v>
          </cell>
          <cell r="M792">
            <v>0</v>
          </cell>
          <cell r="O792">
            <v>1.6531513903192501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DOM HÉLDER CÂMARA - CG. Nº 018/2022</v>
          </cell>
          <cell r="E793" t="str">
            <v>RAYANE DE ARRUDA SANTIAGO</v>
          </cell>
          <cell r="F793" t="str">
            <v>3 - Administrativo</v>
          </cell>
          <cell r="G793" t="str">
            <v>4110-10</v>
          </cell>
          <cell r="H793" t="str">
            <v>04/2023</v>
          </cell>
          <cell r="J793">
            <v>11.3188</v>
          </cell>
          <cell r="L793">
            <v>0</v>
          </cell>
          <cell r="M793">
            <v>0</v>
          </cell>
          <cell r="O793">
            <v>1.6531513903192501</v>
          </cell>
          <cell r="R793">
            <v>389.68171370967701</v>
          </cell>
          <cell r="S793">
            <v>33.07</v>
          </cell>
          <cell r="U793">
            <v>0</v>
          </cell>
        </row>
        <row r="794">
          <cell r="C794" t="str">
            <v>HOSPITAL DOM HÉLDER CÂMARA - CG. Nº 018/2022</v>
          </cell>
          <cell r="E794" t="str">
            <v>RAYANNA THAIS PINHEIRO</v>
          </cell>
          <cell r="F794" t="str">
            <v>2 - Outros Profissionais da Saúde</v>
          </cell>
          <cell r="G794" t="str">
            <v>2235-05</v>
          </cell>
          <cell r="H794" t="str">
            <v>04/2023</v>
          </cell>
          <cell r="J794">
            <v>381.524</v>
          </cell>
          <cell r="L794">
            <v>0</v>
          </cell>
          <cell r="M794">
            <v>0</v>
          </cell>
          <cell r="O794">
            <v>1.6531513903192501</v>
          </cell>
          <cell r="R794">
            <v>389.68171370967701</v>
          </cell>
          <cell r="S794">
            <v>98.4</v>
          </cell>
          <cell r="U794">
            <v>0</v>
          </cell>
        </row>
        <row r="795">
          <cell r="C795" t="str">
            <v>HOSPITAL DOM HÉLDER CÂMARA - CG. Nº 018/2022</v>
          </cell>
          <cell r="E795" t="str">
            <v>RAYANNE CAROLINE RIBEIRO DOS SANTOS</v>
          </cell>
          <cell r="F795" t="str">
            <v>2 - Outros Profissionais da Saúde</v>
          </cell>
          <cell r="G795" t="str">
            <v>3222-05</v>
          </cell>
          <cell r="H795" t="str">
            <v>04/2023</v>
          </cell>
          <cell r="J795">
            <v>137.87200000000001</v>
          </cell>
          <cell r="L795">
            <v>206.95598591549299</v>
          </cell>
          <cell r="M795">
            <v>26.6</v>
          </cell>
          <cell r="O795">
            <v>1.6531513903192501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DOM HÉLDER CÂMARA - CG. Nº 018/2022</v>
          </cell>
          <cell r="E796" t="str">
            <v>RAYSSA KARLA DE OLIVEIRA</v>
          </cell>
          <cell r="F796" t="str">
            <v>2 - Outros Profissionais da Saúde</v>
          </cell>
          <cell r="G796" t="str">
            <v>5211-30</v>
          </cell>
          <cell r="H796" t="str">
            <v>04/2023</v>
          </cell>
          <cell r="J796">
            <v>106.5432</v>
          </cell>
          <cell r="L796">
            <v>0</v>
          </cell>
          <cell r="M796">
            <v>0</v>
          </cell>
          <cell r="O796">
            <v>1.6531513903192501</v>
          </cell>
          <cell r="R796">
            <v>389.68171370967701</v>
          </cell>
          <cell r="S796">
            <v>61.5</v>
          </cell>
          <cell r="U796">
            <v>0</v>
          </cell>
        </row>
        <row r="797">
          <cell r="C797" t="str">
            <v>HOSPITAL DOM HÉLDER CÂMARA - CG. Nº 018/2022</v>
          </cell>
          <cell r="E797" t="str">
            <v>REBECA AGUIAR MARINHO</v>
          </cell>
          <cell r="F797" t="str">
            <v>2 - Outros Profissionais da Saúde</v>
          </cell>
          <cell r="G797" t="str">
            <v>3222-05</v>
          </cell>
          <cell r="H797" t="str">
            <v>04/2023</v>
          </cell>
          <cell r="J797">
            <v>155.41999999999999</v>
          </cell>
          <cell r="L797">
            <v>0</v>
          </cell>
          <cell r="M797">
            <v>0</v>
          </cell>
          <cell r="O797">
            <v>1.6531513903192501</v>
          </cell>
          <cell r="R797">
            <v>0</v>
          </cell>
          <cell r="S797">
            <v>0</v>
          </cell>
          <cell r="U797">
            <v>0</v>
          </cell>
        </row>
        <row r="798">
          <cell r="C798" t="str">
            <v>HOSPITAL DOM HÉLDER CÂMARA - CG. Nº 018/2022</v>
          </cell>
          <cell r="E798" t="str">
            <v>REGINALDO SANTANA DA SILVA FILHO</v>
          </cell>
          <cell r="F798" t="str">
            <v>2 - Outros Profissionais da Saúde</v>
          </cell>
          <cell r="G798" t="str">
            <v>5151-10</v>
          </cell>
          <cell r="H798" t="str">
            <v>04/2023</v>
          </cell>
          <cell r="J798">
            <v>124.8408</v>
          </cell>
          <cell r="L798">
            <v>206.95598591549299</v>
          </cell>
          <cell r="M798">
            <v>26.04</v>
          </cell>
          <cell r="O798">
            <v>1.6531513903192501</v>
          </cell>
          <cell r="R798">
            <v>0</v>
          </cell>
          <cell r="S798">
            <v>0</v>
          </cell>
          <cell r="U798">
            <v>0</v>
          </cell>
        </row>
        <row r="799">
          <cell r="C799" t="str">
            <v>HOSPITAL DOM HÉLDER CÂMARA - CG. Nº 018/2022</v>
          </cell>
          <cell r="E799" t="str">
            <v>RENATA ADRIANA DA SILVA SANTOS</v>
          </cell>
          <cell r="F799" t="str">
            <v>2 - Outros Profissionais da Saúde</v>
          </cell>
          <cell r="G799" t="str">
            <v>3222-05</v>
          </cell>
          <cell r="H799" t="str">
            <v>04/2023</v>
          </cell>
          <cell r="J799">
            <v>163.47040000000001</v>
          </cell>
          <cell r="L799">
            <v>0</v>
          </cell>
          <cell r="M799">
            <v>0</v>
          </cell>
          <cell r="O799">
            <v>1.6531513903192501</v>
          </cell>
          <cell r="R799">
            <v>389.68171370967701</v>
          </cell>
          <cell r="S799">
            <v>79.8</v>
          </cell>
          <cell r="U799">
            <v>0</v>
          </cell>
        </row>
        <row r="800">
          <cell r="C800" t="str">
            <v>HOSPITAL DOM HÉLDER CÂMARA - CG. Nº 018/2022</v>
          </cell>
          <cell r="E800" t="str">
            <v>RENATA ANDREZA DE ALBUQUERQUE</v>
          </cell>
          <cell r="F800" t="str">
            <v>2 - Outros Profissionais da Saúde</v>
          </cell>
          <cell r="G800" t="str">
            <v>5211-30</v>
          </cell>
          <cell r="H800" t="str">
            <v>04/2023</v>
          </cell>
          <cell r="J800">
            <v>104.16</v>
          </cell>
          <cell r="L800">
            <v>0</v>
          </cell>
          <cell r="M800">
            <v>0</v>
          </cell>
          <cell r="O800">
            <v>1.6531513903192501</v>
          </cell>
          <cell r="R800">
            <v>389.68171370967701</v>
          </cell>
          <cell r="S800">
            <v>78.12</v>
          </cell>
          <cell r="U800">
            <v>0</v>
          </cell>
        </row>
        <row r="801">
          <cell r="C801" t="str">
            <v>HOSPITAL DOM HÉLDER CÂMARA - CG. Nº 018/2022</v>
          </cell>
          <cell r="E801" t="str">
            <v>RENATA ANDREZA DE ALBUQUERQUE HENRIQUES</v>
          </cell>
          <cell r="F801" t="str">
            <v>3 - Administrativo</v>
          </cell>
          <cell r="G801" t="str">
            <v>2523-05</v>
          </cell>
          <cell r="H801" t="str">
            <v>04/2023</v>
          </cell>
          <cell r="J801">
            <v>184.96960000000001</v>
          </cell>
          <cell r="L801">
            <v>0</v>
          </cell>
          <cell r="M801">
            <v>0</v>
          </cell>
          <cell r="O801">
            <v>1.6531513903192501</v>
          </cell>
          <cell r="R801">
            <v>389.68171370967701</v>
          </cell>
          <cell r="S801">
            <v>134.03</v>
          </cell>
          <cell r="U801">
            <v>0</v>
          </cell>
        </row>
        <row r="802">
          <cell r="C802" t="str">
            <v>HOSPITAL DOM HÉLDER CÂMARA - CG. Nº 018/2022</v>
          </cell>
          <cell r="E802" t="str">
            <v>RENATA BARROS SANTOS</v>
          </cell>
          <cell r="F802" t="str">
            <v>2 - Outros Profissionais da Saúde</v>
          </cell>
          <cell r="G802" t="str">
            <v>2235-05</v>
          </cell>
          <cell r="H802" t="str">
            <v>04/2023</v>
          </cell>
          <cell r="J802">
            <v>337.75119999999998</v>
          </cell>
          <cell r="L802">
            <v>206.95598591549299</v>
          </cell>
          <cell r="M802">
            <v>3.53</v>
          </cell>
          <cell r="O802">
            <v>1.6531513903192501</v>
          </cell>
          <cell r="R802">
            <v>0</v>
          </cell>
          <cell r="S802">
            <v>0</v>
          </cell>
          <cell r="U802">
            <v>0</v>
          </cell>
        </row>
        <row r="803">
          <cell r="C803" t="str">
            <v>HOSPITAL DOM HÉLDER CÂMARA - CG. Nº 018/2022</v>
          </cell>
          <cell r="E803" t="str">
            <v>RENATA GALINDO LIMA MELO</v>
          </cell>
          <cell r="F803" t="str">
            <v>2 - Outros Profissionais da Saúde</v>
          </cell>
          <cell r="G803" t="str">
            <v>2235-05</v>
          </cell>
          <cell r="H803" t="str">
            <v>04/2023</v>
          </cell>
          <cell r="J803">
            <v>334.39839999999998</v>
          </cell>
          <cell r="L803">
            <v>206.95598591549299</v>
          </cell>
          <cell r="M803">
            <v>3.53</v>
          </cell>
          <cell r="O803">
            <v>1.6531513903192501</v>
          </cell>
          <cell r="R803">
            <v>0</v>
          </cell>
          <cell r="S803">
            <v>0</v>
          </cell>
          <cell r="U803">
            <v>0</v>
          </cell>
        </row>
        <row r="804">
          <cell r="C804" t="str">
            <v>HOSPITAL DOM HÉLDER CÂMARA - CG. Nº 018/2022</v>
          </cell>
          <cell r="E804" t="str">
            <v>RENATA LAIS GOUVEIA SANTOS</v>
          </cell>
          <cell r="F804" t="str">
            <v>2 - Outros Profissionais da Saúde</v>
          </cell>
          <cell r="G804" t="str">
            <v>2235-05</v>
          </cell>
          <cell r="H804" t="str">
            <v>04/2023</v>
          </cell>
          <cell r="J804">
            <v>316.42559999999997</v>
          </cell>
          <cell r="L804">
            <v>0</v>
          </cell>
          <cell r="M804">
            <v>0</v>
          </cell>
          <cell r="O804">
            <v>1.6531513903192501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DOM HÉLDER CÂMARA - CG. Nº 018/2022</v>
          </cell>
          <cell r="E805" t="str">
            <v>RENATA RIBEIRO RODRIGUES DE AZEVEDO</v>
          </cell>
          <cell r="F805" t="str">
            <v>2 - Outros Profissionais da Saúde</v>
          </cell>
          <cell r="G805" t="str">
            <v>2236-05</v>
          </cell>
          <cell r="H805" t="str">
            <v>04/2023</v>
          </cell>
          <cell r="J805">
            <v>248.1832</v>
          </cell>
          <cell r="L805">
            <v>206.95598591549299</v>
          </cell>
          <cell r="M805">
            <v>2.76</v>
          </cell>
          <cell r="O805">
            <v>1.6531513903192501</v>
          </cell>
          <cell r="R805">
            <v>0</v>
          </cell>
          <cell r="S805">
            <v>0</v>
          </cell>
          <cell r="U805">
            <v>104.74</v>
          </cell>
          <cell r="X805" t="str">
            <v>AUXÍLIO CRECHE</v>
          </cell>
        </row>
        <row r="806">
          <cell r="C806" t="str">
            <v>HOSPITAL DOM HÉLDER CÂMARA - CG. Nº 018/2022</v>
          </cell>
          <cell r="E806" t="str">
            <v>RENATA SABRINA NEVES DA SILVA</v>
          </cell>
          <cell r="F806" t="str">
            <v>2 - Outros Profissionais da Saúde</v>
          </cell>
          <cell r="G806" t="str">
            <v>2234-05</v>
          </cell>
          <cell r="H806" t="str">
            <v>04/2023</v>
          </cell>
          <cell r="J806">
            <v>336.47120000000001</v>
          </cell>
          <cell r="L806">
            <v>206.95598591549299</v>
          </cell>
          <cell r="M806">
            <v>15.73</v>
          </cell>
          <cell r="O806">
            <v>1.6531513903192501</v>
          </cell>
          <cell r="R806">
            <v>0</v>
          </cell>
          <cell r="S806">
            <v>0</v>
          </cell>
          <cell r="U806">
            <v>0</v>
          </cell>
        </row>
        <row r="807">
          <cell r="C807" t="str">
            <v>HOSPITAL DOM HÉLDER CÂMARA - CG. Nº 018/2022</v>
          </cell>
          <cell r="E807" t="str">
            <v>RENILDA CLEIDE SILVA DOS ANJOS</v>
          </cell>
          <cell r="F807" t="str">
            <v>3 - Administrativo</v>
          </cell>
          <cell r="G807" t="str">
            <v>5142-25</v>
          </cell>
          <cell r="H807" t="str">
            <v>04/2023</v>
          </cell>
          <cell r="J807">
            <v>143.67439999999999</v>
          </cell>
          <cell r="L807">
            <v>0</v>
          </cell>
          <cell r="M807">
            <v>0</v>
          </cell>
          <cell r="O807">
            <v>1.6531513903192501</v>
          </cell>
          <cell r="R807">
            <v>389.68171370967701</v>
          </cell>
          <cell r="S807">
            <v>57.29</v>
          </cell>
          <cell r="U807">
            <v>0</v>
          </cell>
        </row>
        <row r="808">
          <cell r="C808" t="str">
            <v>HOSPITAL DOM HÉLDER CÂMARA - CG. Nº 018/2022</v>
          </cell>
          <cell r="E808" t="str">
            <v>REYDIANE RODRIGUES SANTANA</v>
          </cell>
          <cell r="F808" t="str">
            <v>2 - Outros Profissionais da Saúde</v>
          </cell>
          <cell r="G808" t="str">
            <v>2236-05</v>
          </cell>
          <cell r="H808" t="str">
            <v>04/2023</v>
          </cell>
          <cell r="J808">
            <v>224.64400000000001</v>
          </cell>
          <cell r="L808">
            <v>206.95598591549299</v>
          </cell>
          <cell r="M808">
            <v>2.76</v>
          </cell>
          <cell r="O808">
            <v>1.6531513903192501</v>
          </cell>
          <cell r="R808">
            <v>389.68171370967701</v>
          </cell>
          <cell r="S808">
            <v>110.31</v>
          </cell>
          <cell r="U808">
            <v>0</v>
          </cell>
        </row>
        <row r="809">
          <cell r="C809" t="str">
            <v>HOSPITAL DOM HÉLDER CÂMARA - CG. Nº 018/2022</v>
          </cell>
          <cell r="E809" t="str">
            <v>RICHARD JORGE DE LIMA</v>
          </cell>
          <cell r="F809" t="str">
            <v>2 - Outros Profissionais da Saúde</v>
          </cell>
          <cell r="G809" t="str">
            <v>3222-05</v>
          </cell>
          <cell r="H809" t="str">
            <v>04/2023</v>
          </cell>
          <cell r="J809">
            <v>127.232</v>
          </cell>
          <cell r="L809">
            <v>206.95598591549299</v>
          </cell>
          <cell r="M809">
            <v>26.6</v>
          </cell>
          <cell r="O809">
            <v>1.6531513903192501</v>
          </cell>
          <cell r="R809">
            <v>389.68171370967701</v>
          </cell>
          <cell r="S809">
            <v>75.52</v>
          </cell>
          <cell r="U809">
            <v>0</v>
          </cell>
        </row>
        <row r="810">
          <cell r="C810" t="str">
            <v>HOSPITAL DOM HÉLDER CÂMARA - CG. Nº 018/2022</v>
          </cell>
          <cell r="E810" t="str">
            <v>RICHELLE DE OLIVEIRA SANTIAGO</v>
          </cell>
          <cell r="F810" t="str">
            <v>2 - Outros Profissionais da Saúde</v>
          </cell>
          <cell r="G810" t="str">
            <v>3222-05</v>
          </cell>
          <cell r="H810" t="str">
            <v>04/2023</v>
          </cell>
          <cell r="J810">
            <v>148.512</v>
          </cell>
          <cell r="L810">
            <v>206.95598591549299</v>
          </cell>
          <cell r="M810">
            <v>26.6</v>
          </cell>
          <cell r="O810">
            <v>1.6531513903192501</v>
          </cell>
          <cell r="R810">
            <v>389.68171370967701</v>
          </cell>
          <cell r="S810">
            <v>79.8</v>
          </cell>
          <cell r="U810">
            <v>0</v>
          </cell>
        </row>
        <row r="811">
          <cell r="C811" t="str">
            <v>HOSPITAL DOM HÉLDER CÂMARA - CG. Nº 018/2022</v>
          </cell>
          <cell r="E811" t="str">
            <v>RINALDO JOSE DA SILVA</v>
          </cell>
          <cell r="F811" t="str">
            <v>2 - Outros Profissionais da Saúde</v>
          </cell>
          <cell r="G811" t="str">
            <v>5211-30</v>
          </cell>
          <cell r="H811" t="str">
            <v>04/2023</v>
          </cell>
          <cell r="J811">
            <v>128.36879999999999</v>
          </cell>
          <cell r="L811">
            <v>206.95598591549299</v>
          </cell>
          <cell r="M811">
            <v>26.04</v>
          </cell>
          <cell r="O811">
            <v>1.6531513903192501</v>
          </cell>
          <cell r="R811">
            <v>389.68171370967701</v>
          </cell>
          <cell r="S811">
            <v>78.12</v>
          </cell>
          <cell r="U811">
            <v>0</v>
          </cell>
        </row>
        <row r="812">
          <cell r="C812" t="str">
            <v>HOSPITAL DOM HÉLDER CÂMARA - CG. Nº 018/2022</v>
          </cell>
          <cell r="E812" t="str">
            <v>RITA DE CASSIA ALMEIDA NETA</v>
          </cell>
          <cell r="F812" t="str">
            <v>2 - Outros Profissionais da Saúde</v>
          </cell>
          <cell r="G812" t="str">
            <v>2236-05</v>
          </cell>
          <cell r="H812" t="str">
            <v>04/2023</v>
          </cell>
          <cell r="J812">
            <v>214.3776</v>
          </cell>
          <cell r="L812">
            <v>206.95598591549299</v>
          </cell>
          <cell r="M812">
            <v>2.76</v>
          </cell>
          <cell r="O812">
            <v>1.6531513903192501</v>
          </cell>
          <cell r="R812">
            <v>0</v>
          </cell>
          <cell r="S812">
            <v>0</v>
          </cell>
          <cell r="U812">
            <v>108.48</v>
          </cell>
          <cell r="X812" t="str">
            <v>AUXÍLIO CRECHE</v>
          </cell>
        </row>
        <row r="813">
          <cell r="C813" t="str">
            <v>HOSPITAL DOM HÉLDER CÂMARA - CG. Nº 018/2022</v>
          </cell>
          <cell r="E813" t="str">
            <v>RITA DE CASSIA DA SILVA</v>
          </cell>
          <cell r="F813" t="str">
            <v>3 - Administrativo</v>
          </cell>
          <cell r="G813" t="str">
            <v>5134-30</v>
          </cell>
          <cell r="H813" t="str">
            <v>04/2023</v>
          </cell>
          <cell r="J813">
            <v>135.40799999999999</v>
          </cell>
          <cell r="L813">
            <v>206.95598591549299</v>
          </cell>
          <cell r="M813">
            <v>26.04</v>
          </cell>
          <cell r="O813">
            <v>1.6531513903192501</v>
          </cell>
          <cell r="R813">
            <v>389.68171370967701</v>
          </cell>
          <cell r="S813">
            <v>78.12</v>
          </cell>
          <cell r="U813">
            <v>0</v>
          </cell>
        </row>
        <row r="814">
          <cell r="C814" t="str">
            <v>HOSPITAL DOM HÉLDER CÂMARA - CG. Nº 018/2022</v>
          </cell>
          <cell r="E814" t="str">
            <v>RITA DE CASSIA DA SILVA MELO</v>
          </cell>
          <cell r="F814" t="str">
            <v>2 - Outros Profissionais da Saúde</v>
          </cell>
          <cell r="G814" t="str">
            <v>3222-05</v>
          </cell>
          <cell r="H814" t="str">
            <v>04/2023</v>
          </cell>
          <cell r="J814">
            <v>127.232</v>
          </cell>
          <cell r="L814">
            <v>206.95598591549299</v>
          </cell>
          <cell r="M814">
            <v>26.6</v>
          </cell>
          <cell r="O814">
            <v>1.6531513903192501</v>
          </cell>
          <cell r="R814">
            <v>389.68171370967701</v>
          </cell>
          <cell r="S814">
            <v>79.8</v>
          </cell>
          <cell r="U814">
            <v>0</v>
          </cell>
        </row>
        <row r="815">
          <cell r="C815" t="str">
            <v>HOSPITAL DOM HÉLDER CÂMARA - CG. Nº 018/2022</v>
          </cell>
          <cell r="E815" t="str">
            <v>RITA DE CASSIA GONZAGA DE LIRA</v>
          </cell>
          <cell r="F815" t="str">
            <v>2 - Outros Profissionais da Saúde</v>
          </cell>
          <cell r="G815" t="str">
            <v>2235-05</v>
          </cell>
          <cell r="H815" t="str">
            <v>04/2023</v>
          </cell>
          <cell r="J815">
            <v>281.05520000000001</v>
          </cell>
          <cell r="L815">
            <v>0</v>
          </cell>
          <cell r="M815">
            <v>0</v>
          </cell>
          <cell r="O815">
            <v>1.6531513903192501</v>
          </cell>
          <cell r="R815">
            <v>0</v>
          </cell>
          <cell r="S815">
            <v>0</v>
          </cell>
          <cell r="U815">
            <v>0</v>
          </cell>
        </row>
        <row r="816">
          <cell r="C816" t="str">
            <v>HOSPITAL DOM HÉLDER CÂMARA - CG. Nº 018/2022</v>
          </cell>
          <cell r="E816" t="str">
            <v>ROBERTA KELLY BARBOSA DO NASCIMENTO</v>
          </cell>
          <cell r="F816" t="str">
            <v>2 - Outros Profissionais da Saúde</v>
          </cell>
          <cell r="G816" t="str">
            <v>2234-05</v>
          </cell>
          <cell r="H816" t="str">
            <v>04/2023</v>
          </cell>
          <cell r="J816">
            <v>551.38239999999996</v>
          </cell>
          <cell r="L816">
            <v>206.95598591549299</v>
          </cell>
          <cell r="M816">
            <v>18.71</v>
          </cell>
          <cell r="O816">
            <v>1.6531513903192501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DOM HÉLDER CÂMARA - CG. Nº 018/2022</v>
          </cell>
          <cell r="E817" t="str">
            <v>ROBERTA MARIA NASCIMENTO FERREIRA</v>
          </cell>
          <cell r="F817" t="str">
            <v>2 - Outros Profissionais da Saúde</v>
          </cell>
          <cell r="G817" t="str">
            <v>2235-05</v>
          </cell>
          <cell r="H817" t="str">
            <v>04/2023</v>
          </cell>
          <cell r="J817">
            <v>365.95119999999997</v>
          </cell>
          <cell r="L817">
            <v>206.95598591549299</v>
          </cell>
          <cell r="M817">
            <v>3.53</v>
          </cell>
          <cell r="O817">
            <v>1.6531513903192501</v>
          </cell>
          <cell r="R817">
            <v>0</v>
          </cell>
          <cell r="S817">
            <v>0</v>
          </cell>
          <cell r="U817">
            <v>0</v>
          </cell>
        </row>
        <row r="818">
          <cell r="C818" t="str">
            <v>HOSPITAL DOM HÉLDER CÂMARA - CG. Nº 018/2022</v>
          </cell>
          <cell r="E818" t="str">
            <v>ROBERTA MARIA SOUZA DE VASCONCELOS</v>
          </cell>
          <cell r="F818" t="str">
            <v>3 - Administrativo</v>
          </cell>
          <cell r="G818" t="str">
            <v>2611-10</v>
          </cell>
          <cell r="H818" t="str">
            <v>04/2023</v>
          </cell>
          <cell r="J818">
            <v>327.6096</v>
          </cell>
          <cell r="L818">
            <v>0</v>
          </cell>
          <cell r="M818">
            <v>0</v>
          </cell>
          <cell r="O818">
            <v>1.6531513903192501</v>
          </cell>
          <cell r="R818">
            <v>0</v>
          </cell>
          <cell r="S818">
            <v>0</v>
          </cell>
          <cell r="U818">
            <v>0</v>
          </cell>
        </row>
        <row r="819">
          <cell r="C819" t="str">
            <v>HOSPITAL DOM HÉLDER CÂMARA - CG. Nº 018/2022</v>
          </cell>
          <cell r="E819" t="str">
            <v>ROBERTA XAVIER DE ARAUJO GOMES</v>
          </cell>
          <cell r="F819" t="str">
            <v>2 - Outros Profissionais da Saúde</v>
          </cell>
          <cell r="G819" t="str">
            <v>5211-30</v>
          </cell>
          <cell r="H819" t="str">
            <v>04/2023</v>
          </cell>
          <cell r="J819">
            <v>126.44880000000001</v>
          </cell>
          <cell r="L819">
            <v>0</v>
          </cell>
          <cell r="M819">
            <v>0</v>
          </cell>
          <cell r="O819">
            <v>1.6531513903192501</v>
          </cell>
          <cell r="R819">
            <v>389.68171370967701</v>
          </cell>
          <cell r="S819">
            <v>54.68</v>
          </cell>
          <cell r="U819">
            <v>0</v>
          </cell>
        </row>
        <row r="820">
          <cell r="C820" t="str">
            <v>HOSPITAL DOM HÉLDER CÂMARA - CG. Nº 018/2022</v>
          </cell>
          <cell r="E820" t="str">
            <v>ROBERTO FERREIRA DE ANDRADE SOUZA</v>
          </cell>
          <cell r="F820" t="str">
            <v>2 - Outros Profissionais da Saúde</v>
          </cell>
          <cell r="G820" t="str">
            <v>5211-30</v>
          </cell>
          <cell r="H820" t="str">
            <v>04/2023</v>
          </cell>
          <cell r="J820">
            <v>126.8792</v>
          </cell>
          <cell r="L820">
            <v>0</v>
          </cell>
          <cell r="M820">
            <v>0</v>
          </cell>
          <cell r="O820">
            <v>1.6531513903192501</v>
          </cell>
          <cell r="R820">
            <v>389.68171370967701</v>
          </cell>
          <cell r="S820">
            <v>78.12</v>
          </cell>
          <cell r="U820">
            <v>0</v>
          </cell>
        </row>
        <row r="821">
          <cell r="C821" t="str">
            <v>HOSPITAL DOM HÉLDER CÂMARA - CG. Nº 018/2022</v>
          </cell>
          <cell r="E821" t="str">
            <v>ROBSON BEZERRA DA SILVA</v>
          </cell>
          <cell r="F821" t="str">
            <v>3 - Administrativo</v>
          </cell>
          <cell r="G821" t="str">
            <v>5174-10</v>
          </cell>
          <cell r="H821" t="str">
            <v>04/2023</v>
          </cell>
          <cell r="J821">
            <v>104.16</v>
          </cell>
          <cell r="L821">
            <v>206.95598591549299</v>
          </cell>
          <cell r="M821">
            <v>26.04</v>
          </cell>
          <cell r="O821">
            <v>1.6531513903192501</v>
          </cell>
          <cell r="R821">
            <v>389.68171370967701</v>
          </cell>
          <cell r="S821">
            <v>78.12</v>
          </cell>
          <cell r="U821">
            <v>0</v>
          </cell>
        </row>
        <row r="822">
          <cell r="C822" t="str">
            <v>HOSPITAL DOM HÉLDER CÂMARA - CG. Nº 018/2022</v>
          </cell>
          <cell r="E822" t="str">
            <v>ROBSON HENRIQUE DA SILVA</v>
          </cell>
          <cell r="F822" t="str">
            <v>2 - Outros Profissionais da Saúde</v>
          </cell>
          <cell r="G822" t="str">
            <v>3222-05</v>
          </cell>
          <cell r="H822" t="str">
            <v>04/2023</v>
          </cell>
          <cell r="J822">
            <v>134.3664</v>
          </cell>
          <cell r="L822">
            <v>206.95598591549299</v>
          </cell>
          <cell r="M822">
            <v>26.6</v>
          </cell>
          <cell r="O822">
            <v>1.6531513903192501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DOM HÉLDER CÂMARA - CG. Nº 018/2022</v>
          </cell>
          <cell r="E823" t="str">
            <v>ROBSON MARQUES DE ANDRADE</v>
          </cell>
          <cell r="F823" t="str">
            <v>3 - Administrativo</v>
          </cell>
          <cell r="G823" t="str">
            <v>4110-10</v>
          </cell>
          <cell r="H823" t="str">
            <v>04/2023</v>
          </cell>
          <cell r="J823">
            <v>116.9832</v>
          </cell>
          <cell r="L823">
            <v>206.95598591549299</v>
          </cell>
          <cell r="M823">
            <v>27.85</v>
          </cell>
          <cell r="O823">
            <v>1.6531513903192501</v>
          </cell>
          <cell r="R823">
            <v>389.68171370967701</v>
          </cell>
          <cell r="S823">
            <v>83.56</v>
          </cell>
          <cell r="U823">
            <v>0</v>
          </cell>
        </row>
        <row r="824">
          <cell r="C824" t="str">
            <v>HOSPITAL DOM HÉLDER CÂMARA - CG. Nº 018/2022</v>
          </cell>
          <cell r="E824" t="str">
            <v>ROBSON ZEFERINO VILAR</v>
          </cell>
          <cell r="F824" t="str">
            <v>3 - Administrativo</v>
          </cell>
          <cell r="G824" t="str">
            <v>5163-45</v>
          </cell>
          <cell r="H824" t="str">
            <v>04/2023</v>
          </cell>
          <cell r="J824">
            <v>129.89439999999999</v>
          </cell>
          <cell r="L824">
            <v>0</v>
          </cell>
          <cell r="M824">
            <v>0</v>
          </cell>
          <cell r="O824">
            <v>1.6531513903192501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DOM HÉLDER CÂMARA - CG. Nº 018/2022</v>
          </cell>
          <cell r="E825" t="str">
            <v>RODRIGO MEZZALIRA TCHAICK</v>
          </cell>
          <cell r="F825" t="str">
            <v>1 - Médico</v>
          </cell>
          <cell r="G825" t="str">
            <v>2251-20</v>
          </cell>
          <cell r="H825" t="str">
            <v>04/2023</v>
          </cell>
          <cell r="J825">
            <v>863.32800000000009</v>
          </cell>
          <cell r="L825">
            <v>0</v>
          </cell>
          <cell r="M825">
            <v>0</v>
          </cell>
          <cell r="O825">
            <v>1.6531513903192501</v>
          </cell>
          <cell r="R825">
            <v>0</v>
          </cell>
          <cell r="S825">
            <v>0</v>
          </cell>
          <cell r="U825">
            <v>0</v>
          </cell>
        </row>
        <row r="826">
          <cell r="C826" t="str">
            <v>HOSPITAL DOM HÉLDER CÂMARA - CG. Nº 018/2022</v>
          </cell>
          <cell r="E826" t="str">
            <v>RONALDO DE MELO E SILVA</v>
          </cell>
          <cell r="F826" t="str">
            <v>3 - Administrativo</v>
          </cell>
          <cell r="G826" t="str">
            <v>9511-05</v>
          </cell>
          <cell r="H826" t="str">
            <v>04/2023</v>
          </cell>
          <cell r="J826">
            <v>160.2928</v>
          </cell>
          <cell r="L826">
            <v>206.95598591549299</v>
          </cell>
          <cell r="M826">
            <v>30.83</v>
          </cell>
          <cell r="O826">
            <v>1.6531513903192501</v>
          </cell>
          <cell r="R826">
            <v>0</v>
          </cell>
          <cell r="S826">
            <v>0</v>
          </cell>
          <cell r="U826">
            <v>0</v>
          </cell>
        </row>
        <row r="827">
          <cell r="C827" t="str">
            <v>HOSPITAL DOM HÉLDER CÂMARA - CG. Nº 018/2022</v>
          </cell>
          <cell r="E827" t="str">
            <v>ROSAILTON SANTANA DOS SANTOS</v>
          </cell>
          <cell r="F827" t="str">
            <v>2 - Outros Profissionais da Saúde</v>
          </cell>
          <cell r="G827" t="str">
            <v>3222-05</v>
          </cell>
          <cell r="H827" t="str">
            <v>04/2023</v>
          </cell>
          <cell r="J827">
            <v>151.75360000000001</v>
          </cell>
          <cell r="L827">
            <v>206.95598591549299</v>
          </cell>
          <cell r="M827">
            <v>26.6</v>
          </cell>
          <cell r="O827">
            <v>1.6531513903192501</v>
          </cell>
          <cell r="R827">
            <v>389.68171370967701</v>
          </cell>
          <cell r="S827">
            <v>79.8</v>
          </cell>
          <cell r="U827">
            <v>0</v>
          </cell>
        </row>
        <row r="828">
          <cell r="C828" t="str">
            <v>HOSPITAL DOM HÉLDER CÂMARA - CG. Nº 018/2022</v>
          </cell>
          <cell r="E828" t="str">
            <v>ROSALIA GOMES DA SILVA</v>
          </cell>
          <cell r="F828" t="str">
            <v>2 - Outros Profissionais da Saúde</v>
          </cell>
          <cell r="G828" t="str">
            <v>2235-05</v>
          </cell>
          <cell r="H828" t="str">
            <v>04/2023</v>
          </cell>
          <cell r="J828">
            <v>292.26799999999997</v>
          </cell>
          <cell r="L828">
            <v>0</v>
          </cell>
          <cell r="M828">
            <v>0</v>
          </cell>
          <cell r="O828">
            <v>1.6531513903192501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DOM HÉLDER CÂMARA - CG. Nº 018/2022</v>
          </cell>
          <cell r="E829" t="str">
            <v>ROSALVA VALERIA GOMES DE LIMA</v>
          </cell>
          <cell r="F829" t="str">
            <v>2 - Outros Profissionais da Saúde</v>
          </cell>
          <cell r="G829" t="str">
            <v>3222-05</v>
          </cell>
          <cell r="H829" t="str">
            <v>04/2023</v>
          </cell>
          <cell r="J829">
            <v>150.32640000000001</v>
          </cell>
          <cell r="L829">
            <v>206.95598591549299</v>
          </cell>
          <cell r="M829">
            <v>26.6</v>
          </cell>
          <cell r="O829">
            <v>1.6531513903192501</v>
          </cell>
          <cell r="R829">
            <v>389.68171370967701</v>
          </cell>
          <cell r="S829">
            <v>79.8</v>
          </cell>
          <cell r="U829">
            <v>0</v>
          </cell>
        </row>
        <row r="830">
          <cell r="C830" t="str">
            <v>HOSPITAL DOM HÉLDER CÂMARA - CG. Nº 018/2022</v>
          </cell>
          <cell r="E830" t="str">
            <v>ROSANA BARBOSA DE SOUZA</v>
          </cell>
          <cell r="F830" t="str">
            <v>3 - Administrativo</v>
          </cell>
          <cell r="G830" t="str">
            <v>3172-10</v>
          </cell>
          <cell r="H830" t="str">
            <v>04/2023</v>
          </cell>
          <cell r="J830">
            <v>162.37520000000001</v>
          </cell>
          <cell r="L830">
            <v>206.95598591549299</v>
          </cell>
          <cell r="M830">
            <v>40.81</v>
          </cell>
          <cell r="O830">
            <v>1.6531513903192501</v>
          </cell>
          <cell r="R830">
            <v>0</v>
          </cell>
          <cell r="S830">
            <v>0</v>
          </cell>
          <cell r="U830">
            <v>0</v>
          </cell>
        </row>
        <row r="831">
          <cell r="C831" t="str">
            <v>HOSPITAL DOM HÉLDER CÂMARA - CG. Nº 018/2022</v>
          </cell>
          <cell r="E831" t="str">
            <v>ROSANA MARIA DA SILVA ALBERTINO</v>
          </cell>
          <cell r="F831" t="str">
            <v>2 - Outros Profissionais da Saúde</v>
          </cell>
          <cell r="G831" t="str">
            <v>5211-30</v>
          </cell>
          <cell r="H831" t="str">
            <v>04/2023</v>
          </cell>
          <cell r="J831">
            <v>0</v>
          </cell>
          <cell r="L831">
            <v>0</v>
          </cell>
          <cell r="M831">
            <v>0</v>
          </cell>
          <cell r="O831">
            <v>1.6531513903192501</v>
          </cell>
          <cell r="R831">
            <v>0</v>
          </cell>
          <cell r="S831">
            <v>0</v>
          </cell>
          <cell r="U831">
            <v>0</v>
          </cell>
        </row>
        <row r="832">
          <cell r="C832" t="str">
            <v>HOSPITAL DOM HÉLDER CÂMARA - CG. Nº 018/2022</v>
          </cell>
          <cell r="E832" t="str">
            <v>ROSANA SOUZA DE MORAES</v>
          </cell>
          <cell r="F832" t="str">
            <v>2 - Outros Profissionais da Saúde</v>
          </cell>
          <cell r="G832" t="str">
            <v>2235-05</v>
          </cell>
          <cell r="H832" t="str">
            <v>04/2023</v>
          </cell>
          <cell r="J832">
            <v>684.02960000000007</v>
          </cell>
          <cell r="L832">
            <v>0</v>
          </cell>
          <cell r="M832">
            <v>0</v>
          </cell>
          <cell r="O832">
            <v>1.6531513903192501</v>
          </cell>
          <cell r="R832">
            <v>0</v>
          </cell>
          <cell r="S832">
            <v>0</v>
          </cell>
          <cell r="U832">
            <v>27.19</v>
          </cell>
          <cell r="X832" t="str">
            <v>AUXÍLIO CRECHE</v>
          </cell>
        </row>
        <row r="833">
          <cell r="C833" t="str">
            <v>HOSPITAL DOM HÉLDER CÂMARA - CG. Nº 018/2022</v>
          </cell>
          <cell r="E833" t="str">
            <v>ROSANGELA MARIA DE OLIVEIRA ALVES</v>
          </cell>
          <cell r="F833" t="str">
            <v>3 - Administrativo</v>
          </cell>
          <cell r="G833" t="str">
            <v>5134-30</v>
          </cell>
          <cell r="H833" t="str">
            <v>04/2023</v>
          </cell>
          <cell r="J833">
            <v>0</v>
          </cell>
          <cell r="L833">
            <v>0</v>
          </cell>
          <cell r="M833">
            <v>0</v>
          </cell>
          <cell r="O833">
            <v>1.6531513903192501</v>
          </cell>
          <cell r="R833">
            <v>0</v>
          </cell>
          <cell r="S833">
            <v>0</v>
          </cell>
          <cell r="U833">
            <v>0</v>
          </cell>
        </row>
        <row r="834">
          <cell r="C834" t="str">
            <v>HOSPITAL DOM HÉLDER CÂMARA - CG. Nº 018/2022</v>
          </cell>
          <cell r="E834" t="str">
            <v>ROSANGELA MARIA DOS SANTOS</v>
          </cell>
          <cell r="F834" t="str">
            <v>2 - Outros Profissionais da Saúde</v>
          </cell>
          <cell r="G834" t="str">
            <v>5152-05</v>
          </cell>
          <cell r="H834" t="str">
            <v>04/2023</v>
          </cell>
          <cell r="J834">
            <v>254.45519999999999</v>
          </cell>
          <cell r="L834">
            <v>0</v>
          </cell>
          <cell r="M834">
            <v>0</v>
          </cell>
          <cell r="O834">
            <v>1.6531513903192501</v>
          </cell>
          <cell r="R834">
            <v>0</v>
          </cell>
          <cell r="S834">
            <v>0</v>
          </cell>
          <cell r="U834">
            <v>0</v>
          </cell>
        </row>
        <row r="835">
          <cell r="C835" t="str">
            <v>HOSPITAL DOM HÉLDER CÂMARA - CG. Nº 018/2022</v>
          </cell>
          <cell r="E835" t="str">
            <v>ROSANGELA MARIA LIMA DA SILVA</v>
          </cell>
          <cell r="F835" t="str">
            <v>2 - Outros Profissionais da Saúde</v>
          </cell>
          <cell r="G835" t="str">
            <v>3222-05</v>
          </cell>
          <cell r="H835" t="str">
            <v>04/2023</v>
          </cell>
          <cell r="J835">
            <v>137.87200000000001</v>
          </cell>
          <cell r="L835">
            <v>0</v>
          </cell>
          <cell r="M835">
            <v>0</v>
          </cell>
          <cell r="O835">
            <v>1.6531513903192501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DOM HÉLDER CÂMARA - CG. Nº 018/2022</v>
          </cell>
          <cell r="E836" t="str">
            <v>ROSEANE SOUZA DA SILVA</v>
          </cell>
          <cell r="F836" t="str">
            <v>2 - Outros Profissionais da Saúde</v>
          </cell>
          <cell r="G836" t="str">
            <v>3222-05</v>
          </cell>
          <cell r="H836" t="str">
            <v>04/2023</v>
          </cell>
          <cell r="J836">
            <v>148.96</v>
          </cell>
          <cell r="L836">
            <v>206.95598591549299</v>
          </cell>
          <cell r="M836">
            <v>26.6</v>
          </cell>
          <cell r="O836">
            <v>1.6531513903192501</v>
          </cell>
          <cell r="R836">
            <v>389.68171370967701</v>
          </cell>
          <cell r="S836">
            <v>79.8</v>
          </cell>
          <cell r="U836">
            <v>0</v>
          </cell>
        </row>
        <row r="837">
          <cell r="C837" t="str">
            <v>HOSPITAL DOM HÉLDER CÂMARA - CG. Nº 018/2022</v>
          </cell>
          <cell r="E837" t="str">
            <v>ROSEMARY ALMEIDA DO MONTE</v>
          </cell>
          <cell r="F837" t="str">
            <v>2 - Outros Profissionais da Saúde</v>
          </cell>
          <cell r="G837" t="str">
            <v>3222-05</v>
          </cell>
          <cell r="H837" t="str">
            <v>04/2023</v>
          </cell>
          <cell r="J837">
            <v>138.41759999999999</v>
          </cell>
          <cell r="L837">
            <v>206.95598591549299</v>
          </cell>
          <cell r="M837">
            <v>26.6</v>
          </cell>
          <cell r="O837">
            <v>1.6531513903192501</v>
          </cell>
          <cell r="R837">
            <v>389.68171370967701</v>
          </cell>
          <cell r="S837">
            <v>73.78</v>
          </cell>
          <cell r="U837">
            <v>0</v>
          </cell>
        </row>
        <row r="838">
          <cell r="C838" t="str">
            <v>HOSPITAL DOM HÉLDER CÂMARA - CG. Nº 018/2022</v>
          </cell>
          <cell r="E838" t="str">
            <v>ROSEMERE BARBOSA RIO TINTO</v>
          </cell>
          <cell r="F838" t="str">
            <v>2 - Outros Profissionais da Saúde</v>
          </cell>
          <cell r="G838" t="str">
            <v>3222-05</v>
          </cell>
          <cell r="H838" t="str">
            <v>04/2023</v>
          </cell>
          <cell r="J838">
            <v>172.72319999999999</v>
          </cell>
          <cell r="L838">
            <v>0</v>
          </cell>
          <cell r="M838">
            <v>0</v>
          </cell>
          <cell r="O838">
            <v>1.6531513903192501</v>
          </cell>
          <cell r="R838">
            <v>389.68171370967701</v>
          </cell>
          <cell r="S838">
            <v>79.8</v>
          </cell>
          <cell r="U838">
            <v>0</v>
          </cell>
        </row>
        <row r="839">
          <cell r="C839" t="str">
            <v>HOSPITAL DOM HÉLDER CÂMARA - CG. Nº 018/2022</v>
          </cell>
          <cell r="E839" t="str">
            <v>ROSIANE COSME DA SILVA</v>
          </cell>
          <cell r="F839" t="str">
            <v>2 - Outros Profissionais da Saúde</v>
          </cell>
          <cell r="G839" t="str">
            <v>2235-05</v>
          </cell>
          <cell r="H839" t="str">
            <v>04/2023</v>
          </cell>
          <cell r="J839">
            <v>316.04399999999998</v>
          </cell>
          <cell r="L839">
            <v>206.95598591549299</v>
          </cell>
          <cell r="M839">
            <v>3.53</v>
          </cell>
          <cell r="O839">
            <v>1.6531513903192501</v>
          </cell>
          <cell r="R839">
            <v>0</v>
          </cell>
          <cell r="S839">
            <v>0</v>
          </cell>
          <cell r="U839">
            <v>256.33999999999997</v>
          </cell>
          <cell r="X839" t="str">
            <v>AUXÍLIO CRECHE</v>
          </cell>
        </row>
        <row r="840">
          <cell r="C840" t="str">
            <v>HOSPITAL DOM HÉLDER CÂMARA - CG. Nº 018/2022</v>
          </cell>
          <cell r="E840" t="str">
            <v>RUANA DE ARAUJO CEREJA</v>
          </cell>
          <cell r="F840" t="str">
            <v>2 - Outros Profissionais da Saúde</v>
          </cell>
          <cell r="G840" t="str">
            <v>2235-05</v>
          </cell>
          <cell r="H840" t="str">
            <v>04/2023</v>
          </cell>
          <cell r="J840">
            <v>347.93520000000001</v>
          </cell>
          <cell r="L840">
            <v>206.95598591549299</v>
          </cell>
          <cell r="M840">
            <v>3.53</v>
          </cell>
          <cell r="O840">
            <v>1.6531513903192501</v>
          </cell>
          <cell r="R840">
            <v>389.68171370967701</v>
          </cell>
          <cell r="S840">
            <v>141.22999999999999</v>
          </cell>
          <cell r="U840">
            <v>9.42</v>
          </cell>
          <cell r="X840" t="str">
            <v>AUXÍLIO CRECHE</v>
          </cell>
        </row>
        <row r="841">
          <cell r="C841" t="str">
            <v>HOSPITAL DOM HÉLDER CÂMARA - CG. Nº 018/2022</v>
          </cell>
          <cell r="E841" t="str">
            <v>RUBIA FERREIRA DA SILVA</v>
          </cell>
          <cell r="F841" t="str">
            <v>2 - Outros Profissionais da Saúde</v>
          </cell>
          <cell r="G841" t="str">
            <v>3222-05</v>
          </cell>
          <cell r="H841" t="str">
            <v>04/2023</v>
          </cell>
          <cell r="J841">
            <v>354.12880000000013</v>
          </cell>
          <cell r="L841">
            <v>0</v>
          </cell>
          <cell r="M841">
            <v>0</v>
          </cell>
          <cell r="O841">
            <v>1.6531513903192501</v>
          </cell>
          <cell r="R841">
            <v>0</v>
          </cell>
          <cell r="S841">
            <v>0</v>
          </cell>
          <cell r="U841">
            <v>0</v>
          </cell>
        </row>
        <row r="842">
          <cell r="C842" t="str">
            <v>HOSPITAL DOM HÉLDER CÂMARA - CG. Nº 018/2022</v>
          </cell>
          <cell r="E842" t="str">
            <v>SABRINA CECUNDINA SIMOES DE MACEDO</v>
          </cell>
          <cell r="F842" t="str">
            <v>2 - Outros Profissionais da Saúde</v>
          </cell>
          <cell r="G842" t="str">
            <v>2237-10</v>
          </cell>
          <cell r="H842" t="str">
            <v>04/2023</v>
          </cell>
          <cell r="J842">
            <v>357.68480000000011</v>
          </cell>
          <cell r="L842">
            <v>0</v>
          </cell>
          <cell r="M842">
            <v>0</v>
          </cell>
          <cell r="O842">
            <v>1.6531513903192501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DOM HÉLDER CÂMARA - CG. Nº 018/2022</v>
          </cell>
          <cell r="E843" t="str">
            <v>SABRINA FRANCA DA SILVA</v>
          </cell>
          <cell r="F843" t="str">
            <v>3 - Administrativo</v>
          </cell>
          <cell r="G843" t="str">
            <v>4110-10</v>
          </cell>
          <cell r="H843" t="str">
            <v>04/2023</v>
          </cell>
          <cell r="J843">
            <v>11.327400000000001</v>
          </cell>
          <cell r="L843">
            <v>0</v>
          </cell>
          <cell r="M843">
            <v>0</v>
          </cell>
          <cell r="O843">
            <v>1.6531513903192501</v>
          </cell>
          <cell r="R843">
            <v>389.68171370967701</v>
          </cell>
          <cell r="S843">
            <v>30.47</v>
          </cell>
          <cell r="U843">
            <v>0</v>
          </cell>
        </row>
        <row r="844">
          <cell r="C844" t="str">
            <v>HOSPITAL DOM HÉLDER CÂMARA - CG. Nº 018/2022</v>
          </cell>
          <cell r="E844" t="str">
            <v>SAMARA KAROLYNE DO NASCIMENTO SANTIAGO</v>
          </cell>
          <cell r="F844" t="str">
            <v>2 - Outros Profissionais da Saúde</v>
          </cell>
          <cell r="G844" t="str">
            <v>5211-30</v>
          </cell>
          <cell r="H844" t="str">
            <v>04/2023</v>
          </cell>
          <cell r="J844">
            <v>102.068</v>
          </cell>
          <cell r="L844">
            <v>0</v>
          </cell>
          <cell r="M844">
            <v>0</v>
          </cell>
          <cell r="O844">
            <v>1.6531513903192501</v>
          </cell>
          <cell r="R844">
            <v>389.68171370967701</v>
          </cell>
          <cell r="S844">
            <v>78.12</v>
          </cell>
          <cell r="U844">
            <v>0</v>
          </cell>
        </row>
        <row r="845">
          <cell r="C845" t="str">
            <v>HOSPITAL DOM HÉLDER CÂMARA - CG. Nº 018/2022</v>
          </cell>
          <cell r="E845" t="str">
            <v>SAMUEL SANTOS DE PAULA</v>
          </cell>
          <cell r="F845" t="str">
            <v>3 - Administrativo</v>
          </cell>
          <cell r="G845" t="str">
            <v>4110-10</v>
          </cell>
          <cell r="H845" t="str">
            <v>04/2023</v>
          </cell>
          <cell r="J845">
            <v>116.9832</v>
          </cell>
          <cell r="L845">
            <v>206.95598591549299</v>
          </cell>
          <cell r="M845">
            <v>27.85</v>
          </cell>
          <cell r="O845">
            <v>1.6531513903192501</v>
          </cell>
          <cell r="R845">
            <v>389.68171370967701</v>
          </cell>
          <cell r="S845">
            <v>83.56</v>
          </cell>
          <cell r="U845">
            <v>0</v>
          </cell>
        </row>
        <row r="846">
          <cell r="C846" t="str">
            <v>HOSPITAL DOM HÉLDER CÂMARA - CG. Nº 018/2022</v>
          </cell>
          <cell r="E846" t="str">
            <v>SANDRA CRISTINA DE ALMEIDA</v>
          </cell>
          <cell r="F846" t="str">
            <v>3 - Administrativo</v>
          </cell>
          <cell r="G846" t="str">
            <v>4110-10</v>
          </cell>
          <cell r="H846" t="str">
            <v>04/2023</v>
          </cell>
          <cell r="J846">
            <v>109.36799999999999</v>
          </cell>
          <cell r="L846">
            <v>206.95598591549299</v>
          </cell>
          <cell r="M846">
            <v>26.04</v>
          </cell>
          <cell r="O846">
            <v>1.6531513903192501</v>
          </cell>
          <cell r="R846">
            <v>0</v>
          </cell>
          <cell r="S846">
            <v>0</v>
          </cell>
          <cell r="U846">
            <v>0</v>
          </cell>
        </row>
        <row r="847">
          <cell r="C847" t="str">
            <v>HOSPITAL DOM HÉLDER CÂMARA - CG. Nº 018/2022</v>
          </cell>
          <cell r="E847" t="str">
            <v>SANDRA DA SILVA CAVALCANTI BARBOSA</v>
          </cell>
          <cell r="F847" t="str">
            <v>2 - Outros Profissionais da Saúde</v>
          </cell>
          <cell r="G847" t="str">
            <v>5211-30</v>
          </cell>
          <cell r="H847" t="str">
            <v>04/2023</v>
          </cell>
          <cell r="J847">
            <v>118.9064</v>
          </cell>
          <cell r="L847">
            <v>0</v>
          </cell>
          <cell r="M847">
            <v>0</v>
          </cell>
          <cell r="O847">
            <v>1.6531513903192501</v>
          </cell>
          <cell r="R847">
            <v>389.68171370967701</v>
          </cell>
          <cell r="S847">
            <v>71.09</v>
          </cell>
          <cell r="U847">
            <v>0</v>
          </cell>
        </row>
        <row r="848">
          <cell r="C848" t="str">
            <v>HOSPITAL DOM HÉLDER CÂMARA - CG. Nº 018/2022</v>
          </cell>
          <cell r="E848" t="str">
            <v>SANDRA LUCIA DA SILVA</v>
          </cell>
          <cell r="F848" t="str">
            <v>2 - Outros Profissionais da Saúde</v>
          </cell>
          <cell r="G848" t="str">
            <v>3222-05</v>
          </cell>
          <cell r="H848" t="str">
            <v>04/2023</v>
          </cell>
          <cell r="J848">
            <v>267.91919999999999</v>
          </cell>
          <cell r="L848">
            <v>0</v>
          </cell>
          <cell r="M848">
            <v>0</v>
          </cell>
          <cell r="O848">
            <v>1.6531513903192501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DOM HÉLDER CÂMARA - CG. Nº 018/2022</v>
          </cell>
          <cell r="E849" t="str">
            <v>SANDRA PEREIRA CEZAR</v>
          </cell>
          <cell r="F849" t="str">
            <v>2 - Outros Profissionais da Saúde</v>
          </cell>
          <cell r="G849" t="str">
            <v>3222-05</v>
          </cell>
          <cell r="H849" t="str">
            <v>04/2023</v>
          </cell>
          <cell r="J849">
            <v>134.4248</v>
          </cell>
          <cell r="L849">
            <v>0</v>
          </cell>
          <cell r="M849">
            <v>0</v>
          </cell>
          <cell r="O849">
            <v>1.6531513903192501</v>
          </cell>
          <cell r="R849">
            <v>389.68171370967701</v>
          </cell>
          <cell r="S849">
            <v>76.05</v>
          </cell>
          <cell r="U849">
            <v>0</v>
          </cell>
        </row>
        <row r="850">
          <cell r="C850" t="str">
            <v>HOSPITAL DOM HÉLDER CÂMARA - CG. Nº 018/2022</v>
          </cell>
          <cell r="E850" t="str">
            <v>SANDRIEL FELIPE XAVIER DA SILVA</v>
          </cell>
          <cell r="F850" t="str">
            <v>3 - Administrativo</v>
          </cell>
          <cell r="G850" t="str">
            <v>4110-10</v>
          </cell>
          <cell r="H850" t="str">
            <v>04/2023</v>
          </cell>
          <cell r="J850">
            <v>12.872400000000001</v>
          </cell>
          <cell r="L850">
            <v>0</v>
          </cell>
          <cell r="M850">
            <v>0</v>
          </cell>
          <cell r="O850">
            <v>1.6531513903192501</v>
          </cell>
          <cell r="R850">
            <v>389.68171370967701</v>
          </cell>
          <cell r="S850">
            <v>32.549999999999997</v>
          </cell>
          <cell r="U850">
            <v>0</v>
          </cell>
        </row>
        <row r="851">
          <cell r="C851" t="str">
            <v>HOSPITAL DOM HÉLDER CÂMARA - CG. Nº 018/2022</v>
          </cell>
          <cell r="E851" t="str">
            <v>SANDRO RAMOS PINHEIRO</v>
          </cell>
          <cell r="F851" t="str">
            <v>2 - Outros Profissionais da Saúde</v>
          </cell>
          <cell r="G851" t="str">
            <v>3222-05</v>
          </cell>
          <cell r="H851" t="str">
            <v>04/2023</v>
          </cell>
          <cell r="J851">
            <v>137.87200000000001</v>
          </cell>
          <cell r="L851">
            <v>206.95598591549299</v>
          </cell>
          <cell r="M851">
            <v>26.6</v>
          </cell>
          <cell r="O851">
            <v>1.6531513903192501</v>
          </cell>
          <cell r="R851">
            <v>0</v>
          </cell>
          <cell r="S851">
            <v>0</v>
          </cell>
          <cell r="U851">
            <v>0</v>
          </cell>
        </row>
        <row r="852">
          <cell r="C852" t="str">
            <v>HOSPITAL DOM HÉLDER CÂMARA - CG. Nº 018/2022</v>
          </cell>
          <cell r="E852" t="str">
            <v>SANGELA NEYRIELLY VANDERLEI DA COSTA</v>
          </cell>
          <cell r="F852" t="str">
            <v>2 - Outros Profissionais da Saúde</v>
          </cell>
          <cell r="G852" t="str">
            <v>3222-05</v>
          </cell>
          <cell r="H852" t="str">
            <v>04/2023</v>
          </cell>
          <cell r="J852">
            <v>122.99039999999999</v>
          </cell>
          <cell r="L852">
            <v>206.95598591549299</v>
          </cell>
          <cell r="M852">
            <v>26.6</v>
          </cell>
          <cell r="O852">
            <v>1.6531513903192501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DOM HÉLDER CÂMARA - CG. Nº 018/2022</v>
          </cell>
          <cell r="E853" t="str">
            <v>SARA MARIA DA SILVA PINTO</v>
          </cell>
          <cell r="F853" t="str">
            <v>2 - Outros Profissionais da Saúde</v>
          </cell>
          <cell r="G853" t="str">
            <v>2235-05</v>
          </cell>
          <cell r="H853" t="str">
            <v>04/2023</v>
          </cell>
          <cell r="J853">
            <v>272.11360000000002</v>
          </cell>
          <cell r="L853">
            <v>0</v>
          </cell>
          <cell r="M853">
            <v>0</v>
          </cell>
          <cell r="O853">
            <v>1.6531513903192501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DOM HÉLDER CÂMARA - CG. Nº 018/2022</v>
          </cell>
          <cell r="E854" t="str">
            <v>SARA REBECA FERREIRA MELO</v>
          </cell>
          <cell r="F854" t="str">
            <v>2 - Outros Profissionais da Saúde</v>
          </cell>
          <cell r="G854" t="str">
            <v>2236-05</v>
          </cell>
          <cell r="H854" t="str">
            <v>04/2023</v>
          </cell>
          <cell r="J854">
            <v>447.584</v>
          </cell>
          <cell r="L854">
            <v>0</v>
          </cell>
          <cell r="M854">
            <v>0</v>
          </cell>
          <cell r="O854">
            <v>1.6531513903192501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DOM HÉLDER CÂMARA - CG. Nº 018/2022</v>
          </cell>
          <cell r="E855" t="str">
            <v>SARAH BRENDDA SOARES DA SILVA</v>
          </cell>
          <cell r="F855" t="str">
            <v>2 - Outros Profissionais da Saúde</v>
          </cell>
          <cell r="G855" t="str">
            <v>3222-05</v>
          </cell>
          <cell r="H855" t="str">
            <v>04/2023</v>
          </cell>
          <cell r="J855">
            <v>155.7824</v>
          </cell>
          <cell r="L855">
            <v>0</v>
          </cell>
          <cell r="M855">
            <v>0</v>
          </cell>
          <cell r="O855">
            <v>1.6531513903192501</v>
          </cell>
          <cell r="R855">
            <v>389.68171370967701</v>
          </cell>
          <cell r="S855">
            <v>74.209999999999994</v>
          </cell>
          <cell r="U855">
            <v>0</v>
          </cell>
        </row>
        <row r="856">
          <cell r="C856" t="str">
            <v>HOSPITAL DOM HÉLDER CÂMARA - CG. Nº 018/2022</v>
          </cell>
          <cell r="E856" t="str">
            <v>SARAH JOYSI ALMEIDA LEITE</v>
          </cell>
          <cell r="F856" t="str">
            <v>2 - Outros Profissionais da Saúde</v>
          </cell>
          <cell r="G856" t="str">
            <v>2236-05</v>
          </cell>
          <cell r="H856" t="str">
            <v>04/2023</v>
          </cell>
          <cell r="J856">
            <v>276.01519999999999</v>
          </cell>
          <cell r="L856">
            <v>206.95598591549299</v>
          </cell>
          <cell r="M856">
            <v>2.13</v>
          </cell>
          <cell r="O856">
            <v>1.6531513903192501</v>
          </cell>
          <cell r="R856">
            <v>0</v>
          </cell>
          <cell r="S856">
            <v>0</v>
          </cell>
          <cell r="U856">
            <v>0</v>
          </cell>
        </row>
        <row r="857">
          <cell r="C857" t="str">
            <v>HOSPITAL DOM HÉLDER CÂMARA - CG. Nº 018/2022</v>
          </cell>
          <cell r="E857" t="str">
            <v>SAVIO BRUNO ARAUJO DINIZ</v>
          </cell>
          <cell r="F857" t="str">
            <v>2 - Outros Profissionais da Saúde</v>
          </cell>
          <cell r="G857" t="str">
            <v>2234-05</v>
          </cell>
          <cell r="H857" t="str">
            <v>04/2023</v>
          </cell>
          <cell r="J857">
            <v>119.75839999999999</v>
          </cell>
          <cell r="L857">
            <v>0</v>
          </cell>
          <cell r="M857">
            <v>0</v>
          </cell>
          <cell r="O857">
            <v>1.6531513903192501</v>
          </cell>
          <cell r="R857">
            <v>0</v>
          </cell>
          <cell r="S857">
            <v>0</v>
          </cell>
          <cell r="U857">
            <v>0</v>
          </cell>
        </row>
        <row r="858">
          <cell r="C858" t="str">
            <v>HOSPITAL DOM HÉLDER CÂMARA - CG. Nº 018/2022</v>
          </cell>
          <cell r="E858" t="str">
            <v>SELMA MARIA DA SILVA PEREIRA</v>
          </cell>
          <cell r="F858" t="str">
            <v>2 - Outros Profissionais da Saúde</v>
          </cell>
          <cell r="G858" t="str">
            <v>3222-05</v>
          </cell>
          <cell r="H858" t="str">
            <v>04/2023</v>
          </cell>
          <cell r="J858">
            <v>147.8424</v>
          </cell>
          <cell r="L858">
            <v>0</v>
          </cell>
          <cell r="M858">
            <v>0</v>
          </cell>
          <cell r="O858">
            <v>1.6531513903192501</v>
          </cell>
          <cell r="R858">
            <v>389.68171370967701</v>
          </cell>
          <cell r="S858">
            <v>77.94</v>
          </cell>
          <cell r="U858">
            <v>0</v>
          </cell>
        </row>
        <row r="859">
          <cell r="C859" t="str">
            <v>HOSPITAL DOM HÉLDER CÂMARA - CG. Nº 018/2022</v>
          </cell>
          <cell r="E859" t="str">
            <v>SERGIO ADRIANO DA SILVA</v>
          </cell>
          <cell r="F859" t="str">
            <v>2 - Outros Profissionais da Saúde</v>
          </cell>
          <cell r="G859" t="str">
            <v>3222-05</v>
          </cell>
          <cell r="H859" t="str">
            <v>04/2023</v>
          </cell>
          <cell r="J859">
            <v>133.27520000000001</v>
          </cell>
          <cell r="L859">
            <v>206.95598591549299</v>
          </cell>
          <cell r="M859">
            <v>26.6</v>
          </cell>
          <cell r="O859">
            <v>1.6531513903192501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DOM HÉLDER CÂMARA - CG. Nº 018/2022</v>
          </cell>
          <cell r="E860" t="str">
            <v>SERGIO FILIPE EGITO MONTEIRO</v>
          </cell>
          <cell r="F860" t="str">
            <v>2 - Outros Profissionais da Saúde</v>
          </cell>
          <cell r="G860" t="str">
            <v>2236-05</v>
          </cell>
          <cell r="H860" t="str">
            <v>04/2023</v>
          </cell>
          <cell r="J860">
            <v>235.37200000000001</v>
          </cell>
          <cell r="L860">
            <v>0</v>
          </cell>
          <cell r="M860">
            <v>0</v>
          </cell>
          <cell r="O860">
            <v>1.6531513903192501</v>
          </cell>
          <cell r="R860">
            <v>0</v>
          </cell>
          <cell r="S860">
            <v>0</v>
          </cell>
          <cell r="U860">
            <v>0</v>
          </cell>
        </row>
        <row r="861">
          <cell r="C861" t="str">
            <v>HOSPITAL DOM HÉLDER CÂMARA - CG. Nº 018/2022</v>
          </cell>
          <cell r="E861" t="str">
            <v>SERGIO RICARDO LOPES DA SILVA</v>
          </cell>
          <cell r="F861" t="str">
            <v>3 - Administrativo</v>
          </cell>
          <cell r="G861" t="str">
            <v>1421-05</v>
          </cell>
          <cell r="H861" t="str">
            <v>04/2023</v>
          </cell>
          <cell r="J861">
            <v>318.8272</v>
          </cell>
          <cell r="L861">
            <v>206.95598591549299</v>
          </cell>
          <cell r="M861">
            <v>79.709999999999994</v>
          </cell>
          <cell r="O861">
            <v>1.6531513903192501</v>
          </cell>
          <cell r="R861">
            <v>389.68171370967701</v>
          </cell>
          <cell r="S861">
            <v>239.12</v>
          </cell>
          <cell r="U861">
            <v>0</v>
          </cell>
        </row>
        <row r="862">
          <cell r="C862" t="str">
            <v>HOSPITAL DOM HÉLDER CÂMARA - CG. Nº 018/2022</v>
          </cell>
          <cell r="E862" t="str">
            <v>SERGITANIA MARGARIDA DA SILVA</v>
          </cell>
          <cell r="F862" t="str">
            <v>2 - Outros Profissionais da Saúde</v>
          </cell>
          <cell r="G862" t="str">
            <v>5152-05</v>
          </cell>
          <cell r="H862" t="str">
            <v>04/2023</v>
          </cell>
          <cell r="J862">
            <v>124.7928</v>
          </cell>
          <cell r="L862">
            <v>0</v>
          </cell>
          <cell r="M862">
            <v>0</v>
          </cell>
          <cell r="O862">
            <v>1.6531513903192501</v>
          </cell>
          <cell r="R862">
            <v>389.68171370967701</v>
          </cell>
          <cell r="S862">
            <v>59.37</v>
          </cell>
          <cell r="U862">
            <v>0</v>
          </cell>
        </row>
        <row r="863">
          <cell r="C863" t="str">
            <v>HOSPITAL DOM HÉLDER CÂMARA - CG. Nº 018/2022</v>
          </cell>
          <cell r="E863" t="str">
            <v>SEVERINA MARIA DA SILVA</v>
          </cell>
          <cell r="F863" t="str">
            <v>2 - Outros Profissionais da Saúde</v>
          </cell>
          <cell r="G863" t="str">
            <v>3222-05</v>
          </cell>
          <cell r="H863" t="str">
            <v>04/2023</v>
          </cell>
          <cell r="J863">
            <v>137.87200000000001</v>
          </cell>
          <cell r="L863">
            <v>206.95598591549299</v>
          </cell>
          <cell r="M863">
            <v>26.6</v>
          </cell>
          <cell r="O863">
            <v>1.6531513903192501</v>
          </cell>
          <cell r="R863">
            <v>389.68171370967701</v>
          </cell>
          <cell r="S863">
            <v>79.8</v>
          </cell>
          <cell r="U863">
            <v>0</v>
          </cell>
        </row>
        <row r="864">
          <cell r="C864" t="str">
            <v>HOSPITAL DOM HÉLDER CÂMARA - CG. Nº 018/2022</v>
          </cell>
          <cell r="E864" t="str">
            <v>SEVERINA MARIA DE OLIVEIRA RAMOS CORREIA</v>
          </cell>
          <cell r="F864" t="str">
            <v>2 - Outros Profissionais da Saúde</v>
          </cell>
          <cell r="G864" t="str">
            <v>3222-05</v>
          </cell>
          <cell r="H864" t="str">
            <v>04/2023</v>
          </cell>
          <cell r="J864">
            <v>148.512</v>
          </cell>
          <cell r="L864">
            <v>0</v>
          </cell>
          <cell r="M864">
            <v>0</v>
          </cell>
          <cell r="O864">
            <v>1.6531513903192501</v>
          </cell>
          <cell r="R864">
            <v>389.68171370967701</v>
          </cell>
          <cell r="S864">
            <v>79.8</v>
          </cell>
          <cell r="U864">
            <v>0</v>
          </cell>
        </row>
        <row r="865">
          <cell r="C865" t="str">
            <v>HOSPITAL DOM HÉLDER CÂMARA - CG. Nº 018/2022</v>
          </cell>
          <cell r="E865" t="str">
            <v>SHEILA ANDREZA DOS SANTOS COSTA</v>
          </cell>
          <cell r="F865" t="str">
            <v>2 - Outros Profissionais da Saúde</v>
          </cell>
          <cell r="G865" t="str">
            <v>3222-05</v>
          </cell>
          <cell r="H865" t="str">
            <v>04/2023</v>
          </cell>
          <cell r="J865">
            <v>127.232</v>
          </cell>
          <cell r="L865">
            <v>0</v>
          </cell>
          <cell r="M865">
            <v>0</v>
          </cell>
          <cell r="O865">
            <v>1.6531513903192501</v>
          </cell>
          <cell r="R865">
            <v>389.68171370967701</v>
          </cell>
          <cell r="S865">
            <v>69.099999999999994</v>
          </cell>
          <cell r="U865">
            <v>0</v>
          </cell>
        </row>
        <row r="866">
          <cell r="C866" t="str">
            <v>HOSPITAL DOM HÉLDER CÂMARA - CG. Nº 018/2022</v>
          </cell>
          <cell r="E866" t="str">
            <v>SHEILA REGINA DE MELO SERRANO DE ANDRADE</v>
          </cell>
          <cell r="F866" t="str">
            <v>2 - Outros Profissionais da Saúde</v>
          </cell>
          <cell r="G866" t="str">
            <v>2235-05</v>
          </cell>
          <cell r="H866" t="str">
            <v>04/2023</v>
          </cell>
          <cell r="J866">
            <v>306.65039999999999</v>
          </cell>
          <cell r="L866">
            <v>206.95598591549299</v>
          </cell>
          <cell r="M866">
            <v>3.53</v>
          </cell>
          <cell r="O866">
            <v>1.6531513903192501</v>
          </cell>
          <cell r="R866">
            <v>389.68171370967701</v>
          </cell>
          <cell r="S866">
            <v>141.22999999999999</v>
          </cell>
          <cell r="U866">
            <v>0</v>
          </cell>
        </row>
        <row r="867">
          <cell r="C867" t="str">
            <v>HOSPITAL DOM HÉLDER CÂMARA - CG. Nº 018/2022</v>
          </cell>
          <cell r="E867" t="str">
            <v>SHENIA EVELIN DOS ANJOS</v>
          </cell>
          <cell r="F867" t="str">
            <v>2 - Outros Profissionais da Saúde</v>
          </cell>
          <cell r="G867" t="str">
            <v>5152-05</v>
          </cell>
          <cell r="H867" t="str">
            <v>04/2023</v>
          </cell>
          <cell r="J867">
            <v>105.2296</v>
          </cell>
          <cell r="L867">
            <v>206.95598591549299</v>
          </cell>
          <cell r="M867">
            <v>26.04</v>
          </cell>
          <cell r="O867">
            <v>1.6531513903192501</v>
          </cell>
          <cell r="R867">
            <v>389.68171370967701</v>
          </cell>
          <cell r="S867">
            <v>73.430000000000007</v>
          </cell>
          <cell r="U867">
            <v>0</v>
          </cell>
        </row>
        <row r="868">
          <cell r="C868" t="str">
            <v>HOSPITAL DOM HÉLDER CÂMARA - CG. Nº 018/2022</v>
          </cell>
          <cell r="E868" t="str">
            <v>SHIRLEY DIAS BEZERRA</v>
          </cell>
          <cell r="F868" t="str">
            <v>2 - Outros Profissionais da Saúde</v>
          </cell>
          <cell r="G868" t="str">
            <v>2236-05</v>
          </cell>
          <cell r="H868" t="str">
            <v>04/2023</v>
          </cell>
          <cell r="J868">
            <v>404.77199999999999</v>
          </cell>
          <cell r="L868">
            <v>0</v>
          </cell>
          <cell r="M868">
            <v>0</v>
          </cell>
          <cell r="O868">
            <v>1.6531513903192501</v>
          </cell>
          <cell r="R868">
            <v>0</v>
          </cell>
          <cell r="S868">
            <v>0</v>
          </cell>
          <cell r="U868">
            <v>0</v>
          </cell>
        </row>
        <row r="869">
          <cell r="C869" t="str">
            <v>HOSPITAL DOM HÉLDER CÂMARA - CG. Nº 018/2022</v>
          </cell>
          <cell r="E869" t="str">
            <v>SHIRLEY OLIVEIRA DA SILVA</v>
          </cell>
          <cell r="F869" t="str">
            <v>2 - Outros Profissionais da Saúde</v>
          </cell>
          <cell r="G869" t="str">
            <v>3226-05</v>
          </cell>
          <cell r="H869" t="str">
            <v>04/2023</v>
          </cell>
          <cell r="J869">
            <v>235.3536</v>
          </cell>
          <cell r="L869">
            <v>0</v>
          </cell>
          <cell r="M869">
            <v>0</v>
          </cell>
          <cell r="O869">
            <v>1.6531513903192501</v>
          </cell>
          <cell r="R869">
            <v>0</v>
          </cell>
          <cell r="S869">
            <v>0</v>
          </cell>
          <cell r="U869">
            <v>0</v>
          </cell>
        </row>
        <row r="870">
          <cell r="C870" t="str">
            <v>HOSPITAL DOM HÉLDER CÂMARA - CG. Nº 018/2022</v>
          </cell>
          <cell r="E870" t="str">
            <v>SHIRLEY RAMOS SILVA DA PAZ</v>
          </cell>
          <cell r="F870" t="str">
            <v>2 - Outros Profissionais da Saúde</v>
          </cell>
          <cell r="G870" t="str">
            <v>2236-05</v>
          </cell>
          <cell r="H870" t="str">
            <v>04/2023</v>
          </cell>
          <cell r="J870">
            <v>517.88959999999997</v>
          </cell>
          <cell r="L870">
            <v>0</v>
          </cell>
          <cell r="M870">
            <v>0</v>
          </cell>
          <cell r="O870">
            <v>1.6531513903192501</v>
          </cell>
          <cell r="R870">
            <v>0</v>
          </cell>
          <cell r="S870">
            <v>0</v>
          </cell>
          <cell r="U870">
            <v>0</v>
          </cell>
        </row>
        <row r="871">
          <cell r="C871" t="str">
            <v>HOSPITAL DOM HÉLDER CÂMARA - CG. Nº 018/2022</v>
          </cell>
          <cell r="E871" t="str">
            <v>SILVANA BARBOSA DA SILVA PINA</v>
          </cell>
          <cell r="F871" t="str">
            <v>2 - Outros Profissionais da Saúde</v>
          </cell>
          <cell r="G871" t="str">
            <v>3222-05</v>
          </cell>
          <cell r="H871" t="str">
            <v>04/2023</v>
          </cell>
          <cell r="J871">
            <v>148.96</v>
          </cell>
          <cell r="L871">
            <v>206.95598591549299</v>
          </cell>
          <cell r="M871">
            <v>26.6</v>
          </cell>
          <cell r="O871">
            <v>1.6531513903192501</v>
          </cell>
          <cell r="R871">
            <v>0</v>
          </cell>
          <cell r="S871">
            <v>0</v>
          </cell>
          <cell r="U871">
            <v>0</v>
          </cell>
        </row>
        <row r="872">
          <cell r="C872" t="str">
            <v>HOSPITAL DOM HÉLDER CÂMARA - CG. Nº 018/2022</v>
          </cell>
          <cell r="E872" t="str">
            <v>SILVANEIDE MARIA DOS SANTOS CIRIACO</v>
          </cell>
          <cell r="F872" t="str">
            <v>2 - Outros Profissionais da Saúde</v>
          </cell>
          <cell r="G872" t="str">
            <v>5211-30</v>
          </cell>
          <cell r="H872" t="str">
            <v>04/2023</v>
          </cell>
          <cell r="J872">
            <v>113.98560000000001</v>
          </cell>
          <cell r="L872">
            <v>206.95598591549299</v>
          </cell>
          <cell r="M872">
            <v>26.04</v>
          </cell>
          <cell r="O872">
            <v>1.6531513903192501</v>
          </cell>
          <cell r="R872">
            <v>389.68171370967701</v>
          </cell>
          <cell r="S872">
            <v>78.12</v>
          </cell>
          <cell r="U872">
            <v>0</v>
          </cell>
        </row>
        <row r="873">
          <cell r="C873" t="str">
            <v>HOSPITAL DOM HÉLDER CÂMARA - CG. Nº 018/2022</v>
          </cell>
          <cell r="E873" t="str">
            <v>SILVANIA MARQUES DA SILVA</v>
          </cell>
          <cell r="F873" t="str">
            <v>2 - Outros Profissionais da Saúde</v>
          </cell>
          <cell r="G873" t="str">
            <v>3222-05</v>
          </cell>
          <cell r="H873" t="str">
            <v>04/2023</v>
          </cell>
          <cell r="J873">
            <v>129.0256</v>
          </cell>
          <cell r="L873">
            <v>206.95598591549299</v>
          </cell>
          <cell r="M873">
            <v>26.6</v>
          </cell>
          <cell r="O873">
            <v>1.6531513903192501</v>
          </cell>
          <cell r="R873">
            <v>389.68171370967701</v>
          </cell>
          <cell r="S873">
            <v>66.5</v>
          </cell>
          <cell r="U873">
            <v>0</v>
          </cell>
        </row>
        <row r="874">
          <cell r="C874" t="str">
            <v>HOSPITAL DOM HÉLDER CÂMARA - CG. Nº 018/2022</v>
          </cell>
          <cell r="E874" t="str">
            <v>SILVANIA XIMENES DE LIMA</v>
          </cell>
          <cell r="F874" t="str">
            <v>2 - Outros Profissionais da Saúde</v>
          </cell>
          <cell r="G874" t="str">
            <v>3241-15</v>
          </cell>
          <cell r="H874" t="str">
            <v>04/2023</v>
          </cell>
          <cell r="J874">
            <v>314.54880000000003</v>
          </cell>
          <cell r="L874">
            <v>0</v>
          </cell>
          <cell r="M874">
            <v>0</v>
          </cell>
          <cell r="O874">
            <v>1.6531513903192501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DOM HÉLDER CÂMARA - CG. Nº 018/2022</v>
          </cell>
          <cell r="E875" t="str">
            <v>SILVIA MICHELLE GALVAO DA SILVEIRA</v>
          </cell>
          <cell r="F875" t="str">
            <v>2 - Outros Profissionais da Saúde</v>
          </cell>
          <cell r="G875" t="str">
            <v>2235-05</v>
          </cell>
          <cell r="H875" t="str">
            <v>04/2023</v>
          </cell>
          <cell r="J875">
            <v>358.30160000000012</v>
          </cell>
          <cell r="L875">
            <v>206.95598591549299</v>
          </cell>
          <cell r="M875">
            <v>3.53</v>
          </cell>
          <cell r="O875">
            <v>1.6531513903192501</v>
          </cell>
          <cell r="R875">
            <v>0</v>
          </cell>
          <cell r="S875">
            <v>0</v>
          </cell>
          <cell r="U875">
            <v>0</v>
          </cell>
        </row>
        <row r="876">
          <cell r="C876" t="str">
            <v>HOSPITAL DOM HÉLDER CÂMARA - CG. Nº 018/2022</v>
          </cell>
          <cell r="E876" t="str">
            <v>SIMONE RAFAELA ANTUNES REIS</v>
          </cell>
          <cell r="F876" t="str">
            <v>2 - Outros Profissionais da Saúde</v>
          </cell>
          <cell r="G876" t="str">
            <v>2235-05</v>
          </cell>
          <cell r="H876" t="str">
            <v>04/2023</v>
          </cell>
          <cell r="J876">
            <v>318.58800000000002</v>
          </cell>
          <cell r="L876">
            <v>0</v>
          </cell>
          <cell r="M876">
            <v>0</v>
          </cell>
          <cell r="O876">
            <v>1.6531513903192501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DOM HÉLDER CÂMARA - CG. Nº 018/2022</v>
          </cell>
          <cell r="E877" t="str">
            <v>SIMONE SILVA DE LIMA</v>
          </cell>
          <cell r="F877" t="str">
            <v>2 - Outros Profissionais da Saúde</v>
          </cell>
          <cell r="G877" t="str">
            <v>2235-05</v>
          </cell>
          <cell r="H877" t="str">
            <v>04/2023</v>
          </cell>
          <cell r="J877">
            <v>227.6952</v>
          </cell>
          <cell r="L877">
            <v>0</v>
          </cell>
          <cell r="M877">
            <v>0</v>
          </cell>
          <cell r="O877">
            <v>1.6531513903192501</v>
          </cell>
          <cell r="R877">
            <v>389.68171370967701</v>
          </cell>
          <cell r="S877">
            <v>103.19</v>
          </cell>
          <cell r="U877">
            <v>0</v>
          </cell>
        </row>
        <row r="878">
          <cell r="C878" t="str">
            <v>HOSPITAL DOM HÉLDER CÂMARA - CG. Nº 018/2022</v>
          </cell>
          <cell r="E878" t="str">
            <v>SIVANEIDE MARIA EMIDIO</v>
          </cell>
          <cell r="F878" t="str">
            <v>2 - Outros Profissionais da Saúde</v>
          </cell>
          <cell r="G878" t="str">
            <v>3222-05</v>
          </cell>
          <cell r="H878" t="str">
            <v>04/2023</v>
          </cell>
          <cell r="J878">
            <v>301.46879999999999</v>
          </cell>
          <cell r="L878">
            <v>0</v>
          </cell>
          <cell r="M878">
            <v>0</v>
          </cell>
          <cell r="O878">
            <v>1.6531513903192501</v>
          </cell>
          <cell r="R878">
            <v>0</v>
          </cell>
          <cell r="S878">
            <v>0</v>
          </cell>
          <cell r="U878">
            <v>0</v>
          </cell>
        </row>
        <row r="879">
          <cell r="C879" t="str">
            <v>HOSPITAL DOM HÉLDER CÂMARA - CG. Nº 018/2022</v>
          </cell>
          <cell r="E879" t="str">
            <v>SOLANGE AMARINO DA SILVA</v>
          </cell>
          <cell r="F879" t="str">
            <v>2 - Outros Profissionais da Saúde</v>
          </cell>
          <cell r="G879" t="str">
            <v>3222-05</v>
          </cell>
          <cell r="H879" t="str">
            <v>04/2023</v>
          </cell>
          <cell r="J879">
            <v>154.79599999999999</v>
          </cell>
          <cell r="L879">
            <v>206.95598591549299</v>
          </cell>
          <cell r="M879">
            <v>26.6</v>
          </cell>
          <cell r="O879">
            <v>1.6531513903192501</v>
          </cell>
          <cell r="R879">
            <v>389.68171370967701</v>
          </cell>
          <cell r="S879">
            <v>70.430000000000007</v>
          </cell>
          <cell r="U879">
            <v>0</v>
          </cell>
        </row>
        <row r="880">
          <cell r="C880" t="str">
            <v>HOSPITAL DOM HÉLDER CÂMARA - CG. Nº 018/2022</v>
          </cell>
          <cell r="E880" t="str">
            <v>SOLANGE AMELIA DE LYRA</v>
          </cell>
          <cell r="F880" t="str">
            <v>3 - Administrativo</v>
          </cell>
          <cell r="G880" t="str">
            <v>4131-15</v>
          </cell>
          <cell r="H880" t="str">
            <v>04/2023</v>
          </cell>
          <cell r="J880">
            <v>177.9384</v>
          </cell>
          <cell r="L880">
            <v>206.95598591549299</v>
          </cell>
          <cell r="M880">
            <v>40.44</v>
          </cell>
          <cell r="O880">
            <v>1.6531513903192501</v>
          </cell>
          <cell r="R880">
            <v>389.68171370967701</v>
          </cell>
          <cell r="S880">
            <v>121.32</v>
          </cell>
          <cell r="U880">
            <v>0</v>
          </cell>
        </row>
        <row r="881">
          <cell r="C881" t="str">
            <v>HOSPITAL DOM HÉLDER CÂMARA - CG. Nº 018/2022</v>
          </cell>
          <cell r="E881" t="str">
            <v>SONIA MARIA CORREIA DIAS</v>
          </cell>
          <cell r="F881" t="str">
            <v>3 - Administrativo</v>
          </cell>
          <cell r="G881" t="str">
            <v>4110-10</v>
          </cell>
          <cell r="H881" t="str">
            <v>04/2023</v>
          </cell>
          <cell r="J881">
            <v>135.40799999999999</v>
          </cell>
          <cell r="L881">
            <v>0</v>
          </cell>
          <cell r="M881">
            <v>0</v>
          </cell>
          <cell r="O881">
            <v>1.6531513903192501</v>
          </cell>
          <cell r="R881">
            <v>389.68171370967701</v>
          </cell>
          <cell r="S881">
            <v>61.5</v>
          </cell>
          <cell r="U881">
            <v>0</v>
          </cell>
        </row>
        <row r="882">
          <cell r="C882" t="str">
            <v>HOSPITAL DOM HÉLDER CÂMARA - CG. Nº 018/2022</v>
          </cell>
          <cell r="E882" t="str">
            <v>SONIA MARIA DOS SANTOS</v>
          </cell>
          <cell r="F882" t="str">
            <v>3 - Administrativo</v>
          </cell>
          <cell r="G882" t="str">
            <v>5163-45</v>
          </cell>
          <cell r="H882" t="str">
            <v>04/2023</v>
          </cell>
          <cell r="J882">
            <v>187.1088</v>
          </cell>
          <cell r="L882">
            <v>0</v>
          </cell>
          <cell r="M882">
            <v>0</v>
          </cell>
          <cell r="O882">
            <v>1.6531513903192501</v>
          </cell>
          <cell r="R882">
            <v>389.68171370967701</v>
          </cell>
          <cell r="S882">
            <v>78.12</v>
          </cell>
          <cell r="U882">
            <v>0</v>
          </cell>
        </row>
        <row r="883">
          <cell r="C883" t="str">
            <v>HOSPITAL DOM HÉLDER CÂMARA - CG. Nº 018/2022</v>
          </cell>
          <cell r="E883" t="str">
            <v>STEPHANE INGRIS DA SILVA ARAUJO</v>
          </cell>
          <cell r="F883" t="str">
            <v>2 - Outros Profissionais da Saúde</v>
          </cell>
          <cell r="G883" t="str">
            <v>3222-05</v>
          </cell>
          <cell r="H883" t="str">
            <v>04/2023</v>
          </cell>
          <cell r="J883">
            <v>137.87200000000001</v>
          </cell>
          <cell r="L883">
            <v>206.95598591549299</v>
          </cell>
          <cell r="M883">
            <v>26.6</v>
          </cell>
          <cell r="O883">
            <v>1.6531513903192501</v>
          </cell>
          <cell r="R883">
            <v>389.68171370967701</v>
          </cell>
          <cell r="S883">
            <v>79.8</v>
          </cell>
          <cell r="U883">
            <v>0</v>
          </cell>
        </row>
        <row r="884">
          <cell r="C884" t="str">
            <v>HOSPITAL DOM HÉLDER CÂMARA - CG. Nº 018/2022</v>
          </cell>
          <cell r="E884" t="str">
            <v>SUELI FERNANDES DA SILVA</v>
          </cell>
          <cell r="F884" t="str">
            <v>3 - Administrativo</v>
          </cell>
          <cell r="G884" t="str">
            <v>3222-05</v>
          </cell>
          <cell r="H884" t="str">
            <v>04/2023</v>
          </cell>
          <cell r="J884">
            <v>127.232</v>
          </cell>
          <cell r="L884">
            <v>0</v>
          </cell>
          <cell r="M884">
            <v>0</v>
          </cell>
          <cell r="O884">
            <v>1.6531513903192501</v>
          </cell>
          <cell r="R884">
            <v>389.68171370967701</v>
          </cell>
          <cell r="S884">
            <v>79.8</v>
          </cell>
          <cell r="U884">
            <v>0</v>
          </cell>
        </row>
        <row r="885">
          <cell r="C885" t="str">
            <v>HOSPITAL DOM HÉLDER CÂMARA - CG. Nº 018/2022</v>
          </cell>
          <cell r="E885" t="str">
            <v>SUELLEM TAMIRIS AZEVEDO DO NASCIMENTO</v>
          </cell>
          <cell r="F885" t="str">
            <v>2 - Outros Profissionais da Saúde</v>
          </cell>
          <cell r="G885" t="str">
            <v>2236-05</v>
          </cell>
          <cell r="H885" t="str">
            <v>04/2023</v>
          </cell>
          <cell r="J885">
            <v>218.97200000000001</v>
          </cell>
          <cell r="L885">
            <v>206.95598591549299</v>
          </cell>
          <cell r="M885">
            <v>2.66</v>
          </cell>
          <cell r="O885">
            <v>1.6531513903192501</v>
          </cell>
          <cell r="R885">
            <v>0</v>
          </cell>
          <cell r="S885">
            <v>0</v>
          </cell>
          <cell r="U885">
            <v>74.81</v>
          </cell>
          <cell r="X885" t="str">
            <v>AUXÍLIO CRECHE</v>
          </cell>
        </row>
        <row r="886">
          <cell r="C886" t="str">
            <v>HOSPITAL DOM HÉLDER CÂMARA - CG. Nº 018/2022</v>
          </cell>
          <cell r="E886" t="str">
            <v>SUELLEN MAYANNA DE OLIVEIRA FERREIRA</v>
          </cell>
          <cell r="F886" t="str">
            <v>1 - Médico</v>
          </cell>
          <cell r="G886" t="str">
            <v>2251-25</v>
          </cell>
          <cell r="H886" t="str">
            <v>04/2023</v>
          </cell>
          <cell r="J886">
            <v>829.80399999999997</v>
          </cell>
          <cell r="L886">
            <v>0</v>
          </cell>
          <cell r="M886">
            <v>0</v>
          </cell>
          <cell r="O886">
            <v>1.6531513903192501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DOM HÉLDER CÂMARA - CG. Nº 018/2022</v>
          </cell>
          <cell r="E887" t="str">
            <v>SURAMA RANYELLE MENDES DA SILVA</v>
          </cell>
          <cell r="F887" t="str">
            <v>3 - Administrativo</v>
          </cell>
          <cell r="G887" t="str">
            <v>4110-10</v>
          </cell>
          <cell r="H887" t="str">
            <v>04/2023</v>
          </cell>
          <cell r="J887">
            <v>102.7184</v>
          </cell>
          <cell r="L887">
            <v>206.95598591549299</v>
          </cell>
          <cell r="M887">
            <v>26.04</v>
          </cell>
          <cell r="O887">
            <v>1.6531513903192501</v>
          </cell>
          <cell r="R887">
            <v>389.68171370967701</v>
          </cell>
          <cell r="S887">
            <v>73.61</v>
          </cell>
          <cell r="U887">
            <v>0</v>
          </cell>
        </row>
        <row r="888">
          <cell r="C888" t="str">
            <v>HOSPITAL DOM HÉLDER CÂMARA - CG. Nº 018/2022</v>
          </cell>
          <cell r="E888" t="str">
            <v>SUZANETE CABOCLO DA SILVA</v>
          </cell>
          <cell r="F888" t="str">
            <v>2 - Outros Profissionais da Saúde</v>
          </cell>
          <cell r="G888" t="str">
            <v>3222-05</v>
          </cell>
          <cell r="H888" t="str">
            <v>04/2023</v>
          </cell>
          <cell r="J888">
            <v>154.2792</v>
          </cell>
          <cell r="L888">
            <v>0</v>
          </cell>
          <cell r="M888">
            <v>0</v>
          </cell>
          <cell r="O888">
            <v>1.6531513903192501</v>
          </cell>
          <cell r="R888">
            <v>389.68171370967701</v>
          </cell>
          <cell r="S888">
            <v>79.8</v>
          </cell>
          <cell r="U888">
            <v>0</v>
          </cell>
        </row>
        <row r="889">
          <cell r="C889" t="str">
            <v>HOSPITAL DOM HÉLDER CÂMARA - CG. Nº 018/2022</v>
          </cell>
          <cell r="E889" t="str">
            <v>SWELLEN MAYARA MOURA FERREIRA</v>
          </cell>
          <cell r="F889" t="str">
            <v>2 - Outros Profissionais da Saúde</v>
          </cell>
          <cell r="G889" t="str">
            <v>3222-05</v>
          </cell>
          <cell r="H889" t="str">
            <v>04/2023</v>
          </cell>
          <cell r="J889">
            <v>137.87200000000001</v>
          </cell>
          <cell r="L889">
            <v>0</v>
          </cell>
          <cell r="M889">
            <v>0</v>
          </cell>
          <cell r="O889">
            <v>1.6531513903192501</v>
          </cell>
          <cell r="R889">
            <v>389.68171370967701</v>
          </cell>
          <cell r="S889">
            <v>79.8</v>
          </cell>
          <cell r="U889">
            <v>69.41</v>
          </cell>
          <cell r="X889" t="str">
            <v>AUXÍLIO CRECHE</v>
          </cell>
        </row>
        <row r="890">
          <cell r="C890" t="str">
            <v>HOSPITAL DOM HÉLDER CÂMARA - CG. Nº 018/2022</v>
          </cell>
          <cell r="E890" t="str">
            <v>SYLVIA KARLA XAVIER DE FARIAS</v>
          </cell>
          <cell r="F890" t="str">
            <v>1 - Médico</v>
          </cell>
          <cell r="G890" t="str">
            <v>2251-25</v>
          </cell>
          <cell r="H890" t="str">
            <v>04/2023</v>
          </cell>
          <cell r="J890">
            <v>546.56000000000006</v>
          </cell>
          <cell r="L890">
            <v>0</v>
          </cell>
          <cell r="M890">
            <v>0</v>
          </cell>
          <cell r="O890">
            <v>1.6531513903192501</v>
          </cell>
          <cell r="R890">
            <v>0</v>
          </cell>
          <cell r="S890">
            <v>0</v>
          </cell>
          <cell r="U890">
            <v>0</v>
          </cell>
        </row>
        <row r="891">
          <cell r="C891" t="str">
            <v>HOSPITAL DOM HÉLDER CÂMARA - CG. Nº 018/2022</v>
          </cell>
          <cell r="E891" t="str">
            <v>TACIANA DE CASTRO MENDONCA</v>
          </cell>
          <cell r="F891" t="str">
            <v>2 - Outros Profissionais da Saúde</v>
          </cell>
          <cell r="G891" t="str">
            <v>2515-10</v>
          </cell>
          <cell r="H891" t="str">
            <v>04/2023</v>
          </cell>
          <cell r="J891">
            <v>225.78319999999999</v>
          </cell>
          <cell r="L891">
            <v>0</v>
          </cell>
          <cell r="M891">
            <v>0</v>
          </cell>
          <cell r="O891">
            <v>1.6531513903192501</v>
          </cell>
          <cell r="R891">
            <v>0</v>
          </cell>
          <cell r="S891">
            <v>0</v>
          </cell>
          <cell r="U891">
            <v>0</v>
          </cell>
        </row>
        <row r="892">
          <cell r="C892" t="str">
            <v>HOSPITAL DOM HÉLDER CÂMARA - CG. Nº 018/2022</v>
          </cell>
          <cell r="E892" t="str">
            <v xml:space="preserve">TACIANA MARIA FERREIRA </v>
          </cell>
          <cell r="F892" t="str">
            <v>2 - Outros Profissionais da Saúde</v>
          </cell>
          <cell r="G892" t="str">
            <v>2235-05</v>
          </cell>
          <cell r="H892" t="str">
            <v>04/2023</v>
          </cell>
          <cell r="J892">
            <v>123.4144</v>
          </cell>
          <cell r="L892">
            <v>0</v>
          </cell>
          <cell r="M892">
            <v>0</v>
          </cell>
          <cell r="O892">
            <v>1.6531513903192501</v>
          </cell>
          <cell r="R892">
            <v>0</v>
          </cell>
          <cell r="S892">
            <v>0</v>
          </cell>
          <cell r="U892">
            <v>0</v>
          </cell>
        </row>
        <row r="893">
          <cell r="C893" t="str">
            <v>HOSPITAL DOM HÉLDER CÂMARA - CG. Nº 018/2022</v>
          </cell>
          <cell r="E893" t="str">
            <v>TACYLLA SIMOES XAVIER</v>
          </cell>
          <cell r="F893" t="str">
            <v>2 - Outros Profissionais da Saúde</v>
          </cell>
          <cell r="G893" t="str">
            <v>2516-05</v>
          </cell>
          <cell r="H893" t="str">
            <v>04/2023</v>
          </cell>
          <cell r="J893">
            <v>294.14</v>
          </cell>
          <cell r="L893">
            <v>206.95598591549299</v>
          </cell>
          <cell r="M893">
            <v>43.87</v>
          </cell>
          <cell r="O893">
            <v>1.6531513903192501</v>
          </cell>
          <cell r="R893">
            <v>389.68171370967701</v>
          </cell>
          <cell r="S893">
            <v>121.3</v>
          </cell>
          <cell r="U893">
            <v>0</v>
          </cell>
        </row>
        <row r="894">
          <cell r="C894" t="str">
            <v>HOSPITAL DOM HÉLDER CÂMARA - CG. Nº 018/2022</v>
          </cell>
          <cell r="E894" t="str">
            <v>TAINA SILVA REIS</v>
          </cell>
          <cell r="F894" t="str">
            <v>2 - Outros Profissionais da Saúde</v>
          </cell>
          <cell r="G894" t="str">
            <v>2237-10</v>
          </cell>
          <cell r="H894" t="str">
            <v>04/2023</v>
          </cell>
          <cell r="J894">
            <v>343.81599999999997</v>
          </cell>
          <cell r="L894">
            <v>0</v>
          </cell>
          <cell r="M894">
            <v>0</v>
          </cell>
          <cell r="O894">
            <v>1.6531513903192501</v>
          </cell>
          <cell r="R894">
            <v>389.68171370967701</v>
          </cell>
          <cell r="S894">
            <v>123</v>
          </cell>
          <cell r="U894">
            <v>0</v>
          </cell>
        </row>
        <row r="895">
          <cell r="C895" t="str">
            <v>HOSPITAL DOM HÉLDER CÂMARA - CG. Nº 018/2022</v>
          </cell>
          <cell r="E895" t="str">
            <v>TALITA CANDEIAS DO REGO</v>
          </cell>
          <cell r="F895" t="str">
            <v>2 - Outros Profissionais da Saúde</v>
          </cell>
          <cell r="G895" t="str">
            <v>2235-05</v>
          </cell>
          <cell r="H895" t="str">
            <v>04/2023</v>
          </cell>
          <cell r="J895">
            <v>352.26799999999997</v>
          </cell>
          <cell r="L895">
            <v>0</v>
          </cell>
          <cell r="M895">
            <v>0</v>
          </cell>
          <cell r="O895">
            <v>1.6531513903192501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DOM HÉLDER CÂMARA - CG. Nº 018/2022</v>
          </cell>
          <cell r="E896" t="str">
            <v>TALITA DE KASSIA RIBEIRO DA SILVA</v>
          </cell>
          <cell r="F896" t="str">
            <v>2 - Outros Profissionais da Saúde</v>
          </cell>
          <cell r="G896" t="str">
            <v>5211-30</v>
          </cell>
          <cell r="H896" t="str">
            <v>04/2023</v>
          </cell>
          <cell r="J896">
            <v>111.80719999999999</v>
          </cell>
          <cell r="L896">
            <v>206.95598591549299</v>
          </cell>
          <cell r="M896">
            <v>26.04</v>
          </cell>
          <cell r="O896">
            <v>1.6531513903192501</v>
          </cell>
          <cell r="R896">
            <v>389.68171370967701</v>
          </cell>
          <cell r="S896">
            <v>63.99</v>
          </cell>
          <cell r="U896">
            <v>0</v>
          </cell>
        </row>
        <row r="897">
          <cell r="C897" t="str">
            <v>HOSPITAL DOM HÉLDER CÂMARA - CG. Nº 018/2022</v>
          </cell>
          <cell r="E897" t="str">
            <v>TALITA ELISABETE OLIVEIRA DA SILVA</v>
          </cell>
          <cell r="F897" t="str">
            <v>2 - Outros Profissionais da Saúde</v>
          </cell>
          <cell r="G897" t="str">
            <v>5211-30</v>
          </cell>
          <cell r="H897" t="str">
            <v>04/2023</v>
          </cell>
          <cell r="J897">
            <v>107.7368</v>
          </cell>
          <cell r="L897">
            <v>206.95598591549299</v>
          </cell>
          <cell r="M897">
            <v>26.04</v>
          </cell>
          <cell r="O897">
            <v>1.6531513903192501</v>
          </cell>
          <cell r="R897">
            <v>389.68171370967701</v>
          </cell>
          <cell r="S897">
            <v>78.12</v>
          </cell>
          <cell r="U897">
            <v>0</v>
          </cell>
        </row>
        <row r="898">
          <cell r="C898" t="str">
            <v>HOSPITAL DOM HÉLDER CÂMARA - CG. Nº 018/2022</v>
          </cell>
          <cell r="E898" t="str">
            <v>TALITA NAYARA DA SILVA FERREIRA</v>
          </cell>
          <cell r="F898" t="str">
            <v>2 - Outros Profissionais da Saúde</v>
          </cell>
          <cell r="G898" t="str">
            <v>3222-05</v>
          </cell>
          <cell r="H898" t="str">
            <v>04/2023</v>
          </cell>
          <cell r="J898">
            <v>140.2704</v>
          </cell>
          <cell r="L898">
            <v>206.95598591549299</v>
          </cell>
          <cell r="M898">
            <v>26.6</v>
          </cell>
          <cell r="O898">
            <v>1.6531513903192501</v>
          </cell>
          <cell r="R898">
            <v>0</v>
          </cell>
          <cell r="S898">
            <v>0</v>
          </cell>
          <cell r="U898">
            <v>0</v>
          </cell>
        </row>
        <row r="899">
          <cell r="C899" t="str">
            <v>HOSPITAL DOM HÉLDER CÂMARA - CG. Nº 018/2022</v>
          </cell>
          <cell r="E899" t="str">
            <v>TALITA REGINA MORAES DUARTE MOTA</v>
          </cell>
          <cell r="F899" t="str">
            <v>2 - Outros Profissionais da Saúde</v>
          </cell>
          <cell r="G899" t="str">
            <v>3222-05</v>
          </cell>
          <cell r="H899" t="str">
            <v>04/2023</v>
          </cell>
          <cell r="J899">
            <v>146.2784</v>
          </cell>
          <cell r="L899">
            <v>0</v>
          </cell>
          <cell r="M899">
            <v>0</v>
          </cell>
          <cell r="O899">
            <v>1.6531513903192501</v>
          </cell>
          <cell r="R899">
            <v>389.68171370967701</v>
          </cell>
          <cell r="S899">
            <v>79.8</v>
          </cell>
          <cell r="U899">
            <v>69.41</v>
          </cell>
          <cell r="X899" t="str">
            <v>AUXÍLIO CRECHE</v>
          </cell>
        </row>
        <row r="900">
          <cell r="C900" t="str">
            <v>HOSPITAL DOM HÉLDER CÂMARA - CG. Nº 018/2022</v>
          </cell>
          <cell r="E900" t="str">
            <v>TAMIRES DE LIRA SILVA SOUZA</v>
          </cell>
          <cell r="F900" t="str">
            <v>2 - Outros Profissionais da Saúde</v>
          </cell>
          <cell r="G900" t="str">
            <v>3222-05</v>
          </cell>
          <cell r="H900" t="str">
            <v>04/2023</v>
          </cell>
          <cell r="J900">
            <v>122.1232</v>
          </cell>
          <cell r="L900">
            <v>0</v>
          </cell>
          <cell r="M900">
            <v>0</v>
          </cell>
          <cell r="O900">
            <v>1.6531513903192501</v>
          </cell>
          <cell r="R900">
            <v>0</v>
          </cell>
          <cell r="S900">
            <v>0</v>
          </cell>
          <cell r="U900">
            <v>0</v>
          </cell>
        </row>
        <row r="901">
          <cell r="C901" t="str">
            <v>HOSPITAL DOM HÉLDER CÂMARA - CG. Nº 018/2022</v>
          </cell>
          <cell r="E901" t="str">
            <v>TAMIRES DE OLIVEIRA RODRIGUES TORRES</v>
          </cell>
          <cell r="F901" t="str">
            <v>2 - Outros Profissionais da Saúde</v>
          </cell>
          <cell r="G901" t="str">
            <v>2234-05</v>
          </cell>
          <cell r="H901" t="str">
            <v>04/2023</v>
          </cell>
          <cell r="J901">
            <v>400.09120000000001</v>
          </cell>
          <cell r="L901">
            <v>0</v>
          </cell>
          <cell r="M901">
            <v>0</v>
          </cell>
          <cell r="O901">
            <v>1.6531513903192501</v>
          </cell>
          <cell r="R901">
            <v>0</v>
          </cell>
          <cell r="S901">
            <v>0</v>
          </cell>
          <cell r="U901">
            <v>0</v>
          </cell>
        </row>
        <row r="902">
          <cell r="C902" t="str">
            <v>HOSPITAL DOM HÉLDER CÂMARA - CG. Nº 018/2022</v>
          </cell>
          <cell r="E902" t="str">
            <v>TAMYRIS FREITAS DE FRANCA</v>
          </cell>
          <cell r="F902" t="str">
            <v>2 - Outros Profissionais da Saúde</v>
          </cell>
          <cell r="G902" t="str">
            <v>3222-05</v>
          </cell>
          <cell r="H902" t="str">
            <v>04/2023</v>
          </cell>
          <cell r="J902">
            <v>179.55119999999999</v>
          </cell>
          <cell r="L902">
            <v>0</v>
          </cell>
          <cell r="M902">
            <v>0</v>
          </cell>
          <cell r="O902">
            <v>1.6531513903192501</v>
          </cell>
          <cell r="R902">
            <v>389.68171370967701</v>
          </cell>
          <cell r="S902">
            <v>79.8</v>
          </cell>
          <cell r="U902">
            <v>0</v>
          </cell>
        </row>
        <row r="903">
          <cell r="C903" t="str">
            <v>HOSPITAL DOM HÉLDER CÂMARA - CG. Nº 018/2022</v>
          </cell>
          <cell r="E903" t="str">
            <v>TARCISIO FRANCISCO DA SILVA</v>
          </cell>
          <cell r="F903" t="str">
            <v>2 - Outros Profissionais da Saúde</v>
          </cell>
          <cell r="G903" t="str">
            <v>2235-05</v>
          </cell>
          <cell r="H903" t="str">
            <v>04/2023</v>
          </cell>
          <cell r="J903">
            <v>328.36399999999998</v>
          </cell>
          <cell r="L903">
            <v>206.95598591549299</v>
          </cell>
          <cell r="M903">
            <v>3.53</v>
          </cell>
          <cell r="O903">
            <v>1.6531513903192501</v>
          </cell>
          <cell r="R903">
            <v>389.68171370967701</v>
          </cell>
          <cell r="S903">
            <v>134.09</v>
          </cell>
          <cell r="U903">
            <v>0</v>
          </cell>
        </row>
        <row r="904">
          <cell r="C904" t="str">
            <v>HOSPITAL DOM HÉLDER CÂMARA - CG. Nº 018/2022</v>
          </cell>
          <cell r="E904" t="str">
            <v>TARCISIO RAUL LAVAREDA DE SOUZA FILHO</v>
          </cell>
          <cell r="F904" t="str">
            <v>1 - Médico</v>
          </cell>
          <cell r="G904" t="str">
            <v>2251-25</v>
          </cell>
          <cell r="H904" t="str">
            <v>04/2023</v>
          </cell>
          <cell r="J904">
            <v>1032.288</v>
          </cell>
          <cell r="L904">
            <v>0</v>
          </cell>
          <cell r="M904">
            <v>0</v>
          </cell>
          <cell r="O904">
            <v>1.6531513903192501</v>
          </cell>
          <cell r="R904">
            <v>0</v>
          </cell>
          <cell r="S904">
            <v>0</v>
          </cell>
          <cell r="U904">
            <v>0</v>
          </cell>
        </row>
        <row r="905">
          <cell r="C905" t="str">
            <v>HOSPITAL DOM HÉLDER CÂMARA - CG. Nº 018/2022</v>
          </cell>
          <cell r="E905" t="str">
            <v>TATIANA ALVES DE SANTANA VASCONCELOS</v>
          </cell>
          <cell r="F905" t="str">
            <v>2 - Outros Profissionais da Saúde</v>
          </cell>
          <cell r="G905" t="str">
            <v>3222-05</v>
          </cell>
          <cell r="H905" t="str">
            <v>04/2023</v>
          </cell>
          <cell r="J905">
            <v>127.232</v>
          </cell>
          <cell r="L905">
            <v>206.95598591549299</v>
          </cell>
          <cell r="M905">
            <v>26.6</v>
          </cell>
          <cell r="O905">
            <v>1.6531513903192501</v>
          </cell>
          <cell r="R905">
            <v>389.68171370967701</v>
          </cell>
          <cell r="S905">
            <v>66.5</v>
          </cell>
          <cell r="U905">
            <v>0</v>
          </cell>
        </row>
        <row r="906">
          <cell r="C906" t="str">
            <v>HOSPITAL DOM HÉLDER CÂMARA - CG. Nº 018/2022</v>
          </cell>
          <cell r="E906" t="str">
            <v>TATIANA APARECIDA RODRIGUES ALVES</v>
          </cell>
          <cell r="F906" t="str">
            <v>3 - Administrativo</v>
          </cell>
          <cell r="G906" t="str">
            <v>4110-10</v>
          </cell>
          <cell r="H906" t="str">
            <v>04/2023</v>
          </cell>
          <cell r="J906">
            <v>109.36799999999999</v>
          </cell>
          <cell r="L906">
            <v>206.95598591549299</v>
          </cell>
          <cell r="M906">
            <v>26.04</v>
          </cell>
          <cell r="O906">
            <v>1.6531513903192501</v>
          </cell>
          <cell r="R906">
            <v>389.68171370967701</v>
          </cell>
          <cell r="S906">
            <v>74.02</v>
          </cell>
          <cell r="U906">
            <v>0</v>
          </cell>
        </row>
        <row r="907">
          <cell r="C907" t="str">
            <v>HOSPITAL DOM HÉLDER CÂMARA - CG. Nº 018/2022</v>
          </cell>
          <cell r="E907" t="str">
            <v>TATIANA BARBOSA</v>
          </cell>
          <cell r="F907" t="str">
            <v>2 - Outros Profissionais da Saúde</v>
          </cell>
          <cell r="G907" t="str">
            <v>3222-05</v>
          </cell>
          <cell r="H907" t="str">
            <v>04/2023</v>
          </cell>
          <cell r="J907">
            <v>156.9648</v>
          </cell>
          <cell r="L907">
            <v>206.95598591549299</v>
          </cell>
          <cell r="M907">
            <v>26.6</v>
          </cell>
          <cell r="O907">
            <v>1.6531513903192501</v>
          </cell>
          <cell r="R907">
            <v>389.68171370967701</v>
          </cell>
          <cell r="S907">
            <v>77.790000000000006</v>
          </cell>
          <cell r="U907">
            <v>0</v>
          </cell>
        </row>
        <row r="908">
          <cell r="C908" t="str">
            <v>HOSPITAL DOM HÉLDER CÂMARA - CG. Nº 018/2022</v>
          </cell>
          <cell r="E908" t="str">
            <v>TATIANA RODRIGUES FERREIRA</v>
          </cell>
          <cell r="F908" t="str">
            <v>2 - Outros Profissionais da Saúde</v>
          </cell>
          <cell r="G908" t="str">
            <v>2235-05</v>
          </cell>
          <cell r="H908" t="str">
            <v>04/2023</v>
          </cell>
          <cell r="J908">
            <v>284.47039999999998</v>
          </cell>
          <cell r="L908">
            <v>0</v>
          </cell>
          <cell r="M908">
            <v>0</v>
          </cell>
          <cell r="O908">
            <v>1.6531513903192501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DOM HÉLDER CÂMARA - CG. Nº 018/2022</v>
          </cell>
          <cell r="E909" t="str">
            <v>TATIANE COSMA DA SILVA</v>
          </cell>
          <cell r="F909" t="str">
            <v>2 - Outros Profissionais da Saúde</v>
          </cell>
          <cell r="G909" t="str">
            <v>3222-05</v>
          </cell>
          <cell r="H909" t="str">
            <v>04/2023</v>
          </cell>
          <cell r="J909">
            <v>133.27520000000001</v>
          </cell>
          <cell r="L909">
            <v>0</v>
          </cell>
          <cell r="M909">
            <v>0</v>
          </cell>
          <cell r="O909">
            <v>1.6531513903192501</v>
          </cell>
          <cell r="R909">
            <v>389.68171370967701</v>
          </cell>
          <cell r="S909">
            <v>79.8</v>
          </cell>
          <cell r="U909">
            <v>0</v>
          </cell>
        </row>
        <row r="910">
          <cell r="C910" t="str">
            <v>HOSPITAL DOM HÉLDER CÂMARA - CG. Nº 018/2022</v>
          </cell>
          <cell r="E910" t="str">
            <v>TATIANE HELENA DOS SANTOS</v>
          </cell>
          <cell r="F910" t="str">
            <v>2 - Outros Profissionais da Saúde</v>
          </cell>
          <cell r="G910" t="str">
            <v>3226-05</v>
          </cell>
          <cell r="H910" t="str">
            <v>04/2023</v>
          </cell>
          <cell r="J910">
            <v>183.5864</v>
          </cell>
          <cell r="L910">
            <v>206.95598591549299</v>
          </cell>
          <cell r="M910">
            <v>26.04</v>
          </cell>
          <cell r="O910">
            <v>1.6531513903192501</v>
          </cell>
          <cell r="R910">
            <v>389.68171370967701</v>
          </cell>
          <cell r="S910">
            <v>78.12</v>
          </cell>
          <cell r="U910">
            <v>0</v>
          </cell>
        </row>
        <row r="911">
          <cell r="C911" t="str">
            <v>HOSPITAL DOM HÉLDER CÂMARA - CG. Nº 018/2022</v>
          </cell>
          <cell r="E911" t="str">
            <v>TERLUCIA MARIA DA SILVA</v>
          </cell>
          <cell r="F911" t="str">
            <v>2 - Outros Profissionais da Saúde</v>
          </cell>
          <cell r="G911" t="str">
            <v>3222-05</v>
          </cell>
          <cell r="H911" t="str">
            <v>04/2023</v>
          </cell>
          <cell r="J911">
            <v>148.512</v>
          </cell>
          <cell r="L911">
            <v>0</v>
          </cell>
          <cell r="M911">
            <v>0</v>
          </cell>
          <cell r="O911">
            <v>1.6531513903192501</v>
          </cell>
          <cell r="R911">
            <v>0</v>
          </cell>
          <cell r="S911">
            <v>0</v>
          </cell>
          <cell r="U911">
            <v>0</v>
          </cell>
        </row>
        <row r="912">
          <cell r="C912" t="str">
            <v>HOSPITAL DOM HÉLDER CÂMARA - CG. Nº 018/2022</v>
          </cell>
          <cell r="E912" t="str">
            <v>THAINA MAGALHAES SANTOS</v>
          </cell>
          <cell r="F912" t="str">
            <v>2 - Outros Profissionais da Saúde</v>
          </cell>
          <cell r="G912" t="str">
            <v>3222-05</v>
          </cell>
          <cell r="H912" t="str">
            <v>04/2023</v>
          </cell>
          <cell r="J912">
            <v>153.61920000000001</v>
          </cell>
          <cell r="L912">
            <v>0</v>
          </cell>
          <cell r="M912">
            <v>0</v>
          </cell>
          <cell r="O912">
            <v>1.6531513903192501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DOM HÉLDER CÂMARA - CG. Nº 018/2022</v>
          </cell>
          <cell r="E913" t="str">
            <v>THAIS OLIVEIRA DOS SANTOS</v>
          </cell>
          <cell r="F913" t="str">
            <v>2 - Outros Profissionais da Saúde</v>
          </cell>
          <cell r="G913" t="str">
            <v>2235-05</v>
          </cell>
          <cell r="H913" t="str">
            <v>04/2023</v>
          </cell>
          <cell r="J913">
            <v>315.82</v>
          </cell>
          <cell r="L913">
            <v>0</v>
          </cell>
          <cell r="M913">
            <v>0</v>
          </cell>
          <cell r="O913">
            <v>1.6531513903192501</v>
          </cell>
          <cell r="R913">
            <v>0</v>
          </cell>
          <cell r="S913">
            <v>0</v>
          </cell>
          <cell r="U913">
            <v>19.5</v>
          </cell>
          <cell r="X913" t="str">
            <v>AUXÍLIO CRECHE</v>
          </cell>
        </row>
        <row r="914">
          <cell r="C914" t="str">
            <v>HOSPITAL DOM HÉLDER CÂMARA - CG. Nº 018/2022</v>
          </cell>
          <cell r="E914" t="str">
            <v>THALIA LUANA DOS SANTOS BARBOSA</v>
          </cell>
          <cell r="F914" t="str">
            <v>3 - Administrativo</v>
          </cell>
          <cell r="G914" t="str">
            <v>5163-45</v>
          </cell>
          <cell r="H914" t="str">
            <v>04/2023</v>
          </cell>
          <cell r="J914">
            <v>244.82</v>
          </cell>
          <cell r="L914">
            <v>0</v>
          </cell>
          <cell r="M914">
            <v>0</v>
          </cell>
          <cell r="O914">
            <v>1.6531513903192501</v>
          </cell>
          <cell r="R914">
            <v>0</v>
          </cell>
          <cell r="S914">
            <v>0</v>
          </cell>
          <cell r="U914">
            <v>0</v>
          </cell>
        </row>
        <row r="915">
          <cell r="C915" t="str">
            <v>HOSPITAL DOM HÉLDER CÂMARA - CG. Nº 018/2022</v>
          </cell>
          <cell r="E915" t="str">
            <v>THALISON SANTOS SILVA</v>
          </cell>
          <cell r="F915" t="str">
            <v>2 - Outros Profissionais da Saúde</v>
          </cell>
          <cell r="G915" t="str">
            <v>3226-05</v>
          </cell>
          <cell r="H915" t="str">
            <v>04/2023</v>
          </cell>
          <cell r="J915">
            <v>124.992</v>
          </cell>
          <cell r="L915">
            <v>0</v>
          </cell>
          <cell r="M915">
            <v>0</v>
          </cell>
          <cell r="O915">
            <v>1.6531513903192501</v>
          </cell>
          <cell r="R915">
            <v>389.68171370967701</v>
          </cell>
          <cell r="S915">
            <v>71.87</v>
          </cell>
          <cell r="U915">
            <v>0</v>
          </cell>
        </row>
        <row r="916">
          <cell r="C916" t="str">
            <v>HOSPITAL DOM HÉLDER CÂMARA - CG. Nº 018/2022</v>
          </cell>
          <cell r="E916" t="str">
            <v>THALITA LAIS SILVA BEZERRA</v>
          </cell>
          <cell r="F916" t="str">
            <v>2 - Outros Profissionais da Saúde</v>
          </cell>
          <cell r="G916" t="str">
            <v>3222-05</v>
          </cell>
          <cell r="H916" t="str">
            <v>04/2023</v>
          </cell>
          <cell r="J916">
            <v>137.87200000000001</v>
          </cell>
          <cell r="L916">
            <v>0</v>
          </cell>
          <cell r="M916">
            <v>0</v>
          </cell>
          <cell r="O916">
            <v>1.6531513903192501</v>
          </cell>
          <cell r="R916">
            <v>389.68171370967701</v>
          </cell>
          <cell r="S916">
            <v>79.8</v>
          </cell>
          <cell r="U916">
            <v>0</v>
          </cell>
        </row>
        <row r="917">
          <cell r="C917" t="str">
            <v>HOSPITAL DOM HÉLDER CÂMARA - CG. Nº 018/2022</v>
          </cell>
          <cell r="E917" t="str">
            <v>THALLITA GONDIM COSTA DOS SANTOS</v>
          </cell>
          <cell r="F917" t="str">
            <v>2 - Outros Profissionais da Saúde</v>
          </cell>
          <cell r="G917" t="str">
            <v>2516-05</v>
          </cell>
          <cell r="H917" t="str">
            <v>04/2023</v>
          </cell>
          <cell r="J917">
            <v>296.23200000000003</v>
          </cell>
          <cell r="L917">
            <v>206.95598591549299</v>
          </cell>
          <cell r="M917">
            <v>43.87</v>
          </cell>
          <cell r="O917">
            <v>1.6531513903192501</v>
          </cell>
          <cell r="R917">
            <v>389.68171370967701</v>
          </cell>
          <cell r="S917">
            <v>131.6</v>
          </cell>
          <cell r="U917">
            <v>77.569999999999993</v>
          </cell>
          <cell r="X917" t="str">
            <v>AUXÍLIO CRECHE</v>
          </cell>
        </row>
        <row r="918">
          <cell r="C918" t="str">
            <v>HOSPITAL DOM HÉLDER CÂMARA - CG. Nº 018/2022</v>
          </cell>
          <cell r="E918" t="str">
            <v>THALLYNE WANIELLY RODRIGUES DE OLIVEIRA</v>
          </cell>
          <cell r="F918" t="str">
            <v>2 - Outros Profissionais da Saúde</v>
          </cell>
          <cell r="G918" t="str">
            <v>2235-05</v>
          </cell>
          <cell r="H918" t="str">
            <v>04/2023</v>
          </cell>
          <cell r="J918">
            <v>223.30240000000001</v>
          </cell>
          <cell r="L918">
            <v>206.95598591549299</v>
          </cell>
          <cell r="M918">
            <v>2.74</v>
          </cell>
          <cell r="O918">
            <v>1.6531513903192501</v>
          </cell>
          <cell r="R918">
            <v>0</v>
          </cell>
          <cell r="S918">
            <v>0</v>
          </cell>
          <cell r="U918">
            <v>0</v>
          </cell>
        </row>
        <row r="919">
          <cell r="C919" t="str">
            <v>HOSPITAL DOM HÉLDER CÂMARA - CG. Nº 018/2022</v>
          </cell>
          <cell r="E919" t="str">
            <v>THAMIRES MARIA DE LIMA</v>
          </cell>
          <cell r="F919" t="str">
            <v>2 - Outros Profissionais da Saúde</v>
          </cell>
          <cell r="G919" t="str">
            <v>2235-05</v>
          </cell>
          <cell r="H919" t="str">
            <v>04/2023</v>
          </cell>
          <cell r="J919">
            <v>302.3048</v>
          </cell>
          <cell r="L919">
            <v>0</v>
          </cell>
          <cell r="M919">
            <v>0</v>
          </cell>
          <cell r="O919">
            <v>1.6531513903192501</v>
          </cell>
          <cell r="R919">
            <v>0</v>
          </cell>
          <cell r="S919">
            <v>0</v>
          </cell>
          <cell r="U919">
            <v>0</v>
          </cell>
        </row>
        <row r="920">
          <cell r="C920" t="str">
            <v>HOSPITAL DOM HÉLDER CÂMARA - CG. Nº 018/2022</v>
          </cell>
          <cell r="E920" t="str">
            <v>THAMIRYS PEREIRA DE ARAUJO</v>
          </cell>
          <cell r="F920" t="str">
            <v>2 - Outros Profissionais da Saúde</v>
          </cell>
          <cell r="G920" t="str">
            <v>2235-05</v>
          </cell>
          <cell r="H920" t="str">
            <v>04/2023</v>
          </cell>
          <cell r="J920">
            <v>321.67039999999997</v>
          </cell>
          <cell r="L920">
            <v>206.95598591549299</v>
          </cell>
          <cell r="M920">
            <v>3.28</v>
          </cell>
          <cell r="O920">
            <v>1.6531513903192501</v>
          </cell>
          <cell r="R920">
            <v>0</v>
          </cell>
          <cell r="S920">
            <v>0</v>
          </cell>
          <cell r="U920">
            <v>0</v>
          </cell>
        </row>
        <row r="921">
          <cell r="C921" t="str">
            <v>HOSPITAL DOM HÉLDER CÂMARA - CG. Nº 018/2022</v>
          </cell>
          <cell r="E921" t="str">
            <v>THAYANA BASTOS LAET</v>
          </cell>
          <cell r="F921" t="str">
            <v>2 - Outros Profissionais da Saúde</v>
          </cell>
          <cell r="G921" t="str">
            <v>2235-05</v>
          </cell>
          <cell r="H921" t="str">
            <v>04/2023</v>
          </cell>
          <cell r="J921">
            <v>258.61200000000002</v>
          </cell>
          <cell r="L921">
            <v>206.95598591549299</v>
          </cell>
          <cell r="M921">
            <v>2.74</v>
          </cell>
          <cell r="O921">
            <v>1.6531513903192501</v>
          </cell>
          <cell r="R921">
            <v>389.68171370967701</v>
          </cell>
          <cell r="S921">
            <v>109.67</v>
          </cell>
          <cell r="U921">
            <v>0</v>
          </cell>
        </row>
        <row r="922">
          <cell r="C922" t="str">
            <v>HOSPITAL DOM HÉLDER CÂMARA - CG. Nº 018/2022</v>
          </cell>
          <cell r="E922" t="str">
            <v>THAYANE ANDRESSA BELTRAO DE SANTANA</v>
          </cell>
          <cell r="F922" t="str">
            <v>2 - Outros Profissionais da Saúde</v>
          </cell>
          <cell r="G922" t="str">
            <v>2236-05</v>
          </cell>
          <cell r="H922" t="str">
            <v>04/2023</v>
          </cell>
          <cell r="J922">
            <v>236.4152</v>
          </cell>
          <cell r="L922">
            <v>206.95598591549299</v>
          </cell>
          <cell r="M922">
            <v>2.76</v>
          </cell>
          <cell r="O922">
            <v>1.6531513903192501</v>
          </cell>
          <cell r="R922">
            <v>0</v>
          </cell>
          <cell r="S922">
            <v>0</v>
          </cell>
          <cell r="U922">
            <v>0</v>
          </cell>
        </row>
        <row r="923">
          <cell r="C923" t="str">
            <v>HOSPITAL DOM HÉLDER CÂMARA - CG. Nº 018/2022</v>
          </cell>
          <cell r="E923" t="str">
            <v>THAYANE CARLA CARNEIRO DA SILVA</v>
          </cell>
          <cell r="F923" t="str">
            <v>3 - Administrativo</v>
          </cell>
          <cell r="G923" t="str">
            <v>4110-10</v>
          </cell>
          <cell r="H923" t="str">
            <v>04/2023</v>
          </cell>
          <cell r="J923">
            <v>125.4592</v>
          </cell>
          <cell r="L923">
            <v>206.95598591549299</v>
          </cell>
          <cell r="M923">
            <v>26.04</v>
          </cell>
          <cell r="O923">
            <v>1.6531513903192501</v>
          </cell>
          <cell r="R923">
            <v>389.68171370967701</v>
          </cell>
          <cell r="S923">
            <v>78.12</v>
          </cell>
          <cell r="U923">
            <v>0</v>
          </cell>
        </row>
        <row r="924">
          <cell r="C924" t="str">
            <v>HOSPITAL DOM HÉLDER CÂMARA - CG. Nº 018/2022</v>
          </cell>
          <cell r="E924" t="str">
            <v>THAYS CAROLINE DE MEDEIROS DA SILVA</v>
          </cell>
          <cell r="F924" t="str">
            <v>3 - Administrativo</v>
          </cell>
          <cell r="G924" t="str">
            <v>3516-05</v>
          </cell>
          <cell r="H924" t="str">
            <v>04/2023</v>
          </cell>
          <cell r="J924">
            <v>160.3048</v>
          </cell>
          <cell r="L924">
            <v>206.95598591549299</v>
          </cell>
          <cell r="M924">
            <v>40.26</v>
          </cell>
          <cell r="O924">
            <v>1.6531513903192501</v>
          </cell>
          <cell r="R924">
            <v>389.68171370967701</v>
          </cell>
          <cell r="S924">
            <v>112.72</v>
          </cell>
          <cell r="U924">
            <v>0</v>
          </cell>
        </row>
        <row r="925">
          <cell r="C925" t="str">
            <v>HOSPITAL DOM HÉLDER CÂMARA - CG. Nº 018/2022</v>
          </cell>
          <cell r="E925" t="str">
            <v>THIAGO CEZAR ROCHA AZEVEDO</v>
          </cell>
          <cell r="F925" t="str">
            <v>3 - Administrativo</v>
          </cell>
          <cell r="G925" t="str">
            <v>1312-05</v>
          </cell>
          <cell r="H925" t="str">
            <v>04/2023</v>
          </cell>
          <cell r="J925">
            <v>1272.2976000000001</v>
          </cell>
          <cell r="L925">
            <v>0</v>
          </cell>
          <cell r="M925">
            <v>0</v>
          </cell>
          <cell r="O925">
            <v>1.6531513903192501</v>
          </cell>
          <cell r="R925">
            <v>0</v>
          </cell>
          <cell r="S925">
            <v>0</v>
          </cell>
          <cell r="U925">
            <v>0</v>
          </cell>
        </row>
        <row r="926">
          <cell r="C926" t="str">
            <v>HOSPITAL DOM HÉLDER CÂMARA - CG. Nº 018/2022</v>
          </cell>
          <cell r="E926" t="str">
            <v>THIALLEN GOMES DE LIRA</v>
          </cell>
          <cell r="F926" t="str">
            <v>2 - Outros Profissionais da Saúde</v>
          </cell>
          <cell r="G926" t="str">
            <v>3222-05</v>
          </cell>
          <cell r="H926" t="str">
            <v>04/2023</v>
          </cell>
          <cell r="J926">
            <v>156.14959999999999</v>
          </cell>
          <cell r="L926">
            <v>0</v>
          </cell>
          <cell r="M926">
            <v>0</v>
          </cell>
          <cell r="O926">
            <v>1.6531513903192501</v>
          </cell>
          <cell r="R926">
            <v>389.68171370967701</v>
          </cell>
          <cell r="S926">
            <v>60.78</v>
          </cell>
          <cell r="U926">
            <v>43.96</v>
          </cell>
          <cell r="X926" t="str">
            <v>AUXÍLIO CRECHE</v>
          </cell>
        </row>
        <row r="927">
          <cell r="C927" t="str">
            <v>HOSPITAL DOM HÉLDER CÂMARA - CG. Nº 018/2022</v>
          </cell>
          <cell r="E927" t="str">
            <v>THUANNY NATALIA ALVES</v>
          </cell>
          <cell r="F927" t="str">
            <v>2 - Outros Profissionais da Saúde</v>
          </cell>
          <cell r="G927" t="str">
            <v>2235-05</v>
          </cell>
          <cell r="H927" t="str">
            <v>04/2023</v>
          </cell>
          <cell r="J927">
            <v>314.43920000000003</v>
          </cell>
          <cell r="L927">
            <v>0</v>
          </cell>
          <cell r="M927">
            <v>0</v>
          </cell>
          <cell r="O927">
            <v>1.6531513903192501</v>
          </cell>
          <cell r="R927">
            <v>0</v>
          </cell>
          <cell r="S927">
            <v>0</v>
          </cell>
          <cell r="U927">
            <v>0</v>
          </cell>
        </row>
        <row r="928">
          <cell r="C928" t="str">
            <v>HOSPITAL DOM HÉLDER CÂMARA - CG. Nº 018/2022</v>
          </cell>
          <cell r="E928" t="str">
            <v>THULIA RUBIA WANDERLEY DE SOUZA</v>
          </cell>
          <cell r="F928" t="str">
            <v>2 - Outros Profissionais da Saúde</v>
          </cell>
          <cell r="G928" t="str">
            <v>2235-05</v>
          </cell>
          <cell r="H928" t="str">
            <v>04/2023</v>
          </cell>
          <cell r="J928">
            <v>231.12559999999999</v>
          </cell>
          <cell r="L928">
            <v>206.95598591549299</v>
          </cell>
          <cell r="M928">
            <v>3.28</v>
          </cell>
          <cell r="O928">
            <v>1.6531513903192501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DOM HÉLDER CÂMARA - CG. Nº 018/2022</v>
          </cell>
          <cell r="E929" t="str">
            <v>TIAGO GUEIROS FERREIRA</v>
          </cell>
          <cell r="F929" t="str">
            <v>2 - Outros Profissionais da Saúde</v>
          </cell>
          <cell r="G929" t="str">
            <v>5151-10</v>
          </cell>
          <cell r="H929" t="str">
            <v>04/2023</v>
          </cell>
          <cell r="J929">
            <v>130.00479999999999</v>
          </cell>
          <cell r="L929">
            <v>206.95598591549299</v>
          </cell>
          <cell r="M929">
            <v>26.04</v>
          </cell>
          <cell r="O929">
            <v>1.6531513903192501</v>
          </cell>
          <cell r="R929">
            <v>389.68171370967701</v>
          </cell>
          <cell r="S929">
            <v>78.12</v>
          </cell>
          <cell r="U929">
            <v>0</v>
          </cell>
        </row>
        <row r="930">
          <cell r="C930" t="str">
            <v>HOSPITAL DOM HÉLDER CÂMARA - CG. Nº 018/2022</v>
          </cell>
          <cell r="E930" t="str">
            <v>TULIO FERNANDO DA SILVA NASCIMENTO</v>
          </cell>
          <cell r="F930" t="str">
            <v>3 - Administrativo</v>
          </cell>
          <cell r="G930" t="str">
            <v>7233-10</v>
          </cell>
          <cell r="H930" t="str">
            <v>04/2023</v>
          </cell>
          <cell r="J930">
            <v>144.1344</v>
          </cell>
          <cell r="L930">
            <v>0</v>
          </cell>
          <cell r="M930">
            <v>0</v>
          </cell>
          <cell r="O930">
            <v>1.6531513903192501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DOM HÉLDER CÂMARA - CG. Nº 018/2022</v>
          </cell>
          <cell r="E931" t="str">
            <v>UBERLANIA DA SILVA FELIX</v>
          </cell>
          <cell r="F931" t="str">
            <v>2 - Outros Profissionais da Saúde</v>
          </cell>
          <cell r="G931" t="str">
            <v>3222-05</v>
          </cell>
          <cell r="H931" t="str">
            <v>04/2023</v>
          </cell>
          <cell r="J931">
            <v>193.4496</v>
          </cell>
          <cell r="L931">
            <v>0</v>
          </cell>
          <cell r="M931">
            <v>0</v>
          </cell>
          <cell r="O931">
            <v>1.6531513903192501</v>
          </cell>
          <cell r="R931">
            <v>389.68171370967701</v>
          </cell>
          <cell r="S931">
            <v>79.8</v>
          </cell>
          <cell r="U931">
            <v>0</v>
          </cell>
        </row>
        <row r="932">
          <cell r="C932" t="str">
            <v>HOSPITAL DOM HÉLDER CÂMARA - CG. Nº 018/2022</v>
          </cell>
          <cell r="E932" t="str">
            <v>UBERLLANEA MARIA DE SANTANA BARROS</v>
          </cell>
          <cell r="F932" t="str">
            <v>2 - Outros Profissionais da Saúde</v>
          </cell>
          <cell r="G932" t="str">
            <v>5211-30</v>
          </cell>
          <cell r="H932" t="str">
            <v>04/2023</v>
          </cell>
          <cell r="J932">
            <v>104.16</v>
          </cell>
          <cell r="L932">
            <v>206.95598591549299</v>
          </cell>
          <cell r="M932">
            <v>26.04</v>
          </cell>
          <cell r="O932">
            <v>1.6531513903192501</v>
          </cell>
          <cell r="R932">
            <v>389.68171370967701</v>
          </cell>
          <cell r="S932">
            <v>78.12</v>
          </cell>
          <cell r="U932">
            <v>0</v>
          </cell>
        </row>
        <row r="933">
          <cell r="C933" t="str">
            <v>HOSPITAL DOM HÉLDER CÂMARA - CG. Nº 018/2022</v>
          </cell>
          <cell r="E933" t="str">
            <v>ULER VILELA ZANARDI</v>
          </cell>
          <cell r="F933" t="str">
            <v>1 - Médico</v>
          </cell>
          <cell r="G933" t="str">
            <v>2251-25</v>
          </cell>
          <cell r="H933" t="str">
            <v>04/2023</v>
          </cell>
          <cell r="J933">
            <v>402.72800000000012</v>
          </cell>
          <cell r="L933">
            <v>0</v>
          </cell>
          <cell r="M933">
            <v>0</v>
          </cell>
          <cell r="O933">
            <v>1.6531513903192501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DOM HÉLDER CÂMARA - CG. Nº 018/2022</v>
          </cell>
          <cell r="E934" t="str">
            <v>VALDENICE SANDRELE DE LIMA SILVA</v>
          </cell>
          <cell r="F934" t="str">
            <v>2 - Outros Profissionais da Saúde</v>
          </cell>
          <cell r="G934" t="str">
            <v>3222-05</v>
          </cell>
          <cell r="H934" t="str">
            <v>04/2023</v>
          </cell>
          <cell r="J934">
            <v>268.24079999999998</v>
          </cell>
          <cell r="L934">
            <v>0</v>
          </cell>
          <cell r="M934">
            <v>0</v>
          </cell>
          <cell r="O934">
            <v>1.6531513903192501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DOM HÉLDER CÂMARA - CG. Nº 018/2022</v>
          </cell>
          <cell r="E935" t="str">
            <v>VALDENIZE AMORIM DOS SANTOS</v>
          </cell>
          <cell r="F935" t="str">
            <v>2 - Outros Profissionais da Saúde</v>
          </cell>
          <cell r="G935" t="str">
            <v>3222-05</v>
          </cell>
          <cell r="H935" t="str">
            <v>04/2023</v>
          </cell>
          <cell r="J935">
            <v>144.79839999999999</v>
          </cell>
          <cell r="L935">
            <v>206.95598591549299</v>
          </cell>
          <cell r="M935">
            <v>26.6</v>
          </cell>
          <cell r="O935">
            <v>1.6531513903192501</v>
          </cell>
          <cell r="R935">
            <v>0</v>
          </cell>
          <cell r="S935">
            <v>0</v>
          </cell>
          <cell r="U935">
            <v>0</v>
          </cell>
        </row>
        <row r="936">
          <cell r="C936" t="str">
            <v>HOSPITAL DOM HÉLDER CÂMARA - CG. Nº 018/2022</v>
          </cell>
          <cell r="E936" t="str">
            <v>VALDIR CAVALCANTI RIZZUTO</v>
          </cell>
          <cell r="F936" t="str">
            <v>1 - Médico</v>
          </cell>
          <cell r="G936" t="str">
            <v>2251-25</v>
          </cell>
          <cell r="H936" t="str">
            <v>04/2023</v>
          </cell>
          <cell r="J936">
            <v>402.72800000000012</v>
          </cell>
          <cell r="L936">
            <v>0</v>
          </cell>
          <cell r="M936">
            <v>0</v>
          </cell>
          <cell r="O936">
            <v>1.6531513903192501</v>
          </cell>
          <cell r="R936">
            <v>0</v>
          </cell>
          <cell r="S936">
            <v>0</v>
          </cell>
          <cell r="U936">
            <v>0</v>
          </cell>
        </row>
        <row r="937">
          <cell r="C937" t="str">
            <v>HOSPITAL DOM HÉLDER CÂMARA - CG. Nº 018/2022</v>
          </cell>
          <cell r="E937" t="str">
            <v>VALDIRENE ARIOLA DO NASCIMENTO SILVA</v>
          </cell>
          <cell r="F937" t="str">
            <v>2 - Outros Profissionais da Saúde</v>
          </cell>
          <cell r="G937" t="str">
            <v>3222-05</v>
          </cell>
          <cell r="H937" t="str">
            <v>04/2023</v>
          </cell>
          <cell r="J937">
            <v>157.85120000000001</v>
          </cell>
          <cell r="L937">
            <v>0</v>
          </cell>
          <cell r="M937">
            <v>0</v>
          </cell>
          <cell r="O937">
            <v>1.6531513903192501</v>
          </cell>
          <cell r="R937">
            <v>389.68171370967701</v>
          </cell>
          <cell r="S937">
            <v>77.790000000000006</v>
          </cell>
          <cell r="U937">
            <v>0</v>
          </cell>
        </row>
        <row r="938">
          <cell r="C938" t="str">
            <v>HOSPITAL DOM HÉLDER CÂMARA - CG. Nº 018/2022</v>
          </cell>
          <cell r="E938" t="str">
            <v>VALDIRENE SILVA DE ALBUQUERQUE</v>
          </cell>
          <cell r="F938" t="str">
            <v>2 - Outros Profissionais da Saúde</v>
          </cell>
          <cell r="G938" t="str">
            <v>3222-05</v>
          </cell>
          <cell r="H938" t="str">
            <v>04/2023</v>
          </cell>
          <cell r="J938">
            <v>138.41759999999999</v>
          </cell>
          <cell r="L938">
            <v>206.95598591549299</v>
          </cell>
          <cell r="M938">
            <v>26.6</v>
          </cell>
          <cell r="O938">
            <v>1.6531513903192501</v>
          </cell>
          <cell r="R938">
            <v>389.68171370967701</v>
          </cell>
          <cell r="S938">
            <v>79.8</v>
          </cell>
          <cell r="U938">
            <v>0</v>
          </cell>
        </row>
        <row r="939">
          <cell r="C939" t="str">
            <v>HOSPITAL DOM HÉLDER CÂMARA - CG. Nº 018/2022</v>
          </cell>
          <cell r="E939" t="str">
            <v>VALQUIRIA CAMPOS PEREIRA</v>
          </cell>
          <cell r="F939" t="str">
            <v>2 - Outros Profissionais da Saúde</v>
          </cell>
          <cell r="G939" t="str">
            <v>3241-15</v>
          </cell>
          <cell r="H939" t="str">
            <v>04/2023</v>
          </cell>
          <cell r="J939">
            <v>289.34399999999999</v>
          </cell>
          <cell r="L939">
            <v>0</v>
          </cell>
          <cell r="M939">
            <v>0</v>
          </cell>
          <cell r="O939">
            <v>1.6531513903192501</v>
          </cell>
          <cell r="R939">
            <v>0</v>
          </cell>
          <cell r="S939">
            <v>0</v>
          </cell>
          <cell r="U939">
            <v>0</v>
          </cell>
        </row>
        <row r="940">
          <cell r="C940" t="str">
            <v>HOSPITAL DOM HÉLDER CÂMARA - CG. Nº 018/2022</v>
          </cell>
          <cell r="E940" t="str">
            <v>VALQUIRIA MARIA SOARES</v>
          </cell>
          <cell r="F940" t="str">
            <v>3 - Administrativo</v>
          </cell>
          <cell r="G940" t="str">
            <v>5163-45</v>
          </cell>
          <cell r="H940" t="str">
            <v>04/2023</v>
          </cell>
          <cell r="J940">
            <v>135.40799999999999</v>
          </cell>
          <cell r="L940">
            <v>206.95598591549299</v>
          </cell>
          <cell r="M940">
            <v>26.04</v>
          </cell>
          <cell r="O940">
            <v>1.6531513903192501</v>
          </cell>
          <cell r="R940">
            <v>389.68171370967701</v>
          </cell>
          <cell r="S940">
            <v>78.12</v>
          </cell>
          <cell r="U940">
            <v>0</v>
          </cell>
        </row>
        <row r="941">
          <cell r="C941" t="str">
            <v>HOSPITAL DOM HÉLDER CÂMARA - CG. Nº 018/2022</v>
          </cell>
          <cell r="E941" t="str">
            <v>VALQUIRIA VANESSA LUANA DA SILVA</v>
          </cell>
          <cell r="F941" t="str">
            <v>2 - Outros Profissionais da Saúde</v>
          </cell>
          <cell r="G941" t="str">
            <v>2235-05</v>
          </cell>
          <cell r="H941" t="str">
            <v>04/2023</v>
          </cell>
          <cell r="J941">
            <v>271.37599999999998</v>
          </cell>
          <cell r="L941">
            <v>0</v>
          </cell>
          <cell r="M941">
            <v>0</v>
          </cell>
          <cell r="O941">
            <v>1.6531513903192501</v>
          </cell>
          <cell r="R941">
            <v>0</v>
          </cell>
          <cell r="S941">
            <v>0</v>
          </cell>
          <cell r="U941">
            <v>0</v>
          </cell>
        </row>
        <row r="942">
          <cell r="C942" t="str">
            <v>HOSPITAL DOM HÉLDER CÂMARA - CG. Nº 018/2022</v>
          </cell>
          <cell r="E942" t="str">
            <v>VANDERLEY OLIVEIRA DE SANTANA</v>
          </cell>
          <cell r="F942" t="str">
            <v>2 - Outros Profissionais da Saúde</v>
          </cell>
          <cell r="G942" t="str">
            <v>5152-05</v>
          </cell>
          <cell r="H942" t="str">
            <v>04/2023</v>
          </cell>
          <cell r="J942">
            <v>132.0848</v>
          </cell>
          <cell r="L942">
            <v>206.95598591549299</v>
          </cell>
          <cell r="M942">
            <v>26.04</v>
          </cell>
          <cell r="O942">
            <v>1.6531513903192501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DOM HÉLDER CÂMARA - CG. Nº 018/2022</v>
          </cell>
          <cell r="E943" t="str">
            <v>VANESSA CONCEICAO BATISTA</v>
          </cell>
          <cell r="F943" t="str">
            <v>2 - Outros Profissionais da Saúde</v>
          </cell>
          <cell r="G943" t="str">
            <v>3222-05</v>
          </cell>
          <cell r="H943" t="str">
            <v>04/2023</v>
          </cell>
          <cell r="J943">
            <v>127.232</v>
          </cell>
          <cell r="L943">
            <v>206.95598591549299</v>
          </cell>
          <cell r="M943">
            <v>26.6</v>
          </cell>
          <cell r="O943">
            <v>1.6531513903192501</v>
          </cell>
          <cell r="R943">
            <v>0</v>
          </cell>
          <cell r="S943">
            <v>0</v>
          </cell>
          <cell r="U943">
            <v>0</v>
          </cell>
        </row>
        <row r="944">
          <cell r="C944" t="str">
            <v>HOSPITAL DOM HÉLDER CÂMARA - CG. Nº 018/2022</v>
          </cell>
          <cell r="E944" t="str">
            <v>VANESSA COSTA SOUZA PAZ</v>
          </cell>
          <cell r="F944" t="str">
            <v>2 - Outros Profissionais da Saúde</v>
          </cell>
          <cell r="G944" t="str">
            <v>2234-05</v>
          </cell>
          <cell r="H944" t="str">
            <v>04/2023</v>
          </cell>
          <cell r="J944">
            <v>391.63679999999999</v>
          </cell>
          <cell r="L944">
            <v>0</v>
          </cell>
          <cell r="M944">
            <v>0</v>
          </cell>
          <cell r="O944">
            <v>1.6531513903192501</v>
          </cell>
          <cell r="R944">
            <v>0</v>
          </cell>
          <cell r="S944">
            <v>0</v>
          </cell>
          <cell r="U944">
            <v>0</v>
          </cell>
        </row>
        <row r="945">
          <cell r="C945" t="str">
            <v>HOSPITAL DOM HÉLDER CÂMARA - CG. Nº 018/2022</v>
          </cell>
          <cell r="E945" t="str">
            <v>VANESSA FERNANDA DE AMORIM</v>
          </cell>
          <cell r="F945" t="str">
            <v>2 - Outros Profissionais da Saúde</v>
          </cell>
          <cell r="G945" t="str">
            <v>3222-05</v>
          </cell>
          <cell r="H945" t="str">
            <v>04/2023</v>
          </cell>
          <cell r="J945">
            <v>134.83840000000001</v>
          </cell>
          <cell r="L945">
            <v>206.95598591549299</v>
          </cell>
          <cell r="M945">
            <v>26.6</v>
          </cell>
          <cell r="O945">
            <v>1.6531513903192501</v>
          </cell>
          <cell r="R945">
            <v>389.68171370967701</v>
          </cell>
          <cell r="S945">
            <v>70.42</v>
          </cell>
          <cell r="U945">
            <v>0</v>
          </cell>
        </row>
        <row r="946">
          <cell r="C946" t="str">
            <v>HOSPITAL DOM HÉLDER CÂMARA - CG. Nº 018/2022</v>
          </cell>
          <cell r="E946" t="str">
            <v>VANESSA GOMES DOS SANTOS</v>
          </cell>
          <cell r="F946" t="str">
            <v>2 - Outros Profissionais da Saúde</v>
          </cell>
          <cell r="G946" t="str">
            <v>5211-30</v>
          </cell>
          <cell r="H946" t="str">
            <v>04/2023</v>
          </cell>
          <cell r="J946">
            <v>105.96</v>
          </cell>
          <cell r="L946">
            <v>0</v>
          </cell>
          <cell r="M946">
            <v>0</v>
          </cell>
          <cell r="O946">
            <v>1.6531513903192501</v>
          </cell>
          <cell r="R946">
            <v>0</v>
          </cell>
          <cell r="S946">
            <v>0</v>
          </cell>
          <cell r="U946">
            <v>0</v>
          </cell>
        </row>
        <row r="947">
          <cell r="C947" t="str">
            <v>HOSPITAL DOM HÉLDER CÂMARA - CG. Nº 018/2022</v>
          </cell>
          <cell r="E947" t="str">
            <v>VANESSA KARINA DE OLIVEIRA GOMES</v>
          </cell>
          <cell r="F947" t="str">
            <v>2 - Outros Profissionais da Saúde</v>
          </cell>
          <cell r="G947" t="str">
            <v>5211-30</v>
          </cell>
          <cell r="H947" t="str">
            <v>04/2023</v>
          </cell>
          <cell r="J947">
            <v>121.00879999999999</v>
          </cell>
          <cell r="L947">
            <v>0</v>
          </cell>
          <cell r="M947">
            <v>0</v>
          </cell>
          <cell r="O947">
            <v>1.6531513903192501</v>
          </cell>
          <cell r="R947">
            <v>389.68171370967701</v>
          </cell>
          <cell r="S947">
            <v>78.12</v>
          </cell>
          <cell r="U947">
            <v>0</v>
          </cell>
        </row>
        <row r="948">
          <cell r="C948" t="str">
            <v>HOSPITAL DOM HÉLDER CÂMARA - CG. Nº 018/2022</v>
          </cell>
          <cell r="E948" t="str">
            <v>VANESSA MARIA JOVENTINO</v>
          </cell>
          <cell r="F948" t="str">
            <v>3 - Administrativo</v>
          </cell>
          <cell r="G948" t="str">
            <v>1427-05</v>
          </cell>
          <cell r="H948" t="str">
            <v>04/2023</v>
          </cell>
          <cell r="J948">
            <v>419.50959999999998</v>
          </cell>
          <cell r="L948">
            <v>206.95598591549299</v>
          </cell>
          <cell r="M948">
            <v>104.88</v>
          </cell>
          <cell r="O948">
            <v>1.6531513903192501</v>
          </cell>
          <cell r="R948">
            <v>389.68171370967701</v>
          </cell>
          <cell r="S948">
            <v>201.6</v>
          </cell>
          <cell r="U948">
            <v>0</v>
          </cell>
        </row>
        <row r="949">
          <cell r="C949" t="str">
            <v>HOSPITAL DOM HÉLDER CÂMARA - CG. Nº 018/2022</v>
          </cell>
          <cell r="E949" t="str">
            <v>VANESSA SILVA DE ARAUJO</v>
          </cell>
          <cell r="F949" t="str">
            <v>2 - Outros Profissionais da Saúde</v>
          </cell>
          <cell r="G949" t="str">
            <v>2235-05</v>
          </cell>
          <cell r="H949" t="str">
            <v>04/2023</v>
          </cell>
          <cell r="J949">
            <v>309.45999999999998</v>
          </cell>
          <cell r="L949">
            <v>206.95598591549299</v>
          </cell>
          <cell r="M949">
            <v>3.53</v>
          </cell>
          <cell r="O949">
            <v>1.6531513903192501</v>
          </cell>
          <cell r="R949">
            <v>0</v>
          </cell>
          <cell r="S949">
            <v>0</v>
          </cell>
          <cell r="U949">
            <v>0</v>
          </cell>
        </row>
        <row r="950">
          <cell r="C950" t="str">
            <v>HOSPITAL DOM HÉLDER CÂMARA - CG. Nº 018/2022</v>
          </cell>
          <cell r="E950" t="str">
            <v>VANICIA LAURINDO DA SILVA</v>
          </cell>
          <cell r="F950" t="str">
            <v>2 - Outros Profissionais da Saúde</v>
          </cell>
          <cell r="G950" t="str">
            <v>3222-05</v>
          </cell>
          <cell r="H950" t="str">
            <v>04/2023</v>
          </cell>
          <cell r="J950">
            <v>143.19200000000001</v>
          </cell>
          <cell r="L950">
            <v>206.95598591549299</v>
          </cell>
          <cell r="M950">
            <v>26.6</v>
          </cell>
          <cell r="O950">
            <v>1.6531513903192501</v>
          </cell>
          <cell r="R950">
            <v>389.68171370967701</v>
          </cell>
          <cell r="S950">
            <v>75.790000000000006</v>
          </cell>
          <cell r="U950">
            <v>0</v>
          </cell>
        </row>
        <row r="951">
          <cell r="C951" t="str">
            <v>HOSPITAL DOM HÉLDER CÂMARA - CG. Nº 018/2022</v>
          </cell>
          <cell r="E951" t="str">
            <v>VANILZA DE SOUSA PEREIRA PAULA</v>
          </cell>
          <cell r="F951" t="str">
            <v>2 - Outros Profissionais da Saúde</v>
          </cell>
          <cell r="G951" t="str">
            <v>3222-05</v>
          </cell>
          <cell r="H951" t="str">
            <v>04/2023</v>
          </cell>
          <cell r="J951">
            <v>161.57839999999999</v>
          </cell>
          <cell r="L951">
            <v>206.95598591549299</v>
          </cell>
          <cell r="M951">
            <v>26.6</v>
          </cell>
          <cell r="O951">
            <v>1.6531513903192501</v>
          </cell>
          <cell r="R951">
            <v>0</v>
          </cell>
          <cell r="S951">
            <v>0</v>
          </cell>
          <cell r="U951">
            <v>0</v>
          </cell>
        </row>
        <row r="952">
          <cell r="C952" t="str">
            <v>HOSPITAL DOM HÉLDER CÂMARA - CG. Nº 018/2022</v>
          </cell>
          <cell r="E952" t="str">
            <v>VERA LUCIA DE BARROS CARDOSO</v>
          </cell>
          <cell r="F952" t="str">
            <v>2 - Outros Profissionais da Saúde</v>
          </cell>
          <cell r="G952" t="str">
            <v>3222-05</v>
          </cell>
          <cell r="H952" t="str">
            <v>04/2023</v>
          </cell>
          <cell r="J952">
            <v>149.30879999999999</v>
          </cell>
          <cell r="L952">
            <v>206.95598591549299</v>
          </cell>
          <cell r="M952">
            <v>26.6</v>
          </cell>
          <cell r="O952">
            <v>1.6531513903192501</v>
          </cell>
          <cell r="R952">
            <v>0</v>
          </cell>
          <cell r="S952">
            <v>0</v>
          </cell>
          <cell r="U952">
            <v>41.65</v>
          </cell>
          <cell r="X952" t="str">
            <v>AUXÍLIO CRECHE</v>
          </cell>
        </row>
        <row r="953">
          <cell r="C953" t="str">
            <v>HOSPITAL DOM HÉLDER CÂMARA - CG. Nº 018/2022</v>
          </cell>
          <cell r="E953" t="str">
            <v>VERA LUCIA NUNES DA CUNHA</v>
          </cell>
          <cell r="F953" t="str">
            <v>2 - Outros Profissionais da Saúde</v>
          </cell>
          <cell r="G953" t="str">
            <v>7664-20</v>
          </cell>
          <cell r="H953" t="str">
            <v>04/2023</v>
          </cell>
          <cell r="J953">
            <v>129.49440000000001</v>
          </cell>
          <cell r="L953">
            <v>0</v>
          </cell>
          <cell r="M953">
            <v>0</v>
          </cell>
          <cell r="O953">
            <v>1.6531513903192501</v>
          </cell>
          <cell r="R953">
            <v>389.68171370967701</v>
          </cell>
          <cell r="S953">
            <v>30.64</v>
          </cell>
          <cell r="U953">
            <v>0</v>
          </cell>
        </row>
        <row r="954">
          <cell r="C954" t="str">
            <v>HOSPITAL DOM HÉLDER CÂMARA - CG. Nº 018/2022</v>
          </cell>
          <cell r="E954" t="str">
            <v>VERONICA GONCALVES DA SILVA DE FREITAS</v>
          </cell>
          <cell r="F954" t="str">
            <v>2 - Outros Profissionais da Saúde</v>
          </cell>
          <cell r="G954" t="str">
            <v>5211-30</v>
          </cell>
          <cell r="H954" t="str">
            <v>04/2023</v>
          </cell>
          <cell r="J954">
            <v>113.61279999999999</v>
          </cell>
          <cell r="L954">
            <v>0</v>
          </cell>
          <cell r="M954">
            <v>0</v>
          </cell>
          <cell r="O954">
            <v>1.6531513903192501</v>
          </cell>
          <cell r="R954">
            <v>0</v>
          </cell>
          <cell r="S954">
            <v>0</v>
          </cell>
          <cell r="U954">
            <v>0</v>
          </cell>
        </row>
        <row r="955">
          <cell r="C955" t="str">
            <v>HOSPITAL DOM HÉLDER CÂMARA - CG. Nº 018/2022</v>
          </cell>
          <cell r="E955" t="str">
            <v>VINICIUS DA SILVA BORGES</v>
          </cell>
          <cell r="F955" t="str">
            <v>3 - Administrativo</v>
          </cell>
          <cell r="G955" t="str">
            <v>5142-25</v>
          </cell>
          <cell r="H955" t="str">
            <v>04/2023</v>
          </cell>
          <cell r="J955">
            <v>124.0544</v>
          </cell>
          <cell r="L955">
            <v>206.95598591549299</v>
          </cell>
          <cell r="M955">
            <v>26.04</v>
          </cell>
          <cell r="O955">
            <v>1.6531513903192501</v>
          </cell>
          <cell r="R955">
            <v>0</v>
          </cell>
          <cell r="S955">
            <v>0</v>
          </cell>
          <cell r="U955">
            <v>0</v>
          </cell>
        </row>
        <row r="956">
          <cell r="C956" t="str">
            <v>HOSPITAL DOM HÉLDER CÂMARA - CG. Nº 018/2022</v>
          </cell>
          <cell r="E956" t="str">
            <v>VINICIUS JOSE SALES BORGES</v>
          </cell>
          <cell r="F956" t="str">
            <v>3 - Administrativo</v>
          </cell>
          <cell r="G956" t="str">
            <v>4110-10</v>
          </cell>
          <cell r="H956" t="str">
            <v>04/2023</v>
          </cell>
          <cell r="J956">
            <v>102.07680000000001</v>
          </cell>
          <cell r="L956">
            <v>206.95598591549299</v>
          </cell>
          <cell r="M956">
            <v>26.04</v>
          </cell>
          <cell r="O956">
            <v>1.6531513903192501</v>
          </cell>
          <cell r="R956">
            <v>389.68171370967701</v>
          </cell>
          <cell r="S956">
            <v>78.12</v>
          </cell>
          <cell r="U956">
            <v>0</v>
          </cell>
        </row>
        <row r="957">
          <cell r="C957" t="str">
            <v>HOSPITAL DOM HÉLDER CÂMARA - CG. Nº 018/2022</v>
          </cell>
          <cell r="E957" t="str">
            <v>VITOR GABRIEL DE LIMA</v>
          </cell>
          <cell r="F957" t="str">
            <v>2 - Outros Profissionais da Saúde</v>
          </cell>
          <cell r="G957" t="str">
            <v>3222-05</v>
          </cell>
          <cell r="H957" t="str">
            <v>04/2023</v>
          </cell>
          <cell r="J957">
            <v>137.87200000000001</v>
          </cell>
          <cell r="L957">
            <v>0</v>
          </cell>
          <cell r="M957">
            <v>0</v>
          </cell>
          <cell r="O957">
            <v>1.6531513903192501</v>
          </cell>
          <cell r="R957">
            <v>389.68171370967701</v>
          </cell>
          <cell r="S957">
            <v>77.66</v>
          </cell>
          <cell r="U957">
            <v>0</v>
          </cell>
        </row>
        <row r="958">
          <cell r="C958" t="str">
            <v>HOSPITAL DOM HÉLDER CÂMARA - CG. Nº 018/2022</v>
          </cell>
          <cell r="E958" t="str">
            <v>VITOR MIGUEL DE OLIVEIRA</v>
          </cell>
          <cell r="F958" t="str">
            <v>3 - Administrativo</v>
          </cell>
          <cell r="G958" t="str">
            <v>5142-25</v>
          </cell>
          <cell r="H958" t="str">
            <v>04/2023</v>
          </cell>
          <cell r="J958">
            <v>121.3776</v>
          </cell>
          <cell r="L958">
            <v>206.95598591549299</v>
          </cell>
          <cell r="M958">
            <v>26.04</v>
          </cell>
          <cell r="O958">
            <v>1.6531513903192501</v>
          </cell>
          <cell r="R958">
            <v>389.68171370967701</v>
          </cell>
          <cell r="S958">
            <v>78.12</v>
          </cell>
          <cell r="U958">
            <v>0</v>
          </cell>
        </row>
        <row r="959">
          <cell r="C959" t="str">
            <v>HOSPITAL DOM HÉLDER CÂMARA - CG. Nº 018/2022</v>
          </cell>
          <cell r="E959" t="str">
            <v>VITORIA RODRIGUES DA SILVA</v>
          </cell>
          <cell r="F959" t="str">
            <v>2 - Outros Profissionais da Saúde</v>
          </cell>
          <cell r="G959" t="str">
            <v>3222-05</v>
          </cell>
          <cell r="H959" t="str">
            <v>04/2023</v>
          </cell>
          <cell r="J959">
            <v>124.572</v>
          </cell>
          <cell r="L959">
            <v>0</v>
          </cell>
          <cell r="M959">
            <v>0</v>
          </cell>
          <cell r="O959">
            <v>1.6531513903192501</v>
          </cell>
          <cell r="R959">
            <v>0</v>
          </cell>
          <cell r="S959">
            <v>0</v>
          </cell>
          <cell r="U959">
            <v>69.41</v>
          </cell>
          <cell r="X959" t="str">
            <v>AUXÍLIO CRECHE</v>
          </cell>
        </row>
        <row r="960">
          <cell r="C960" t="str">
            <v>HOSPITAL DOM HÉLDER CÂMARA - CG. Nº 018/2022</v>
          </cell>
          <cell r="E960" t="str">
            <v>VIVIAN ALVES DA SILVA</v>
          </cell>
          <cell r="F960" t="str">
            <v>2 - Outros Profissionais da Saúde</v>
          </cell>
          <cell r="G960" t="str">
            <v>3222-05</v>
          </cell>
          <cell r="H960" t="str">
            <v>04/2023</v>
          </cell>
          <cell r="J960">
            <v>180.36799999999999</v>
          </cell>
          <cell r="L960">
            <v>206.95598591549299</v>
          </cell>
          <cell r="M960">
            <v>26.6</v>
          </cell>
          <cell r="O960">
            <v>1.6531513903192501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DOM HÉLDER CÂMARA - CG. Nº 018/2022</v>
          </cell>
          <cell r="E961" t="str">
            <v>VIVIANE CRISTINA AZEVEDO GALDINO</v>
          </cell>
          <cell r="F961" t="str">
            <v>2 - Outros Profissionais da Saúde</v>
          </cell>
          <cell r="G961" t="str">
            <v>2516-05</v>
          </cell>
          <cell r="H961" t="str">
            <v>04/2023</v>
          </cell>
          <cell r="J961">
            <v>0</v>
          </cell>
          <cell r="L961">
            <v>0</v>
          </cell>
          <cell r="M961">
            <v>0</v>
          </cell>
          <cell r="O961">
            <v>1.6531513903192501</v>
          </cell>
          <cell r="R961">
            <v>0</v>
          </cell>
          <cell r="S961">
            <v>0</v>
          </cell>
          <cell r="U961">
            <v>0</v>
          </cell>
        </row>
        <row r="962">
          <cell r="C962" t="str">
            <v>HOSPITAL DOM HÉLDER CÂMARA - CG. Nº 018/2022</v>
          </cell>
          <cell r="E962" t="str">
            <v>VIVIANE MARIA PEREIRA</v>
          </cell>
          <cell r="F962" t="str">
            <v>2 - Outros Profissionais da Saúde</v>
          </cell>
          <cell r="G962" t="str">
            <v>3222-05</v>
          </cell>
          <cell r="H962" t="str">
            <v>04/2023</v>
          </cell>
          <cell r="J962">
            <v>154.28</v>
          </cell>
          <cell r="L962">
            <v>206.95598591549299</v>
          </cell>
          <cell r="M962">
            <v>26.6</v>
          </cell>
          <cell r="O962">
            <v>1.6531513903192501</v>
          </cell>
          <cell r="R962">
            <v>0</v>
          </cell>
          <cell r="S962">
            <v>0</v>
          </cell>
          <cell r="U962">
            <v>0</v>
          </cell>
        </row>
        <row r="963">
          <cell r="C963" t="str">
            <v>HOSPITAL DOM HÉLDER CÂMARA - CG. Nº 018/2022</v>
          </cell>
          <cell r="E963" t="str">
            <v>WAGNER JERONIMO DA CRUZ</v>
          </cell>
          <cell r="F963" t="str">
            <v>3 - Administrativo</v>
          </cell>
          <cell r="G963" t="str">
            <v>9511-05</v>
          </cell>
          <cell r="H963" t="str">
            <v>04/2023</v>
          </cell>
          <cell r="J963">
            <v>172.50399999999999</v>
          </cell>
          <cell r="L963">
            <v>0</v>
          </cell>
          <cell r="M963">
            <v>0</v>
          </cell>
          <cell r="O963">
            <v>1.6531513903192501</v>
          </cell>
          <cell r="R963">
            <v>0</v>
          </cell>
          <cell r="S963">
            <v>0</v>
          </cell>
          <cell r="U963">
            <v>0</v>
          </cell>
        </row>
        <row r="964">
          <cell r="C964" t="str">
            <v>HOSPITAL DOM HÉLDER CÂMARA - CG. Nº 018/2022</v>
          </cell>
          <cell r="E964" t="str">
            <v>WALFRIDO DE ALMEIDA LIRA</v>
          </cell>
          <cell r="F964" t="str">
            <v>3 - Administrativo</v>
          </cell>
          <cell r="G964" t="str">
            <v>3172-10</v>
          </cell>
          <cell r="H964" t="str">
            <v>04/2023</v>
          </cell>
          <cell r="J964">
            <v>212.21279999999999</v>
          </cell>
          <cell r="L964">
            <v>0</v>
          </cell>
          <cell r="M964">
            <v>0</v>
          </cell>
          <cell r="O964">
            <v>1.6531513903192501</v>
          </cell>
          <cell r="R964">
            <v>389.68171370967701</v>
          </cell>
          <cell r="S964">
            <v>143.24</v>
          </cell>
          <cell r="U964">
            <v>0</v>
          </cell>
        </row>
        <row r="965">
          <cell r="C965" t="str">
            <v>HOSPITAL DOM HÉLDER CÂMARA - CG. Nº 018/2022</v>
          </cell>
          <cell r="E965" t="str">
            <v>WALLACE BRUNO SILVA SANTANA</v>
          </cell>
          <cell r="F965" t="str">
            <v>2 - Outros Profissionais da Saúde</v>
          </cell>
          <cell r="G965" t="str">
            <v>5151-10</v>
          </cell>
          <cell r="H965" t="str">
            <v>04/2023</v>
          </cell>
          <cell r="J965">
            <v>132.72880000000001</v>
          </cell>
          <cell r="L965">
            <v>206.95598591549299</v>
          </cell>
          <cell r="M965">
            <v>26.04</v>
          </cell>
          <cell r="O965">
            <v>1.6531513903192501</v>
          </cell>
          <cell r="R965">
            <v>389.68171370967701</v>
          </cell>
          <cell r="S965">
            <v>75.14</v>
          </cell>
          <cell r="U965">
            <v>0</v>
          </cell>
        </row>
        <row r="966">
          <cell r="C966" t="str">
            <v>HOSPITAL DOM HÉLDER CÂMARA - CG. Nº 018/2022</v>
          </cell>
          <cell r="E966" t="str">
            <v>WALTER AMBROZIO DE SOUZA NETO</v>
          </cell>
          <cell r="F966" t="str">
            <v>2 - Outros Profissionais da Saúde</v>
          </cell>
          <cell r="G966" t="str">
            <v>2235-05</v>
          </cell>
          <cell r="H966" t="str">
            <v>04/2023</v>
          </cell>
          <cell r="J966">
            <v>323.44</v>
          </cell>
          <cell r="L966">
            <v>206.95598591549299</v>
          </cell>
          <cell r="M966">
            <v>3.53</v>
          </cell>
          <cell r="O966">
            <v>1.6531513903192501</v>
          </cell>
          <cell r="R966">
            <v>389.68171370967701</v>
          </cell>
          <cell r="S966">
            <v>132.78</v>
          </cell>
          <cell r="U966">
            <v>0</v>
          </cell>
        </row>
        <row r="967">
          <cell r="C967" t="str">
            <v>HOSPITAL DOM HÉLDER CÂMARA - CG. Nº 018/2022</v>
          </cell>
          <cell r="E967" t="str">
            <v>WALTER DE SOUZA GOMES JUNIOR</v>
          </cell>
          <cell r="F967" t="str">
            <v>2 - Outros Profissionais da Saúde</v>
          </cell>
          <cell r="G967" t="str">
            <v>3241-15</v>
          </cell>
          <cell r="H967" t="str">
            <v>04/2023</v>
          </cell>
          <cell r="J967">
            <v>330.23919999999998</v>
          </cell>
          <cell r="L967">
            <v>0</v>
          </cell>
          <cell r="M967">
            <v>0</v>
          </cell>
          <cell r="O967">
            <v>1.6531513903192501</v>
          </cell>
          <cell r="R967">
            <v>389.68171370967701</v>
          </cell>
          <cell r="S967">
            <v>72.34</v>
          </cell>
          <cell r="U967">
            <v>0</v>
          </cell>
        </row>
        <row r="968">
          <cell r="C968" t="str">
            <v>HOSPITAL DOM HÉLDER CÂMARA - CG. Nº 018/2022</v>
          </cell>
          <cell r="E968" t="str">
            <v>WANIELLY LUIS FALCAO DA SILVA</v>
          </cell>
          <cell r="F968" t="str">
            <v>2 - Outros Profissionais da Saúde</v>
          </cell>
          <cell r="G968" t="str">
            <v>2235-05</v>
          </cell>
          <cell r="H968" t="str">
            <v>04/2023</v>
          </cell>
          <cell r="J968">
            <v>527.5376</v>
          </cell>
          <cell r="L968">
            <v>0</v>
          </cell>
          <cell r="M968">
            <v>0</v>
          </cell>
          <cell r="O968">
            <v>1.6531513903192501</v>
          </cell>
          <cell r="R968">
            <v>0</v>
          </cell>
          <cell r="S968">
            <v>0</v>
          </cell>
          <cell r="U968">
            <v>27.52</v>
          </cell>
          <cell r="X968" t="str">
            <v>AUXÍLIO CRECHE</v>
          </cell>
        </row>
        <row r="969">
          <cell r="C969" t="str">
            <v>HOSPITAL DOM HÉLDER CÂMARA - CG. Nº 018/2022</v>
          </cell>
          <cell r="E969" t="str">
            <v>WEDERLAN RICARDO SILVA DAS NEVES</v>
          </cell>
          <cell r="F969" t="str">
            <v>3 - Administrativo</v>
          </cell>
          <cell r="G969" t="str">
            <v>4110-10</v>
          </cell>
          <cell r="H969" t="str">
            <v>04/2023</v>
          </cell>
          <cell r="J969">
            <v>101.6512</v>
          </cell>
          <cell r="L969">
            <v>206.95598591549299</v>
          </cell>
          <cell r="M969">
            <v>26.04</v>
          </cell>
          <cell r="O969">
            <v>1.6531513903192501</v>
          </cell>
          <cell r="R969">
            <v>389.68171370967701</v>
          </cell>
          <cell r="S969">
            <v>78.12</v>
          </cell>
          <cell r="U969">
            <v>0</v>
          </cell>
        </row>
        <row r="970">
          <cell r="C970" t="str">
            <v>HOSPITAL DOM HÉLDER CÂMARA - CG. Nº 018/2022</v>
          </cell>
          <cell r="E970" t="str">
            <v>WELLINGTON JOSE DA SILVA</v>
          </cell>
          <cell r="F970" t="str">
            <v>2 - Outros Profissionais da Saúde</v>
          </cell>
          <cell r="G970" t="str">
            <v>3241-15</v>
          </cell>
          <cell r="H970" t="str">
            <v>04/2023</v>
          </cell>
          <cell r="J970">
            <v>270.05439999999999</v>
          </cell>
          <cell r="L970">
            <v>0</v>
          </cell>
          <cell r="M970">
            <v>0</v>
          </cell>
          <cell r="O970">
            <v>1.6531513903192501</v>
          </cell>
          <cell r="R970">
            <v>0</v>
          </cell>
          <cell r="S970">
            <v>0</v>
          </cell>
          <cell r="U970">
            <v>0</v>
          </cell>
        </row>
        <row r="971">
          <cell r="C971" t="str">
            <v>HOSPITAL DOM HÉLDER CÂMARA - CG. Nº 018/2022</v>
          </cell>
          <cell r="E971" t="str">
            <v xml:space="preserve">WELLYTA SOBRAL DA SILVA </v>
          </cell>
          <cell r="F971" t="str">
            <v>2 - Outros Profissionais da Saúde</v>
          </cell>
          <cell r="G971" t="str">
            <v>3222-05</v>
          </cell>
          <cell r="H971" t="str">
            <v>04/2023</v>
          </cell>
          <cell r="J971">
            <v>154.28</v>
          </cell>
          <cell r="L971">
            <v>206.95598591549299</v>
          </cell>
          <cell r="M971">
            <v>26.6</v>
          </cell>
          <cell r="O971">
            <v>1.6531513903192501</v>
          </cell>
          <cell r="R971">
            <v>0</v>
          </cell>
          <cell r="S971">
            <v>0</v>
          </cell>
          <cell r="U971">
            <v>64.78</v>
          </cell>
          <cell r="X971" t="str">
            <v>AUXÍLIO CRECHE</v>
          </cell>
        </row>
        <row r="972">
          <cell r="C972" t="str">
            <v>HOSPITAL DOM HÉLDER CÂMARA - CG. Nº 018/2022</v>
          </cell>
          <cell r="E972" t="str">
            <v>WILAME JOSE DA SILVA</v>
          </cell>
          <cell r="F972" t="str">
            <v>3 - Administrativo</v>
          </cell>
          <cell r="G972" t="str">
            <v>4141-05</v>
          </cell>
          <cell r="H972" t="str">
            <v>04/2023</v>
          </cell>
          <cell r="J972">
            <v>121.6784</v>
          </cell>
          <cell r="L972">
            <v>206.95598591549299</v>
          </cell>
          <cell r="M972">
            <v>30.65</v>
          </cell>
          <cell r="O972">
            <v>1.6531513903192501</v>
          </cell>
          <cell r="R972">
            <v>389.68171370967701</v>
          </cell>
          <cell r="S972">
            <v>91.94</v>
          </cell>
          <cell r="U972">
            <v>0</v>
          </cell>
        </row>
        <row r="973">
          <cell r="C973" t="str">
            <v>HOSPITAL DOM HÉLDER CÂMARA - CG. Nº 018/2022</v>
          </cell>
          <cell r="E973" t="str">
            <v>WILDELANIA BARROS DE LIMA</v>
          </cell>
          <cell r="F973" t="str">
            <v>2 - Outros Profissionais da Saúde</v>
          </cell>
          <cell r="G973" t="str">
            <v>3222-05</v>
          </cell>
          <cell r="H973" t="str">
            <v>04/2023</v>
          </cell>
          <cell r="J973">
            <v>145.00640000000001</v>
          </cell>
          <cell r="L973">
            <v>0</v>
          </cell>
          <cell r="M973">
            <v>0</v>
          </cell>
          <cell r="O973">
            <v>1.6531513903192501</v>
          </cell>
          <cell r="R973">
            <v>389.68171370967701</v>
          </cell>
          <cell r="S973">
            <v>79.8</v>
          </cell>
          <cell r="U973">
            <v>0</v>
          </cell>
        </row>
        <row r="974">
          <cell r="C974" t="str">
            <v>HOSPITAL DOM HÉLDER CÂMARA - CG. Nº 018/2022</v>
          </cell>
          <cell r="E974" t="str">
            <v>WILLAMS ARRUDA SOARES DA SILVA</v>
          </cell>
          <cell r="F974" t="str">
            <v>2 - Outros Profissionais da Saúde</v>
          </cell>
          <cell r="G974" t="str">
            <v>2235-05</v>
          </cell>
          <cell r="H974" t="str">
            <v>04/2023</v>
          </cell>
          <cell r="J974">
            <v>250.33920000000001</v>
          </cell>
          <cell r="L974">
            <v>206.95598591549299</v>
          </cell>
          <cell r="M974">
            <v>3</v>
          </cell>
          <cell r="O974">
            <v>1.6531513903192501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DOM HÉLDER CÂMARA - CG. Nº 018/2022</v>
          </cell>
          <cell r="E975" t="str">
            <v>WILLAMS DA SILVA SANTOS</v>
          </cell>
          <cell r="F975" t="str">
            <v>3 - Administrativo</v>
          </cell>
          <cell r="G975" t="str">
            <v>5174-10</v>
          </cell>
          <cell r="H975" t="str">
            <v>04/2023</v>
          </cell>
          <cell r="J975">
            <v>144.57040000000001</v>
          </cell>
          <cell r="L975">
            <v>206.95598591549299</v>
          </cell>
          <cell r="M975">
            <v>26.04</v>
          </cell>
          <cell r="O975">
            <v>1.6531513903192501</v>
          </cell>
          <cell r="R975">
            <v>389.68171370967701</v>
          </cell>
          <cell r="S975">
            <v>78.12</v>
          </cell>
          <cell r="U975">
            <v>0</v>
          </cell>
        </row>
        <row r="976">
          <cell r="C976" t="str">
            <v>HOSPITAL DOM HÉLDER CÂMARA - CG. Nº 018/2022</v>
          </cell>
          <cell r="E976" t="str">
            <v>WILLIANY ESTEFFANY DE ARAUJO SILVA</v>
          </cell>
          <cell r="F976" t="str">
            <v>2 - Outros Profissionais da Saúde</v>
          </cell>
          <cell r="G976" t="str">
            <v>3222-05</v>
          </cell>
          <cell r="H976" t="str">
            <v>04/2023</v>
          </cell>
          <cell r="J976">
            <v>137.87200000000001</v>
          </cell>
          <cell r="L976">
            <v>0</v>
          </cell>
          <cell r="M976">
            <v>0</v>
          </cell>
          <cell r="O976">
            <v>1.6531513903192501</v>
          </cell>
          <cell r="R976">
            <v>0</v>
          </cell>
          <cell r="S976">
            <v>0</v>
          </cell>
          <cell r="U976">
            <v>0</v>
          </cell>
        </row>
        <row r="977">
          <cell r="C977" t="str">
            <v>HOSPITAL DOM HÉLDER CÂMARA - CG. Nº 018/2022</v>
          </cell>
          <cell r="E977" t="str">
            <v>WILSON PEREIRA DA SILVA</v>
          </cell>
          <cell r="F977" t="str">
            <v>3 - Administrativo</v>
          </cell>
          <cell r="G977" t="str">
            <v>5174-10</v>
          </cell>
          <cell r="H977" t="str">
            <v>04/2023</v>
          </cell>
          <cell r="J977">
            <v>109.36799999999999</v>
          </cell>
          <cell r="L977">
            <v>0</v>
          </cell>
          <cell r="M977">
            <v>0</v>
          </cell>
          <cell r="O977">
            <v>1.6531513903192501</v>
          </cell>
          <cell r="R977">
            <v>389.68171370967701</v>
          </cell>
          <cell r="S977">
            <v>78.12</v>
          </cell>
          <cell r="U977">
            <v>0</v>
          </cell>
        </row>
        <row r="978">
          <cell r="C978" t="str">
            <v>HOSPITAL DOM HÉLDER CÂMARA - CG. Nº 018/2022</v>
          </cell>
          <cell r="E978" t="str">
            <v>WINNY KAROLLYNE FEITOSA DA CRUZ</v>
          </cell>
          <cell r="F978" t="str">
            <v>2 - Outros Profissionais da Saúde</v>
          </cell>
          <cell r="G978" t="str">
            <v>2235-05</v>
          </cell>
          <cell r="H978" t="str">
            <v>04/2023</v>
          </cell>
          <cell r="J978">
            <v>531.27120000000002</v>
          </cell>
          <cell r="L978">
            <v>0</v>
          </cell>
          <cell r="M978">
            <v>0</v>
          </cell>
          <cell r="O978">
            <v>1.6531513903192501</v>
          </cell>
          <cell r="R978">
            <v>0</v>
          </cell>
          <cell r="S978">
            <v>0</v>
          </cell>
          <cell r="U978">
            <v>0</v>
          </cell>
        </row>
        <row r="979">
          <cell r="C979" t="str">
            <v>HOSPITAL DOM HÉLDER CÂMARA - CG. Nº 018/2022</v>
          </cell>
          <cell r="E979" t="str">
            <v>WIVERSON RODRIGUES GUIMARAES</v>
          </cell>
          <cell r="F979" t="str">
            <v>3 - Administrativo</v>
          </cell>
          <cell r="G979" t="str">
            <v>7823-05</v>
          </cell>
          <cell r="H979" t="str">
            <v>04/2023</v>
          </cell>
          <cell r="J979">
            <v>121.69119999999999</v>
          </cell>
          <cell r="L979">
            <v>206.95598591549299</v>
          </cell>
          <cell r="M979">
            <v>30.42</v>
          </cell>
          <cell r="O979">
            <v>1.6531513903192501</v>
          </cell>
          <cell r="R979">
            <v>0</v>
          </cell>
          <cell r="S979">
            <v>0</v>
          </cell>
          <cell r="U979">
            <v>0</v>
          </cell>
        </row>
        <row r="980">
          <cell r="C980" t="str">
            <v>HOSPITAL DOM HÉLDER CÂMARA - CG. Nº 018/2022</v>
          </cell>
          <cell r="E980" t="str">
            <v>YASMIM CAMPELO DE MORAIS</v>
          </cell>
          <cell r="F980" t="str">
            <v>3 - Administrativo</v>
          </cell>
          <cell r="G980" t="str">
            <v>4110-10</v>
          </cell>
          <cell r="H980" t="str">
            <v>04/2023</v>
          </cell>
          <cell r="J980">
            <v>9.7715999999999994</v>
          </cell>
          <cell r="L980">
            <v>0</v>
          </cell>
          <cell r="M980">
            <v>0</v>
          </cell>
          <cell r="O980">
            <v>1.6531513903192501</v>
          </cell>
          <cell r="R980">
            <v>389.68171370967701</v>
          </cell>
          <cell r="S980">
            <v>29.69</v>
          </cell>
          <cell r="U980">
            <v>0</v>
          </cell>
        </row>
        <row r="981">
          <cell r="C981" t="str">
            <v>HOSPITAL DOM HÉLDER CÂMARA - CG. Nº 018/2022</v>
          </cell>
          <cell r="E981" t="str">
            <v>YOLANDA CRISTINA DOS SANTOS ALVES</v>
          </cell>
          <cell r="F981" t="str">
            <v>2 - Outros Profissionais da Saúde</v>
          </cell>
          <cell r="G981" t="str">
            <v>5152-05</v>
          </cell>
          <cell r="H981" t="str">
            <v>04/2023</v>
          </cell>
          <cell r="J981">
            <v>135.08000000000001</v>
          </cell>
          <cell r="L981">
            <v>0</v>
          </cell>
          <cell r="M981">
            <v>0</v>
          </cell>
          <cell r="O981">
            <v>1.6531513903192501</v>
          </cell>
          <cell r="R981">
            <v>0</v>
          </cell>
          <cell r="S981">
            <v>0</v>
          </cell>
          <cell r="U981">
            <v>0</v>
          </cell>
        </row>
        <row r="982">
          <cell r="C982" t="str">
            <v>HOSPITAL DOM HÉLDER CÂMARA - CG. Nº 018/2022</v>
          </cell>
          <cell r="E982" t="str">
            <v>ZENILDA MARIA DA SILVA SOARES</v>
          </cell>
          <cell r="F982" t="str">
            <v>2 - Outros Profissionais da Saúde</v>
          </cell>
          <cell r="G982" t="str">
            <v>3222-05</v>
          </cell>
          <cell r="H982" t="str">
            <v>04/2023</v>
          </cell>
          <cell r="J982">
            <v>137.87200000000001</v>
          </cell>
          <cell r="L982">
            <v>206.95598591549299</v>
          </cell>
          <cell r="M982">
            <v>26.6</v>
          </cell>
          <cell r="O982">
            <v>1.6531513903192501</v>
          </cell>
          <cell r="R982">
            <v>389.68171370967701</v>
          </cell>
          <cell r="S982">
            <v>79.8</v>
          </cell>
          <cell r="U98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E3592-4247-420A-B716-FA415077D2DC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179687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453125" bestFit="1" customWidth="1"/>
    <col min="9" max="9" width="24.453125" customWidth="1"/>
    <col min="10" max="10" width="24.5429687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5429687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(OCULTAR)'!$Q$3:$S$135,3,0),"")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04/2023</v>
      </c>
      <c r="H3" s="14">
        <f>'[1]TCE - ANEXO III - Preencher'!I12</f>
        <v>0</v>
      </c>
      <c r="I3" s="14">
        <f>'[1]TCE - ANEXO III - Preencher'!J12</f>
        <v>118.02719999999999</v>
      </c>
      <c r="J3" s="14">
        <f>'[1]TCE - ANEXO III - Preencher'!K12</f>
        <v>0</v>
      </c>
      <c r="K3" s="15">
        <f>'[1]TCE - ANEXO III - Preencher'!L12</f>
        <v>206.95598591549299</v>
      </c>
      <c r="L3" s="15">
        <f>'[1]TCE - ANEXO III - Preencher'!M12</f>
        <v>26.04</v>
      </c>
      <c r="M3" s="15">
        <f>K3-L3</f>
        <v>180.915985915493</v>
      </c>
      <c r="N3" s="15">
        <f>'[1]TCE - ANEXO III - Preencher'!O12</f>
        <v>1.6531513903192501</v>
      </c>
      <c r="O3" s="15">
        <f>'[1]TCE - ANEXO III - Preencher'!P12</f>
        <v>0</v>
      </c>
      <c r="P3" s="16">
        <f>N3-O3</f>
        <v>1.6531513903192501</v>
      </c>
      <c r="Q3" s="15">
        <f>'[1]TCE - ANEXO III - Preencher'!R12</f>
        <v>389.68171370967701</v>
      </c>
      <c r="R3" s="15">
        <f>'[1]TCE - ANEXO III - Preencher'!S12</f>
        <v>78.12</v>
      </c>
      <c r="S3" s="16">
        <f>Q3-R3</f>
        <v>311.56171370967701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612.15805101548926</v>
      </c>
    </row>
    <row r="4" spans="1:28" x14ac:dyDescent="0.25">
      <c r="A4" s="8">
        <f>IFERROR(VLOOKUP(B4,'[1]DADOS (OCULTAR)'!$Q$3:$S$135,3,0),"")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04/2023</v>
      </c>
      <c r="H4" s="14">
        <f>'[1]TCE - ANEXO III - Preencher'!I13</f>
        <v>0</v>
      </c>
      <c r="I4" s="14">
        <f>'[1]TCE - ANEXO III - Preencher'!J13</f>
        <v>152.36879999999999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1.6531513903192501</v>
      </c>
      <c r="O4" s="15">
        <f>'[1]TCE - ANEXO III - Preencher'!P13</f>
        <v>0</v>
      </c>
      <c r="P4" s="16">
        <f t="shared" ref="P4:P67" si="2">N4-O4</f>
        <v>1.6531513903192501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154.02195139031923</v>
      </c>
    </row>
    <row r="5" spans="1:28" x14ac:dyDescent="0.25">
      <c r="A5" s="8">
        <f>IFERROR(VLOOKUP(B5,'[1]DADOS (OCULTAR)'!$Q$3:$S$135,3,0),"")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ADEILDA BARBOSA DE OLIVEIRA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04/2023</v>
      </c>
      <c r="H5" s="14">
        <f>'[1]TCE - ANEXO III - Preencher'!I14</f>
        <v>0</v>
      </c>
      <c r="I5" s="14">
        <f>'[1]TCE - ANEXO III - Preencher'!J14</f>
        <v>137.87200000000001</v>
      </c>
      <c r="J5" s="14">
        <f>'[1]TCE - ANEXO III - Preencher'!K14</f>
        <v>0</v>
      </c>
      <c r="K5" s="15">
        <f>'[1]TCE - ANEXO III - Preencher'!L14</f>
        <v>206.95598591549299</v>
      </c>
      <c r="L5" s="15">
        <f>'[1]TCE - ANEXO III - Preencher'!M14</f>
        <v>26.6</v>
      </c>
      <c r="M5" s="15">
        <f t="shared" si="1"/>
        <v>180.35598591549299</v>
      </c>
      <c r="N5" s="15">
        <f>'[1]TCE - ANEXO III - Preencher'!O14</f>
        <v>1.6531513903192501</v>
      </c>
      <c r="O5" s="15">
        <f>'[1]TCE - ANEXO III - Preencher'!P14</f>
        <v>0</v>
      </c>
      <c r="P5" s="16">
        <f t="shared" si="2"/>
        <v>1.6531513903192501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319.88113730581227</v>
      </c>
    </row>
    <row r="6" spans="1:28" x14ac:dyDescent="0.25">
      <c r="A6" s="8">
        <f>IFERROR(VLOOKUP(B6,'[1]DADOS (OCULTAR)'!$Q$3:$S$135,3,0),"")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ADELINA MARIA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2516-05</v>
      </c>
      <c r="G6" s="13" t="str">
        <f>IF('[1]TCE - ANEXO III - Preencher'!H15="","",'[1]TCE - ANEXO III - Preencher'!H15)</f>
        <v>04/2023</v>
      </c>
      <c r="H6" s="14">
        <f>'[1]TCE - ANEXO III - Preencher'!I15</f>
        <v>0</v>
      </c>
      <c r="I6" s="14">
        <f>'[1]TCE - ANEXO III - Preencher'!J15</f>
        <v>287.66800000000001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1.6531513903192501</v>
      </c>
      <c r="O6" s="15">
        <f>'[1]TCE - ANEXO III - Preencher'!P15</f>
        <v>0</v>
      </c>
      <c r="P6" s="16">
        <f t="shared" si="2"/>
        <v>1.6531513903192501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67.23</v>
      </c>
      <c r="U6" s="15">
        <f>'[1]TCE - ANEXO III - Preencher'!V15</f>
        <v>0</v>
      </c>
      <c r="V6" s="16">
        <f t="shared" si="4"/>
        <v>67.23</v>
      </c>
      <c r="W6" s="17" t="str">
        <f>IF('[1]TCE - ANEXO III - Preencher'!X15="","",'[1]TCE - ANEXO III - Preencher'!X15)</f>
        <v>AUXÍLIO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356.55115139031926</v>
      </c>
    </row>
    <row r="7" spans="1:28" x14ac:dyDescent="0.25">
      <c r="A7" s="8">
        <f>IFERROR(VLOOKUP(B7,'[1]DADOS (OCULTAR)'!$Q$3:$S$135,3,0),"")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ADEMILSON AUGUSTO DE LIMA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04/2023</v>
      </c>
      <c r="H7" s="14">
        <f>'[1]TCE - ANEXO III - Preencher'!I16</f>
        <v>0</v>
      </c>
      <c r="I7" s="14">
        <f>'[1]TCE - ANEXO III - Preencher'!J16</f>
        <v>145.66480000000001</v>
      </c>
      <c r="J7" s="14">
        <f>'[1]TCE - ANEXO III - Preencher'!K16</f>
        <v>0</v>
      </c>
      <c r="K7" s="15">
        <f>'[1]TCE - ANEXO III - Preencher'!L16</f>
        <v>206.95598591549299</v>
      </c>
      <c r="L7" s="15">
        <f>'[1]TCE - ANEXO III - Preencher'!M16</f>
        <v>26.04</v>
      </c>
      <c r="M7" s="15">
        <f t="shared" si="1"/>
        <v>180.915985915493</v>
      </c>
      <c r="N7" s="15">
        <f>'[1]TCE - ANEXO III - Preencher'!O16</f>
        <v>1.6531513903192501</v>
      </c>
      <c r="O7" s="15">
        <f>'[1]TCE - ANEXO III - Preencher'!P16</f>
        <v>0</v>
      </c>
      <c r="P7" s="16">
        <f t="shared" si="2"/>
        <v>1.6531513903192501</v>
      </c>
      <c r="Q7" s="15">
        <f>'[1]TCE - ANEXO III - Preencher'!R16</f>
        <v>389.68171370967701</v>
      </c>
      <c r="R7" s="15">
        <f>'[1]TCE - ANEXO III - Preencher'!S16</f>
        <v>75.52</v>
      </c>
      <c r="S7" s="16">
        <f t="shared" si="3"/>
        <v>314.16171370967703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642.39565101548931</v>
      </c>
    </row>
    <row r="8" spans="1:28" x14ac:dyDescent="0.25">
      <c r="A8" s="8">
        <f>IFERROR(VLOOKUP(B8,'[1]DADOS (OCULTAR)'!$Q$3:$S$135,3,0),"")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ADEMIR OLIVEIRA DE MELO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3242-05</v>
      </c>
      <c r="G8" s="13" t="str">
        <f>IF('[1]TCE - ANEXO III - Preencher'!H17="","",'[1]TCE - ANEXO III - Preencher'!H17)</f>
        <v>04/2023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1.6531513903192501</v>
      </c>
      <c r="O8" s="15">
        <f>'[1]TCE - ANEXO III - Preencher'!P17</f>
        <v>0</v>
      </c>
      <c r="P8" s="16">
        <f t="shared" si="2"/>
        <v>1.6531513903192501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1.6531513903192501</v>
      </c>
    </row>
    <row r="9" spans="1:28" x14ac:dyDescent="0.25">
      <c r="A9" s="8">
        <f>IFERROR(VLOOKUP(B9,'[1]DADOS (OCULTAR)'!$Q$3:$S$135,3,0),"")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ADENI SABINO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04/2023</v>
      </c>
      <c r="H9" s="14">
        <f>'[1]TCE - ANEXO III - Preencher'!I18</f>
        <v>0</v>
      </c>
      <c r="I9" s="14">
        <f>'[1]TCE - ANEXO III - Preencher'!J18</f>
        <v>163.35599999999999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1.6531513903192501</v>
      </c>
      <c r="O9" s="15">
        <f>'[1]TCE - ANEXO III - Preencher'!P18</f>
        <v>0</v>
      </c>
      <c r="P9" s="16">
        <f t="shared" si="2"/>
        <v>1.6531513903192501</v>
      </c>
      <c r="Q9" s="15">
        <f>'[1]TCE - ANEXO III - Preencher'!R18</f>
        <v>389.68171370967701</v>
      </c>
      <c r="R9" s="15">
        <f>'[1]TCE - ANEXO III - Preencher'!S18</f>
        <v>79.8</v>
      </c>
      <c r="S9" s="16">
        <f t="shared" si="3"/>
        <v>309.881713709677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474.89086509999623</v>
      </c>
    </row>
    <row r="10" spans="1:28" x14ac:dyDescent="0.25">
      <c r="A10" s="8">
        <f>IFERROR(VLOOKUP(B10,'[1]DADOS (OCULTAR)'!$Q$3:$S$135,3,0),"")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ADRIANA CHALEGRE GUIMARAES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04/2023</v>
      </c>
      <c r="H10" s="14">
        <f>'[1]TCE - ANEXO III - Preencher'!I19</f>
        <v>0</v>
      </c>
      <c r="I10" s="14">
        <f>'[1]TCE - ANEXO III - Preencher'!J19</f>
        <v>136.0232</v>
      </c>
      <c r="J10" s="14">
        <f>'[1]TCE - ANEXO III - Preencher'!K19</f>
        <v>0</v>
      </c>
      <c r="K10" s="15">
        <f>'[1]TCE - ANEXO III - Preencher'!L19</f>
        <v>206.95598591549299</v>
      </c>
      <c r="L10" s="15">
        <f>'[1]TCE - ANEXO III - Preencher'!M19</f>
        <v>26.6</v>
      </c>
      <c r="M10" s="15">
        <f t="shared" si="1"/>
        <v>180.35598591549299</v>
      </c>
      <c r="N10" s="15">
        <f>'[1]TCE - ANEXO III - Preencher'!O19</f>
        <v>1.6531513903192501</v>
      </c>
      <c r="O10" s="15">
        <f>'[1]TCE - ANEXO III - Preencher'!P19</f>
        <v>0</v>
      </c>
      <c r="P10" s="16">
        <f t="shared" si="2"/>
        <v>1.6531513903192501</v>
      </c>
      <c r="Q10" s="15">
        <f>'[1]TCE - ANEXO III - Preencher'!R19</f>
        <v>389.68171370967701</v>
      </c>
      <c r="R10" s="15">
        <f>'[1]TCE - ANEXO III - Preencher'!S19</f>
        <v>75.52</v>
      </c>
      <c r="S10" s="16">
        <f t="shared" si="3"/>
        <v>314.16171370967703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632.19405101548932</v>
      </c>
    </row>
    <row r="11" spans="1:28" x14ac:dyDescent="0.25">
      <c r="A11" s="8">
        <f>IFERROR(VLOOKUP(B11,'[1]DADOS (OCULTAR)'!$Q$3:$S$135,3,0),"")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ADRIANA COLARES CRISTINO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04/2023</v>
      </c>
      <c r="H11" s="14">
        <f>'[1]TCE - ANEXO III - Preencher'!I20</f>
        <v>0</v>
      </c>
      <c r="I11" s="14">
        <f>'[1]TCE - ANEXO III - Preencher'!J20</f>
        <v>104.0128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1.6531513903192501</v>
      </c>
      <c r="O11" s="15">
        <f>'[1]TCE - ANEXO III - Preencher'!P20</f>
        <v>0</v>
      </c>
      <c r="P11" s="16">
        <f t="shared" si="2"/>
        <v>1.6531513903192501</v>
      </c>
      <c r="Q11" s="15">
        <f>'[1]TCE - ANEXO III - Preencher'!R20</f>
        <v>389.68171370967701</v>
      </c>
      <c r="R11" s="15">
        <f>'[1]TCE - ANEXO III - Preencher'!S20</f>
        <v>78.12</v>
      </c>
      <c r="S11" s="16">
        <f t="shared" si="3"/>
        <v>311.56171370967701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417.22766509999627</v>
      </c>
    </row>
    <row r="12" spans="1:28" x14ac:dyDescent="0.25">
      <c r="A12" s="8">
        <f>IFERROR(VLOOKUP(B12,'[1]DADOS (OCULTAR)'!$Q$3:$S$135,3,0),"")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ADRIANA ELLEN DE LIMA BARRETO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04/2023</v>
      </c>
      <c r="H12" s="14">
        <f>'[1]TCE - ANEXO III - Preencher'!I21</f>
        <v>0</v>
      </c>
      <c r="I12" s="14">
        <f>'[1]TCE - ANEXO III - Preencher'!J21</f>
        <v>119.8096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1.6531513903192501</v>
      </c>
      <c r="O12" s="15">
        <f>'[1]TCE - ANEXO III - Preencher'!P21</f>
        <v>0</v>
      </c>
      <c r="P12" s="16">
        <f t="shared" si="2"/>
        <v>1.6531513903192501</v>
      </c>
      <c r="Q12" s="15">
        <f>'[1]TCE - ANEXO III - Preencher'!R21</f>
        <v>389.68171370967701</v>
      </c>
      <c r="R12" s="15">
        <f>'[1]TCE - ANEXO III - Preencher'!S21</f>
        <v>79.8</v>
      </c>
      <c r="S12" s="16">
        <f t="shared" si="3"/>
        <v>309.881713709677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431.34446509999623</v>
      </c>
    </row>
    <row r="13" spans="1:28" x14ac:dyDescent="0.25">
      <c r="A13" s="8">
        <f>IFERROR(VLOOKUP(B13,'[1]DADOS (OCULTAR)'!$Q$3:$S$135,3,0),"")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PEREIRA DA SILVA DAVINO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04/2023</v>
      </c>
      <c r="H13" s="14">
        <f>'[1]TCE - ANEXO III - Preencher'!I22</f>
        <v>0</v>
      </c>
      <c r="I13" s="14">
        <f>'[1]TCE - ANEXO III - Preencher'!J22</f>
        <v>143.98079999999999</v>
      </c>
      <c r="J13" s="14">
        <f>'[1]TCE - ANEXO III - Preencher'!K22</f>
        <v>0</v>
      </c>
      <c r="K13" s="15">
        <f>'[1]TCE - ANEXO III - Preencher'!L22</f>
        <v>206.95598591549299</v>
      </c>
      <c r="L13" s="15">
        <f>'[1]TCE - ANEXO III - Preencher'!M22</f>
        <v>26.6</v>
      </c>
      <c r="M13" s="15">
        <f t="shared" si="1"/>
        <v>180.35598591549299</v>
      </c>
      <c r="N13" s="15">
        <f>'[1]TCE - ANEXO III - Preencher'!O22</f>
        <v>1.6531513903192501</v>
      </c>
      <c r="O13" s="15">
        <f>'[1]TCE - ANEXO III - Preencher'!P22</f>
        <v>0</v>
      </c>
      <c r="P13" s="16">
        <f t="shared" si="2"/>
        <v>1.6531513903192501</v>
      </c>
      <c r="Q13" s="15">
        <f>'[1]TCE - ANEXO III - Preencher'!R22</f>
        <v>389.68171370967701</v>
      </c>
      <c r="R13" s="15">
        <f>'[1]TCE - ANEXO III - Preencher'!S22</f>
        <v>66.069999999999993</v>
      </c>
      <c r="S13" s="16">
        <f t="shared" si="3"/>
        <v>323.61171370967702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649.60165101548932</v>
      </c>
    </row>
    <row r="14" spans="1:28" x14ac:dyDescent="0.25">
      <c r="A14" s="8">
        <f>IFERROR(VLOOKUP(B14,'[1]DADOS (OCULTAR)'!$Q$3:$S$135,3,0),"")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PEREIRA DE BARROS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04/2023</v>
      </c>
      <c r="H14" s="14">
        <f>'[1]TCE - ANEXO III - Preencher'!I23</f>
        <v>0</v>
      </c>
      <c r="I14" s="14">
        <f>'[1]TCE - ANEXO III - Preencher'!J23</f>
        <v>108.304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1.6531513903192501</v>
      </c>
      <c r="O14" s="15">
        <f>'[1]TCE - ANEXO III - Preencher'!P23</f>
        <v>0</v>
      </c>
      <c r="P14" s="16">
        <f t="shared" si="2"/>
        <v>1.6531513903192501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109.95715139031925</v>
      </c>
    </row>
    <row r="15" spans="1:28" x14ac:dyDescent="0.25">
      <c r="A15" s="8">
        <f>IFERROR(VLOOKUP(B15,'[1]DADOS (OCULTAR)'!$Q$3:$S$135,3,0),"")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RODRIGUES DE ARAUJO DO VALE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04/2023</v>
      </c>
      <c r="H15" s="14">
        <f>'[1]TCE - ANEXO III - Preencher'!I24</f>
        <v>0</v>
      </c>
      <c r="I15" s="14">
        <f>'[1]TCE - ANEXO III - Preencher'!J24</f>
        <v>121.6656</v>
      </c>
      <c r="J15" s="14">
        <f>'[1]TCE - ANEXO III - Preencher'!K24</f>
        <v>0</v>
      </c>
      <c r="K15" s="15">
        <f>'[1]TCE - ANEXO III - Preencher'!L24</f>
        <v>206.95598591549299</v>
      </c>
      <c r="L15" s="15">
        <f>'[1]TCE - ANEXO III - Preencher'!M24</f>
        <v>27.85</v>
      </c>
      <c r="M15" s="15">
        <f t="shared" si="1"/>
        <v>179.10598591549299</v>
      </c>
      <c r="N15" s="15">
        <f>'[1]TCE - ANEXO III - Preencher'!O24</f>
        <v>1.6531513903192501</v>
      </c>
      <c r="O15" s="15">
        <f>'[1]TCE - ANEXO III - Preencher'!P24</f>
        <v>0</v>
      </c>
      <c r="P15" s="16">
        <f t="shared" si="2"/>
        <v>1.6531513903192501</v>
      </c>
      <c r="Q15" s="15">
        <f>'[1]TCE - ANEXO III - Preencher'!R24</f>
        <v>389.68171370967701</v>
      </c>
      <c r="R15" s="15">
        <f>'[1]TCE - ANEXO III - Preencher'!S24</f>
        <v>83.56</v>
      </c>
      <c r="S15" s="16">
        <f t="shared" si="3"/>
        <v>306.12171370967701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608.54645101548931</v>
      </c>
    </row>
    <row r="16" spans="1:28" x14ac:dyDescent="0.25">
      <c r="A16" s="8">
        <f>IFERROR(VLOOKUP(B16,'[1]DADOS (OCULTAR)'!$Q$3:$S$135,3,0),"")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ADRIANA VIEIRA GOIS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04/2023</v>
      </c>
      <c r="H16" s="14">
        <f>'[1]TCE - ANEXO III - Preencher'!I25</f>
        <v>0</v>
      </c>
      <c r="I16" s="14">
        <f>'[1]TCE - ANEXO III - Preencher'!J25</f>
        <v>272.33280000000002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1.6531513903192501</v>
      </c>
      <c r="O16" s="15">
        <f>'[1]TCE - ANEXO III - Preencher'!P25</f>
        <v>0</v>
      </c>
      <c r="P16" s="16">
        <f t="shared" si="2"/>
        <v>1.6531513903192501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273.98595139031926</v>
      </c>
    </row>
    <row r="17" spans="1:28" x14ac:dyDescent="0.25">
      <c r="A17" s="8">
        <f>IFERROR(VLOOKUP(B17,'[1]DADOS (OCULTAR)'!$Q$3:$S$135,3,0),"")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ADRIANO DA SILVA LINS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2234-45</v>
      </c>
      <c r="G17" s="13" t="str">
        <f>IF('[1]TCE - ANEXO III - Preencher'!H26="","",'[1]TCE - ANEXO III - Preencher'!H26)</f>
        <v>04/2023</v>
      </c>
      <c r="H17" s="14">
        <f>'[1]TCE - ANEXO III - Preencher'!I26</f>
        <v>0</v>
      </c>
      <c r="I17" s="14">
        <f>'[1]TCE - ANEXO III - Preencher'!J26</f>
        <v>683.46960000000013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1.6531513903192501</v>
      </c>
      <c r="O17" s="15">
        <f>'[1]TCE - ANEXO III - Preencher'!P26</f>
        <v>0</v>
      </c>
      <c r="P17" s="16">
        <f t="shared" si="2"/>
        <v>1.6531513903192501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685.12275139031942</v>
      </c>
    </row>
    <row r="18" spans="1:28" x14ac:dyDescent="0.25">
      <c r="A18" s="8">
        <f>IFERROR(VLOOKUP(B18,'[1]DADOS (OCULTAR)'!$Q$3:$S$135,3,0),"")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ADRIANO JOSE DE SOUZA SANTANA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 t="str">
        <f>IF('[1]TCE - ANEXO III - Preencher'!H27="","",'[1]TCE - ANEXO III - Preencher'!H27)</f>
        <v>04/2023</v>
      </c>
      <c r="H18" s="14">
        <f>'[1]TCE - ANEXO III - Preencher'!I27</f>
        <v>0</v>
      </c>
      <c r="I18" s="14">
        <f>'[1]TCE - ANEXO III - Preencher'!J27</f>
        <v>104.16</v>
      </c>
      <c r="J18" s="14">
        <f>'[1]TCE - ANEXO III - Preencher'!K27</f>
        <v>0</v>
      </c>
      <c r="K18" s="15">
        <f>'[1]TCE - ANEXO III - Preencher'!L27</f>
        <v>206.95598591549299</v>
      </c>
      <c r="L18" s="15">
        <f>'[1]TCE - ANEXO III - Preencher'!M27</f>
        <v>26.04</v>
      </c>
      <c r="M18" s="15">
        <f t="shared" si="1"/>
        <v>180.915985915493</v>
      </c>
      <c r="N18" s="15">
        <f>'[1]TCE - ANEXO III - Preencher'!O27</f>
        <v>1.6531513903192501</v>
      </c>
      <c r="O18" s="15">
        <f>'[1]TCE - ANEXO III - Preencher'!P27</f>
        <v>0</v>
      </c>
      <c r="P18" s="16">
        <f t="shared" si="2"/>
        <v>1.6531513903192501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286.72913730581223</v>
      </c>
    </row>
    <row r="19" spans="1:28" x14ac:dyDescent="0.25">
      <c r="A19" s="8">
        <f>IFERROR(VLOOKUP(B19,'[1]DADOS (OCULTAR)'!$Q$3:$S$135,3,0),"")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ADRIANO SILVA DE AGUIAR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2236-05</v>
      </c>
      <c r="G19" s="13" t="str">
        <f>IF('[1]TCE - ANEXO III - Preencher'!H28="","",'[1]TCE - ANEXO III - Preencher'!H28)</f>
        <v>04/2023</v>
      </c>
      <c r="H19" s="14">
        <f>'[1]TCE - ANEXO III - Preencher'!I28</f>
        <v>0</v>
      </c>
      <c r="I19" s="14">
        <f>'[1]TCE - ANEXO III - Preencher'!J28</f>
        <v>233.6448</v>
      </c>
      <c r="J19" s="14">
        <f>'[1]TCE - ANEXO III - Preencher'!K28</f>
        <v>0</v>
      </c>
      <c r="K19" s="15">
        <f>'[1]TCE - ANEXO III - Preencher'!L28</f>
        <v>206.95598591549299</v>
      </c>
      <c r="L19" s="15">
        <f>'[1]TCE - ANEXO III - Preencher'!M28</f>
        <v>2.76</v>
      </c>
      <c r="M19" s="15">
        <f t="shared" si="1"/>
        <v>204.195985915493</v>
      </c>
      <c r="N19" s="15">
        <f>'[1]TCE - ANEXO III - Preencher'!O28</f>
        <v>1.6531513903192501</v>
      </c>
      <c r="O19" s="15">
        <f>'[1]TCE - ANEXO III - Preencher'!P28</f>
        <v>0</v>
      </c>
      <c r="P19" s="16">
        <f t="shared" si="2"/>
        <v>1.6531513903192501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439.49393730581227</v>
      </c>
    </row>
    <row r="20" spans="1:28" x14ac:dyDescent="0.25">
      <c r="A20" s="8">
        <f>IFERROR(VLOOKUP(B20,'[1]DADOS (OCULTAR)'!$Q$3:$S$135,3,0),"")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ADRIEMILY JOICY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04/2023</v>
      </c>
      <c r="H20" s="14">
        <f>'[1]TCE - ANEXO III - Preencher'!I29</f>
        <v>0</v>
      </c>
      <c r="I20" s="14">
        <f>'[1]TCE - ANEXO III - Preencher'!J29</f>
        <v>9.7260000000000009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1.6531513903192501</v>
      </c>
      <c r="O20" s="15">
        <f>'[1]TCE - ANEXO III - Preencher'!P29</f>
        <v>0</v>
      </c>
      <c r="P20" s="16">
        <f t="shared" si="2"/>
        <v>1.6531513903192501</v>
      </c>
      <c r="Q20" s="15">
        <f>'[1]TCE - ANEXO III - Preencher'!R29</f>
        <v>389.68171370967701</v>
      </c>
      <c r="R20" s="15">
        <f>'[1]TCE - ANEXO III - Preencher'!S29</f>
        <v>29.69</v>
      </c>
      <c r="S20" s="16">
        <f t="shared" si="3"/>
        <v>359.99171370967701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371.37086509999625</v>
      </c>
    </row>
    <row r="21" spans="1:28" x14ac:dyDescent="0.25">
      <c r="A21" s="8">
        <f>IFERROR(VLOOKUP(B21,'[1]DADOS (OCULTAR)'!$Q$3:$S$135,3,0),"")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ADRIEZIA MARIA DE AGUIAR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04/2023</v>
      </c>
      <c r="H21" s="14">
        <f>'[1]TCE - ANEXO III - Preencher'!I30</f>
        <v>0</v>
      </c>
      <c r="I21" s="14">
        <f>'[1]TCE - ANEXO III - Preencher'!J30</f>
        <v>137.87200000000001</v>
      </c>
      <c r="J21" s="14">
        <f>'[1]TCE - ANEXO III - Preencher'!K30</f>
        <v>0</v>
      </c>
      <c r="K21" s="15">
        <f>'[1]TCE - ANEXO III - Preencher'!L30</f>
        <v>206.95598591549299</v>
      </c>
      <c r="L21" s="15">
        <f>'[1]TCE - ANEXO III - Preencher'!M30</f>
        <v>26.6</v>
      </c>
      <c r="M21" s="15">
        <f t="shared" si="1"/>
        <v>180.35598591549299</v>
      </c>
      <c r="N21" s="15">
        <f>'[1]TCE - ANEXO III - Preencher'!O30</f>
        <v>1.6531513903192501</v>
      </c>
      <c r="O21" s="15">
        <f>'[1]TCE - ANEXO III - Preencher'!P30</f>
        <v>0</v>
      </c>
      <c r="P21" s="16">
        <f t="shared" si="2"/>
        <v>1.6531513903192501</v>
      </c>
      <c r="Q21" s="15">
        <f>'[1]TCE - ANEXO III - Preencher'!R30</f>
        <v>389.68171370967701</v>
      </c>
      <c r="R21" s="15">
        <f>'[1]TCE - ANEXO III - Preencher'!S30</f>
        <v>61.07</v>
      </c>
      <c r="S21" s="16">
        <f t="shared" si="3"/>
        <v>328.61171370967702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648.49285101548935</v>
      </c>
    </row>
    <row r="22" spans="1:28" x14ac:dyDescent="0.25">
      <c r="A22" s="8">
        <f>IFERROR(VLOOKUP(B22,'[1]DADOS (OCULTAR)'!$Q$3:$S$135,3,0),"")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ADRYELE BORGES CLEMENTINO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04/2023</v>
      </c>
      <c r="H22" s="14">
        <f>'[1]TCE - ANEXO III - Preencher'!I31</f>
        <v>0</v>
      </c>
      <c r="I22" s="14">
        <f>'[1]TCE - ANEXO III - Preencher'!J31</f>
        <v>152.0232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1.6531513903192501</v>
      </c>
      <c r="O22" s="15">
        <f>'[1]TCE - ANEXO III - Preencher'!P31</f>
        <v>0</v>
      </c>
      <c r="P22" s="16">
        <f t="shared" si="2"/>
        <v>1.6531513903192501</v>
      </c>
      <c r="Q22" s="15">
        <f>'[1]TCE - ANEXO III - Preencher'!R31</f>
        <v>389.68171370967701</v>
      </c>
      <c r="R22" s="15">
        <f>'[1]TCE - ANEXO III - Preencher'!S31</f>
        <v>77.66</v>
      </c>
      <c r="S22" s="16">
        <f t="shared" si="3"/>
        <v>312.02171370967699</v>
      </c>
      <c r="T22" s="15">
        <f>'[1]TCE - ANEXO III - Preencher'!U31</f>
        <v>67.099999999999994</v>
      </c>
      <c r="U22" s="15">
        <f>'[1]TCE - ANEXO III - Preencher'!V31</f>
        <v>0</v>
      </c>
      <c r="V22" s="16">
        <f t="shared" si="4"/>
        <v>67.099999999999994</v>
      </c>
      <c r="W22" s="17" t="str">
        <f>IF('[1]TCE - ANEXO III - Preencher'!X31="","",'[1]TCE - ANEXO III - Preencher'!X31)</f>
        <v>AUXÍLIO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532.79806509999628</v>
      </c>
    </row>
    <row r="23" spans="1:28" x14ac:dyDescent="0.25">
      <c r="A23" s="8">
        <f>IFERROR(VLOOKUP(B23,'[1]DADOS (OCULTAR)'!$Q$3:$S$135,3,0),"")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ADYSLAYNE FIGUEIREDO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04/2023</v>
      </c>
      <c r="H23" s="14">
        <f>'[1]TCE - ANEXO III - Preencher'!I32</f>
        <v>0</v>
      </c>
      <c r="I23" s="14">
        <f>'[1]TCE - ANEXO III - Preencher'!J32</f>
        <v>182.39599999999999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1.6531513903192501</v>
      </c>
      <c r="O23" s="15">
        <f>'[1]TCE - ANEXO III - Preencher'!P32</f>
        <v>0</v>
      </c>
      <c r="P23" s="16">
        <f t="shared" si="2"/>
        <v>1.6531513903192501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5.17</v>
      </c>
      <c r="U23" s="15">
        <f>'[1]TCE - ANEXO III - Preencher'!V32</f>
        <v>0</v>
      </c>
      <c r="V23" s="16">
        <f t="shared" si="4"/>
        <v>5.17</v>
      </c>
      <c r="W23" s="17" t="str">
        <f>IF('[1]TCE - ANEXO III - Preencher'!X32="","",'[1]TCE - ANEXO III - Preencher'!X32)</f>
        <v>AUXÍLIO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189.21915139031921</v>
      </c>
    </row>
    <row r="24" spans="1:28" x14ac:dyDescent="0.25">
      <c r="A24" s="8">
        <f>IFERROR(VLOOKUP(B24,'[1]DADOS (OCULTAR)'!$Q$3:$S$135,3,0),"")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AFONSO CELSO DE FARIAS ACIOLI NETO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 t="str">
        <f>IF('[1]TCE - ANEXO III - Preencher'!H33="","",'[1]TCE - ANEXO III - Preencher'!H33)</f>
        <v>04/2023</v>
      </c>
      <c r="H24" s="14">
        <f>'[1]TCE - ANEXO III - Preencher'!I33</f>
        <v>0</v>
      </c>
      <c r="I24" s="14">
        <f>'[1]TCE - ANEXO III - Preencher'!J33</f>
        <v>247.86080000000001</v>
      </c>
      <c r="J24" s="14">
        <f>'[1]TCE - ANEXO III - Preencher'!K33</f>
        <v>0</v>
      </c>
      <c r="K24" s="15">
        <f>'[1]TCE - ANEXO III - Preencher'!L33</f>
        <v>206.95598591549299</v>
      </c>
      <c r="L24" s="15">
        <f>'[1]TCE - ANEXO III - Preencher'!M33</f>
        <v>2.76</v>
      </c>
      <c r="M24" s="15">
        <f t="shared" si="1"/>
        <v>204.195985915493</v>
      </c>
      <c r="N24" s="15">
        <f>'[1]TCE - ANEXO III - Preencher'!O33</f>
        <v>1.6531513903192501</v>
      </c>
      <c r="O24" s="15">
        <f>'[1]TCE - ANEXO III - Preencher'!P33</f>
        <v>0</v>
      </c>
      <c r="P24" s="16">
        <f t="shared" si="2"/>
        <v>1.6531513903192501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453.70993730581228</v>
      </c>
    </row>
    <row r="25" spans="1:28" x14ac:dyDescent="0.25">
      <c r="A25" s="8">
        <f>IFERROR(VLOOKUP(B25,'[1]DADOS (OCULTAR)'!$Q$3:$S$135,3,0),"")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AGATHA MARTINS ARAUJO TEIXEIRA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2521-05</v>
      </c>
      <c r="G25" s="13" t="str">
        <f>IF('[1]TCE - ANEXO III - Preencher'!H34="","",'[1]TCE - ANEXO III - Preencher'!H34)</f>
        <v>04/2023</v>
      </c>
      <c r="H25" s="14">
        <f>'[1]TCE - ANEXO III - Preencher'!I34</f>
        <v>0</v>
      </c>
      <c r="I25" s="14">
        <f>'[1]TCE - ANEXO III - Preencher'!J34</f>
        <v>223.4408</v>
      </c>
      <c r="J25" s="14">
        <f>'[1]TCE - ANEXO III - Preencher'!K34</f>
        <v>0</v>
      </c>
      <c r="K25" s="15">
        <f>'[1]TCE - ANEXO III - Preencher'!L34</f>
        <v>206.95598591549299</v>
      </c>
      <c r="L25" s="15">
        <f>'[1]TCE - ANEXO III - Preencher'!M34</f>
        <v>55.86</v>
      </c>
      <c r="M25" s="15">
        <f t="shared" si="1"/>
        <v>151.09598591549297</v>
      </c>
      <c r="N25" s="15">
        <f>'[1]TCE - ANEXO III - Preencher'!O34</f>
        <v>1.6531513903192501</v>
      </c>
      <c r="O25" s="15">
        <f>'[1]TCE - ANEXO III - Preencher'!P34</f>
        <v>0</v>
      </c>
      <c r="P25" s="16">
        <f t="shared" si="2"/>
        <v>1.6531513903192501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376.18993730581218</v>
      </c>
    </row>
    <row r="26" spans="1:28" x14ac:dyDescent="0.25">
      <c r="A26" s="8">
        <f>IFERROR(VLOOKUP(B26,'[1]DADOS (OCULTAR)'!$Q$3:$S$135,3,0),"")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ALANA FERNANDA DA SILVA NASCIMENTO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2234-05</v>
      </c>
      <c r="G26" s="13" t="str">
        <f>IF('[1]TCE - ANEXO III - Preencher'!H35="","",'[1]TCE - ANEXO III - Preencher'!H35)</f>
        <v>04/2023</v>
      </c>
      <c r="H26" s="14">
        <f>'[1]TCE - ANEXO III - Preencher'!I35</f>
        <v>0</v>
      </c>
      <c r="I26" s="14">
        <f>'[1]TCE - ANEXO III - Preencher'!J35</f>
        <v>453.1592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1.6531513903192501</v>
      </c>
      <c r="O26" s="15">
        <f>'[1]TCE - ANEXO III - Preencher'!P35</f>
        <v>0</v>
      </c>
      <c r="P26" s="16">
        <f t="shared" si="2"/>
        <v>1.6531513903192501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454.81235139031924</v>
      </c>
    </row>
    <row r="27" spans="1:28" x14ac:dyDescent="0.25">
      <c r="A27" s="8">
        <f>IFERROR(VLOOKUP(B27,'[1]DADOS (OCULTAR)'!$Q$3:$S$135,3,0),"")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ALANDA THARYANA FERREIRA DANTAS PAES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3241-15</v>
      </c>
      <c r="G27" s="13" t="str">
        <f>IF('[1]TCE - ANEXO III - Preencher'!H36="","",'[1]TCE - ANEXO III - Preencher'!H36)</f>
        <v>04/2023</v>
      </c>
      <c r="H27" s="14">
        <f>'[1]TCE - ANEXO III - Preencher'!I36</f>
        <v>0</v>
      </c>
      <c r="I27" s="14">
        <f>'[1]TCE - ANEXO III - Preencher'!J36</f>
        <v>351.92880000000002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1.6531513903192501</v>
      </c>
      <c r="O27" s="15">
        <f>'[1]TCE - ANEXO III - Preencher'!P36</f>
        <v>0</v>
      </c>
      <c r="P27" s="16">
        <f t="shared" si="2"/>
        <v>1.6531513903192501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353.58195139031926</v>
      </c>
    </row>
    <row r="28" spans="1:28" x14ac:dyDescent="0.25">
      <c r="A28" s="8">
        <f>IFERROR(VLOOKUP(B28,'[1]DADOS (OCULTAR)'!$Q$3:$S$135,3,0),"")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ALBANI ANDREZA DA CUNHA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04/2023</v>
      </c>
      <c r="H28" s="14">
        <f>'[1]TCE - ANEXO III - Preencher'!I37</f>
        <v>0</v>
      </c>
      <c r="I28" s="14">
        <f>'[1]TCE - ANEXO III - Preencher'!J37</f>
        <v>264.46480000000003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1.6531513903192501</v>
      </c>
      <c r="O28" s="15">
        <f>'[1]TCE - ANEXO III - Preencher'!P37</f>
        <v>0</v>
      </c>
      <c r="P28" s="16">
        <f t="shared" si="2"/>
        <v>1.6531513903192501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266.11795139031926</v>
      </c>
    </row>
    <row r="29" spans="1:28" x14ac:dyDescent="0.25">
      <c r="A29" s="8">
        <f>IFERROR(VLOOKUP(B29,'[1]DADOS (OCULTAR)'!$Q$3:$S$135,3,0),"")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ALBERICO JUVINO LOURENCO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5151-10</v>
      </c>
      <c r="G29" s="13" t="str">
        <f>IF('[1]TCE - ANEXO III - Preencher'!H38="","",'[1]TCE - ANEXO III - Preencher'!H38)</f>
        <v>04/2023</v>
      </c>
      <c r="H29" s="14">
        <f>'[1]TCE - ANEXO III - Preencher'!I38</f>
        <v>0</v>
      </c>
      <c r="I29" s="14">
        <f>'[1]TCE - ANEXO III - Preencher'!J38</f>
        <v>124.2816</v>
      </c>
      <c r="J29" s="14">
        <f>'[1]TCE - ANEXO III - Preencher'!K38</f>
        <v>0</v>
      </c>
      <c r="K29" s="15">
        <f>'[1]TCE - ANEXO III - Preencher'!L38</f>
        <v>206.95598591549299</v>
      </c>
      <c r="L29" s="15">
        <f>'[1]TCE - ANEXO III - Preencher'!M38</f>
        <v>26.04</v>
      </c>
      <c r="M29" s="15">
        <f t="shared" si="1"/>
        <v>180.915985915493</v>
      </c>
      <c r="N29" s="15">
        <f>'[1]TCE - ANEXO III - Preencher'!O38</f>
        <v>1.6531513903192501</v>
      </c>
      <c r="O29" s="15">
        <f>'[1]TCE - ANEXO III - Preencher'!P38</f>
        <v>0</v>
      </c>
      <c r="P29" s="16">
        <f t="shared" si="2"/>
        <v>1.6531513903192501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306.85073730581223</v>
      </c>
    </row>
    <row r="30" spans="1:28" x14ac:dyDescent="0.25">
      <c r="A30" s="8">
        <f>IFERROR(VLOOKUP(B30,'[1]DADOS (OCULTAR)'!$Q$3:$S$135,3,0),"")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ALCIENE FELICIANO FERREIRA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04/2023</v>
      </c>
      <c r="H30" s="14">
        <f>'[1]TCE - ANEXO III - Preencher'!I39</f>
        <v>0</v>
      </c>
      <c r="I30" s="14">
        <f>'[1]TCE - ANEXO III - Preencher'!J39</f>
        <v>130.97839999999999</v>
      </c>
      <c r="J30" s="14">
        <f>'[1]TCE - ANEXO III - Preencher'!K39</f>
        <v>0</v>
      </c>
      <c r="K30" s="15">
        <f>'[1]TCE - ANEXO III - Preencher'!L39</f>
        <v>206.95598591549299</v>
      </c>
      <c r="L30" s="15">
        <f>'[1]TCE - ANEXO III - Preencher'!M39</f>
        <v>26.6</v>
      </c>
      <c r="M30" s="15">
        <f t="shared" si="1"/>
        <v>180.35598591549299</v>
      </c>
      <c r="N30" s="15">
        <f>'[1]TCE - ANEXO III - Preencher'!O39</f>
        <v>1.6531513903192501</v>
      </c>
      <c r="O30" s="15">
        <f>'[1]TCE - ANEXO III - Preencher'!P39</f>
        <v>0</v>
      </c>
      <c r="P30" s="16">
        <f t="shared" si="2"/>
        <v>1.6531513903192501</v>
      </c>
      <c r="Q30" s="15">
        <f>'[1]TCE - ANEXO III - Preencher'!R39</f>
        <v>389.68171370967701</v>
      </c>
      <c r="R30" s="15">
        <f>'[1]TCE - ANEXO III - Preencher'!S39</f>
        <v>72.760000000000005</v>
      </c>
      <c r="S30" s="16">
        <f t="shared" si="3"/>
        <v>316.92171370967702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629.90925101548919</v>
      </c>
    </row>
    <row r="31" spans="1:28" x14ac:dyDescent="0.25">
      <c r="A31" s="8">
        <f>IFERROR(VLOOKUP(B31,'[1]DADOS (OCULTAR)'!$Q$3:$S$135,3,0),"")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ALCINEIDE MENEZES GAIAO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04/2023</v>
      </c>
      <c r="H31" s="14">
        <f>'[1]TCE - ANEXO III - Preencher'!I40</f>
        <v>0</v>
      </c>
      <c r="I31" s="14">
        <f>'[1]TCE - ANEXO III - Preencher'!J40</f>
        <v>312.65359999999998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1.6531513903192501</v>
      </c>
      <c r="O31" s="15">
        <f>'[1]TCE - ANEXO III - Preencher'!P40</f>
        <v>0</v>
      </c>
      <c r="P31" s="16">
        <f t="shared" si="2"/>
        <v>1.6531513903192501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314.30675139031922</v>
      </c>
    </row>
    <row r="32" spans="1:28" x14ac:dyDescent="0.25">
      <c r="A32" s="8">
        <f>IFERROR(VLOOKUP(B32,'[1]DADOS (OCULTAR)'!$Q$3:$S$135,3,0),"")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ALDAZETE MARIA SOUZA MARQUES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04/2023</v>
      </c>
      <c r="H32" s="14">
        <f>'[1]TCE - ANEXO III - Preencher'!I41</f>
        <v>0</v>
      </c>
      <c r="I32" s="14">
        <f>'[1]TCE - ANEXO III - Preencher'!J41</f>
        <v>141.70480000000001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1.6531513903192501</v>
      </c>
      <c r="O32" s="15">
        <f>'[1]TCE - ANEXO III - Preencher'!P41</f>
        <v>0</v>
      </c>
      <c r="P32" s="16">
        <f t="shared" si="2"/>
        <v>1.6531513903192501</v>
      </c>
      <c r="Q32" s="15">
        <f>'[1]TCE - ANEXO III - Preencher'!R41</f>
        <v>389.68171370967701</v>
      </c>
      <c r="R32" s="15">
        <f>'[1]TCE - ANEXO III - Preencher'!S41</f>
        <v>74.63</v>
      </c>
      <c r="S32" s="16">
        <f t="shared" si="3"/>
        <v>315.05171370967702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458.40966509999623</v>
      </c>
    </row>
    <row r="33" spans="1:28" x14ac:dyDescent="0.25">
      <c r="A33" s="8">
        <f>IFERROR(VLOOKUP(B33,'[1]DADOS (OCULTAR)'!$Q$3:$S$135,3,0),"")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>ALDEMIR FERREIRA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04/2023</v>
      </c>
      <c r="H33" s="14">
        <f>'[1]TCE - ANEXO III - Preencher'!I42</f>
        <v>0</v>
      </c>
      <c r="I33" s="14">
        <f>'[1]TCE - ANEXO III - Preencher'!J42</f>
        <v>157.3432</v>
      </c>
      <c r="J33" s="14">
        <f>'[1]TCE - ANEXO III - Preencher'!K42</f>
        <v>0</v>
      </c>
      <c r="K33" s="15">
        <f>'[1]TCE - ANEXO III - Preencher'!L42</f>
        <v>206.95598591549299</v>
      </c>
      <c r="L33" s="15">
        <f>'[1]TCE - ANEXO III - Preencher'!M42</f>
        <v>26.6</v>
      </c>
      <c r="M33" s="15">
        <f t="shared" si="1"/>
        <v>180.35598591549299</v>
      </c>
      <c r="N33" s="15">
        <f>'[1]TCE - ANEXO III - Preencher'!O42</f>
        <v>1.6531513903192501</v>
      </c>
      <c r="O33" s="15">
        <f>'[1]TCE - ANEXO III - Preencher'!P42</f>
        <v>0</v>
      </c>
      <c r="P33" s="16">
        <f t="shared" si="2"/>
        <v>1.6531513903192501</v>
      </c>
      <c r="Q33" s="15">
        <f>'[1]TCE - ANEXO III - Preencher'!R42</f>
        <v>389.68171370967701</v>
      </c>
      <c r="R33" s="15">
        <f>'[1]TCE - ANEXO III - Preencher'!S42</f>
        <v>75.790000000000006</v>
      </c>
      <c r="S33" s="16">
        <f t="shared" si="3"/>
        <v>313.89171370967699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653.24405101548928</v>
      </c>
    </row>
    <row r="34" spans="1:28" x14ac:dyDescent="0.25">
      <c r="A34" s="8">
        <f>IFERROR(VLOOKUP(B34,'[1]DADOS (OCULTAR)'!$Q$3:$S$135,3,0),"")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ALDENICE DA SILVA RAMOS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04/2023</v>
      </c>
      <c r="H34" s="14">
        <f>'[1]TCE - ANEXO III - Preencher'!I43</f>
        <v>0</v>
      </c>
      <c r="I34" s="14">
        <f>'[1]TCE - ANEXO III - Preencher'!J43</f>
        <v>229.00559999999999</v>
      </c>
      <c r="J34" s="14">
        <f>'[1]TCE - ANEXO III - Preencher'!K43</f>
        <v>0</v>
      </c>
      <c r="K34" s="15">
        <f>'[1]TCE - ANEXO III - Preencher'!L43</f>
        <v>206.95598591549299</v>
      </c>
      <c r="L34" s="15">
        <f>'[1]TCE - ANEXO III - Preencher'!M43</f>
        <v>2.74</v>
      </c>
      <c r="M34" s="15">
        <f t="shared" si="1"/>
        <v>204.21598591549298</v>
      </c>
      <c r="N34" s="15">
        <f>'[1]TCE - ANEXO III - Preencher'!O43</f>
        <v>1.6531513903192501</v>
      </c>
      <c r="O34" s="15">
        <f>'[1]TCE - ANEXO III - Preencher'!P43</f>
        <v>0</v>
      </c>
      <c r="P34" s="16">
        <f t="shared" si="2"/>
        <v>1.6531513903192501</v>
      </c>
      <c r="Q34" s="15">
        <f>'[1]TCE - ANEXO III - Preencher'!R43</f>
        <v>389.68171370967701</v>
      </c>
      <c r="R34" s="15">
        <f>'[1]TCE - ANEXO III - Preencher'!S43</f>
        <v>109.67</v>
      </c>
      <c r="S34" s="16">
        <f t="shared" si="3"/>
        <v>280.011713709677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714.88645101548923</v>
      </c>
    </row>
    <row r="35" spans="1:28" x14ac:dyDescent="0.25">
      <c r="A35" s="8">
        <f>IFERROR(VLOOKUP(B35,'[1]DADOS (OCULTAR)'!$Q$3:$S$135,3,0),"")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 xml:space="preserve">ALESSANDRA CORDEIRO DA SILVA RODRIGUES 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5211-30</v>
      </c>
      <c r="G35" s="13" t="str">
        <f>IF('[1]TCE - ANEXO III - Preencher'!H44="","",'[1]TCE - ANEXO III - Preencher'!H44)</f>
        <v>04/2023</v>
      </c>
      <c r="H35" s="14">
        <f>'[1]TCE - ANEXO III - Preencher'!I44</f>
        <v>0</v>
      </c>
      <c r="I35" s="14">
        <f>'[1]TCE - ANEXO III - Preencher'!J44</f>
        <v>109.36799999999999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1.6531513903192501</v>
      </c>
      <c r="O35" s="15">
        <f>'[1]TCE - ANEXO III - Preencher'!P44</f>
        <v>0</v>
      </c>
      <c r="P35" s="16">
        <f t="shared" si="2"/>
        <v>1.6531513903192501</v>
      </c>
      <c r="Q35" s="15">
        <f>'[1]TCE - ANEXO III - Preencher'!R44</f>
        <v>389.68171370967701</v>
      </c>
      <c r="R35" s="15">
        <f>'[1]TCE - ANEXO III - Preencher'!S44</f>
        <v>53.38</v>
      </c>
      <c r="S35" s="16">
        <f t="shared" si="3"/>
        <v>336.30171370967702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447.32286509999625</v>
      </c>
    </row>
    <row r="36" spans="1:28" x14ac:dyDescent="0.25">
      <c r="A36" s="8">
        <f>IFERROR(VLOOKUP(B36,'[1]DADOS (OCULTAR)'!$Q$3:$S$135,3,0),"")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ALESSANDRA GOMES DE OLIVEIRA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04/2023</v>
      </c>
      <c r="H36" s="14">
        <f>'[1]TCE - ANEXO III - Preencher'!I45</f>
        <v>0</v>
      </c>
      <c r="I36" s="14">
        <f>'[1]TCE - ANEXO III - Preencher'!J45</f>
        <v>366.58159999999998</v>
      </c>
      <c r="J36" s="14">
        <f>'[1]TCE - ANEXO III - Preencher'!K45</f>
        <v>0</v>
      </c>
      <c r="K36" s="15">
        <f>'[1]TCE - ANEXO III - Preencher'!L45</f>
        <v>206.95598591549299</v>
      </c>
      <c r="L36" s="15">
        <f>'[1]TCE - ANEXO III - Preencher'!M45</f>
        <v>3.53</v>
      </c>
      <c r="M36" s="15">
        <f t="shared" si="1"/>
        <v>203.42598591549299</v>
      </c>
      <c r="N36" s="15">
        <f>'[1]TCE - ANEXO III - Preencher'!O45</f>
        <v>1.6531513903192501</v>
      </c>
      <c r="O36" s="15">
        <f>'[1]TCE - ANEXO III - Preencher'!P45</f>
        <v>0</v>
      </c>
      <c r="P36" s="16">
        <f t="shared" si="2"/>
        <v>1.6531513903192501</v>
      </c>
      <c r="Q36" s="15">
        <f>'[1]TCE - ANEXO III - Preencher'!R45</f>
        <v>389.68171370967701</v>
      </c>
      <c r="R36" s="15">
        <f>'[1]TCE - ANEXO III - Preencher'!S45</f>
        <v>138</v>
      </c>
      <c r="S36" s="16">
        <f t="shared" si="3"/>
        <v>251.68171370967701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823.34245101548936</v>
      </c>
    </row>
    <row r="37" spans="1:28" x14ac:dyDescent="0.25">
      <c r="A37" s="8">
        <f>IFERROR(VLOOKUP(B37,'[1]DADOS (OCULTAR)'!$Q$3:$S$135,3,0),"")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>ALESSANDRA LINS NOGUEIRA DE ARAUJO VERISSIMO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3241-15</v>
      </c>
      <c r="G37" s="13" t="str">
        <f>IF('[1]TCE - ANEXO III - Preencher'!H46="","",'[1]TCE - ANEXO III - Preencher'!H46)</f>
        <v>04/2023</v>
      </c>
      <c r="H37" s="14">
        <f>'[1]TCE - ANEXO III - Preencher'!I46</f>
        <v>0</v>
      </c>
      <c r="I37" s="14">
        <f>'[1]TCE - ANEXO III - Preencher'!J46</f>
        <v>333.83839999999998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1.6531513903192501</v>
      </c>
      <c r="O37" s="15">
        <f>'[1]TCE - ANEXO III - Preencher'!P46</f>
        <v>0</v>
      </c>
      <c r="P37" s="16">
        <f t="shared" si="2"/>
        <v>1.6531513903192501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335.49155139031922</v>
      </c>
    </row>
    <row r="38" spans="1:28" x14ac:dyDescent="0.25">
      <c r="A38" s="8">
        <f>IFERROR(VLOOKUP(B38,'[1]DADOS (OCULTAR)'!$Q$3:$S$135,3,0),"")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>ALESSANDRO JOSE FERREIRA VIEIRA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2234-05</v>
      </c>
      <c r="G38" s="13" t="str">
        <f>IF('[1]TCE - ANEXO III - Preencher'!H47="","",'[1]TCE - ANEXO III - Preencher'!H47)</f>
        <v>04/2023</v>
      </c>
      <c r="H38" s="14">
        <f>'[1]TCE - ANEXO III - Preencher'!I47</f>
        <v>0</v>
      </c>
      <c r="I38" s="14">
        <f>'[1]TCE - ANEXO III - Preencher'!J47</f>
        <v>906.12400000000014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1.6531513903192501</v>
      </c>
      <c r="O38" s="15">
        <f>'[1]TCE - ANEXO III - Preencher'!P47</f>
        <v>0</v>
      </c>
      <c r="P38" s="16">
        <f t="shared" si="2"/>
        <v>1.6531513903192501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907.77715139031943</v>
      </c>
    </row>
    <row r="39" spans="1:28" x14ac:dyDescent="0.25">
      <c r="A39" s="8">
        <f>IFERROR(VLOOKUP(B39,'[1]DADOS (OCULTAR)'!$Q$3:$S$135,3,0),"")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>ALEX ALEXANDRE DE BARROS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5174-10</v>
      </c>
      <c r="G39" s="13" t="str">
        <f>IF('[1]TCE - ANEXO III - Preencher'!H48="","",'[1]TCE - ANEXO III - Preencher'!H48)</f>
        <v>04/2023</v>
      </c>
      <c r="H39" s="14">
        <f>'[1]TCE - ANEXO III - Preencher'!I48</f>
        <v>0</v>
      </c>
      <c r="I39" s="14">
        <f>'[1]TCE - ANEXO III - Preencher'!J48</f>
        <v>147.02879999999999</v>
      </c>
      <c r="J39" s="14">
        <f>'[1]TCE - ANEXO III - Preencher'!K48</f>
        <v>0</v>
      </c>
      <c r="K39" s="15">
        <f>'[1]TCE - ANEXO III - Preencher'!L48</f>
        <v>206.95598591549299</v>
      </c>
      <c r="L39" s="15">
        <f>'[1]TCE - ANEXO III - Preencher'!M48</f>
        <v>26.04</v>
      </c>
      <c r="M39" s="15">
        <f t="shared" si="1"/>
        <v>180.915985915493</v>
      </c>
      <c r="N39" s="15">
        <f>'[1]TCE - ANEXO III - Preencher'!O48</f>
        <v>1.6531513903192501</v>
      </c>
      <c r="O39" s="15">
        <f>'[1]TCE - ANEXO III - Preencher'!P48</f>
        <v>0</v>
      </c>
      <c r="P39" s="16">
        <f t="shared" si="2"/>
        <v>1.6531513903192501</v>
      </c>
      <c r="Q39" s="15">
        <f>'[1]TCE - ANEXO III - Preencher'!R48</f>
        <v>389.68171370967701</v>
      </c>
      <c r="R39" s="15">
        <f>'[1]TCE - ANEXO III - Preencher'!S48</f>
        <v>78.12</v>
      </c>
      <c r="S39" s="16">
        <f t="shared" si="3"/>
        <v>311.56171370967701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641.1596510154892</v>
      </c>
    </row>
    <row r="40" spans="1:28" x14ac:dyDescent="0.25">
      <c r="A40" s="8">
        <f>IFERROR(VLOOKUP(B40,'[1]DADOS (OCULTAR)'!$Q$3:$S$135,3,0),"")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>ALEXANDRA MARIA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04/2023</v>
      </c>
      <c r="H40" s="14">
        <f>'[1]TCE - ANEXO III - Preencher'!I49</f>
        <v>0</v>
      </c>
      <c r="I40" s="14">
        <f>'[1]TCE - ANEXO III - Preencher'!J49</f>
        <v>143.19200000000001</v>
      </c>
      <c r="J40" s="14">
        <f>'[1]TCE - ANEXO III - Preencher'!K49</f>
        <v>0</v>
      </c>
      <c r="K40" s="15">
        <f>'[1]TCE - ANEXO III - Preencher'!L49</f>
        <v>206.95598591549299</v>
      </c>
      <c r="L40" s="15">
        <f>'[1]TCE - ANEXO III - Preencher'!M49</f>
        <v>26.6</v>
      </c>
      <c r="M40" s="15">
        <f t="shared" si="1"/>
        <v>180.35598591549299</v>
      </c>
      <c r="N40" s="15">
        <f>'[1]TCE - ANEXO III - Preencher'!O49</f>
        <v>1.6531513903192501</v>
      </c>
      <c r="O40" s="15">
        <f>'[1]TCE - ANEXO III - Preencher'!P49</f>
        <v>0</v>
      </c>
      <c r="P40" s="16">
        <f t="shared" si="2"/>
        <v>1.6531513903192501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325.20113730581221</v>
      </c>
    </row>
    <row r="41" spans="1:28" x14ac:dyDescent="0.25">
      <c r="A41" s="8">
        <f>IFERROR(VLOOKUP(B41,'[1]DADOS (OCULTAR)'!$Q$3:$S$135,3,0),"")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>ALEXANDRE ALVES DE SIQUEIRA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 t="str">
        <f>IF('[1]TCE - ANEXO III - Preencher'!H50="","",'[1]TCE - ANEXO III - Preencher'!H50)</f>
        <v>04/2023</v>
      </c>
      <c r="H41" s="14">
        <f>'[1]TCE - ANEXO III - Preencher'!I50</f>
        <v>0</v>
      </c>
      <c r="I41" s="14">
        <f>'[1]TCE - ANEXO III - Preencher'!J50</f>
        <v>145.44399999999999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1.6531513903192501</v>
      </c>
      <c r="O41" s="15">
        <f>'[1]TCE - ANEXO III - Preencher'!P50</f>
        <v>0</v>
      </c>
      <c r="P41" s="16">
        <f t="shared" si="2"/>
        <v>1.6531513903192501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147.09715139031923</v>
      </c>
    </row>
    <row r="42" spans="1:28" x14ac:dyDescent="0.25">
      <c r="A42" s="8">
        <f>IFERROR(VLOOKUP(B42,'[1]DADOS (OCULTAR)'!$Q$3:$S$135,3,0),"")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ALEXANDRE FERREIRA VIEIRA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7823-20</v>
      </c>
      <c r="G42" s="13" t="str">
        <f>IF('[1]TCE - ANEXO III - Preencher'!H51="","",'[1]TCE - ANEXO III - Preencher'!H51)</f>
        <v>04/2023</v>
      </c>
      <c r="H42" s="14">
        <f>'[1]TCE - ANEXO III - Preencher'!I51</f>
        <v>0</v>
      </c>
      <c r="I42" s="14">
        <f>'[1]TCE - ANEXO III - Preencher'!J51</f>
        <v>147.6456</v>
      </c>
      <c r="J42" s="14">
        <f>'[1]TCE - ANEXO III - Preencher'!K51</f>
        <v>0</v>
      </c>
      <c r="K42" s="15">
        <f>'[1]TCE - ANEXO III - Preencher'!L51</f>
        <v>206.95598591549299</v>
      </c>
      <c r="L42" s="15">
        <f>'[1]TCE - ANEXO III - Preencher'!M51</f>
        <v>31.7</v>
      </c>
      <c r="M42" s="15">
        <f t="shared" si="1"/>
        <v>175.255985915493</v>
      </c>
      <c r="N42" s="15">
        <f>'[1]TCE - ANEXO III - Preencher'!O51</f>
        <v>1.6531513903192501</v>
      </c>
      <c r="O42" s="15">
        <f>'[1]TCE - ANEXO III - Preencher'!P51</f>
        <v>0</v>
      </c>
      <c r="P42" s="16">
        <f t="shared" si="2"/>
        <v>1.6531513903192501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324.55473730581224</v>
      </c>
    </row>
    <row r="43" spans="1:28" x14ac:dyDescent="0.25">
      <c r="A43" s="8">
        <f>IFERROR(VLOOKUP(B43,'[1]DADOS (OCULTAR)'!$Q$3:$S$135,3,0),"")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>ALEXANDRE GALVAO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5151-10</v>
      </c>
      <c r="G43" s="13" t="str">
        <f>IF('[1]TCE - ANEXO III - Preencher'!H52="","",'[1]TCE - ANEXO III - Preencher'!H52)</f>
        <v>04/2023</v>
      </c>
      <c r="H43" s="14">
        <f>'[1]TCE - ANEXO III - Preencher'!I52</f>
        <v>0</v>
      </c>
      <c r="I43" s="14">
        <f>'[1]TCE - ANEXO III - Preencher'!J52</f>
        <v>135.6728</v>
      </c>
      <c r="J43" s="14">
        <f>'[1]TCE - ANEXO III - Preencher'!K52</f>
        <v>0</v>
      </c>
      <c r="K43" s="15">
        <f>'[1]TCE - ANEXO III - Preencher'!L52</f>
        <v>206.95598591549299</v>
      </c>
      <c r="L43" s="15">
        <f>'[1]TCE - ANEXO III - Preencher'!M52</f>
        <v>26.04</v>
      </c>
      <c r="M43" s="15">
        <f t="shared" si="1"/>
        <v>180.915985915493</v>
      </c>
      <c r="N43" s="15">
        <f>'[1]TCE - ANEXO III - Preencher'!O52</f>
        <v>1.6531513903192501</v>
      </c>
      <c r="O43" s="15">
        <f>'[1]TCE - ANEXO III - Preencher'!P52</f>
        <v>0</v>
      </c>
      <c r="P43" s="16">
        <f t="shared" si="2"/>
        <v>1.6531513903192501</v>
      </c>
      <c r="Q43" s="15">
        <f>'[1]TCE - ANEXO III - Preencher'!R52</f>
        <v>389.68171370967701</v>
      </c>
      <c r="R43" s="15">
        <f>'[1]TCE - ANEXO III - Preencher'!S52</f>
        <v>78.12</v>
      </c>
      <c r="S43" s="16">
        <f t="shared" si="3"/>
        <v>311.56171370967701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629.80365101548921</v>
      </c>
    </row>
    <row r="44" spans="1:28" x14ac:dyDescent="0.25">
      <c r="A44" s="8">
        <f>IFERROR(VLOOKUP(B44,'[1]DADOS (OCULTAR)'!$Q$3:$S$135,3,0),"")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>ALEXANDRE LOPES DE FARIAS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5142-25</v>
      </c>
      <c r="G44" s="13" t="str">
        <f>IF('[1]TCE - ANEXO III - Preencher'!H53="","",'[1]TCE - ANEXO III - Preencher'!H53)</f>
        <v>04/2023</v>
      </c>
      <c r="H44" s="14">
        <f>'[1]TCE - ANEXO III - Preencher'!I53</f>
        <v>0</v>
      </c>
      <c r="I44" s="14">
        <f>'[1]TCE - ANEXO III - Preencher'!J53</f>
        <v>122.03360000000001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1.6531513903192501</v>
      </c>
      <c r="O44" s="15">
        <f>'[1]TCE - ANEXO III - Preencher'!P53</f>
        <v>0</v>
      </c>
      <c r="P44" s="16">
        <f t="shared" si="2"/>
        <v>1.6531513903192501</v>
      </c>
      <c r="Q44" s="15">
        <f>'[1]TCE - ANEXO III - Preencher'!R53</f>
        <v>389.68171370967701</v>
      </c>
      <c r="R44" s="15">
        <f>'[1]TCE - ANEXO III - Preencher'!S53</f>
        <v>78.12</v>
      </c>
      <c r="S44" s="16">
        <f t="shared" si="3"/>
        <v>311.56171370967701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435.24846509999628</v>
      </c>
    </row>
    <row r="45" spans="1:28" x14ac:dyDescent="0.25">
      <c r="A45" s="8">
        <f>IFERROR(VLOOKUP(B45,'[1]DADOS (OCULTAR)'!$Q$3:$S$135,3,0),"")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>ALEXSANDRO SANTOS DA ROCHA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3241-15</v>
      </c>
      <c r="G45" s="13" t="str">
        <f>IF('[1]TCE - ANEXO III - Preencher'!H54="","",'[1]TCE - ANEXO III - Preencher'!H54)</f>
        <v>04/2023</v>
      </c>
      <c r="H45" s="14">
        <f>'[1]TCE - ANEXO III - Preencher'!I54</f>
        <v>0</v>
      </c>
      <c r="I45" s="14">
        <f>'[1]TCE - ANEXO III - Preencher'!J54</f>
        <v>270.05439999999999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1.6531513903192501</v>
      </c>
      <c r="O45" s="15">
        <f>'[1]TCE - ANEXO III - Preencher'!P54</f>
        <v>0</v>
      </c>
      <c r="P45" s="16">
        <f t="shared" si="2"/>
        <v>1.6531513903192501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271.70755139031922</v>
      </c>
    </row>
    <row r="46" spans="1:28" x14ac:dyDescent="0.25">
      <c r="A46" s="8">
        <f>IFERROR(VLOOKUP(B46,'[1]DADOS (OCULTAR)'!$Q$3:$S$135,3,0),"")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ALINE CAMPOS DE BRITTO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2251-25</v>
      </c>
      <c r="G46" s="13" t="str">
        <f>IF('[1]TCE - ANEXO III - Preencher'!H55="","",'[1]TCE - ANEXO III - Preencher'!H55)</f>
        <v>04/2023</v>
      </c>
      <c r="H46" s="14">
        <f>'[1]TCE - ANEXO III - Preencher'!I55</f>
        <v>0</v>
      </c>
      <c r="I46" s="14">
        <f>'[1]TCE - ANEXO III - Preencher'!J55</f>
        <v>462.08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1.6531513903192501</v>
      </c>
      <c r="O46" s="15">
        <f>'[1]TCE - ANEXO III - Preencher'!P55</f>
        <v>0</v>
      </c>
      <c r="P46" s="16">
        <f t="shared" si="2"/>
        <v>1.6531513903192501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463.73315139031922</v>
      </c>
    </row>
    <row r="47" spans="1:28" x14ac:dyDescent="0.25">
      <c r="A47" s="8">
        <f>IFERROR(VLOOKUP(B47,'[1]DADOS (OCULTAR)'!$Q$3:$S$135,3,0),"")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 xml:space="preserve">ALINE ESTEVAM DE PAIVA 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3516-05</v>
      </c>
      <c r="G47" s="13" t="str">
        <f>IF('[1]TCE - ANEXO III - Preencher'!H56="","",'[1]TCE - ANEXO III - Preencher'!H56)</f>
        <v>04/2023</v>
      </c>
      <c r="H47" s="14">
        <f>'[1]TCE - ANEXO III - Preencher'!I56</f>
        <v>0</v>
      </c>
      <c r="I47" s="14">
        <f>'[1]TCE - ANEXO III - Preencher'!J56</f>
        <v>173.6936</v>
      </c>
      <c r="J47" s="14">
        <f>'[1]TCE - ANEXO III - Preencher'!K56</f>
        <v>0</v>
      </c>
      <c r="K47" s="15">
        <f>'[1]TCE - ANEXO III - Preencher'!L56</f>
        <v>206.95598591549299</v>
      </c>
      <c r="L47" s="15">
        <f>'[1]TCE - ANEXO III - Preencher'!M56</f>
        <v>40.26</v>
      </c>
      <c r="M47" s="15">
        <f t="shared" si="1"/>
        <v>166.695985915493</v>
      </c>
      <c r="N47" s="15">
        <f>'[1]TCE - ANEXO III - Preencher'!O56</f>
        <v>1.6531513903192501</v>
      </c>
      <c r="O47" s="15">
        <f>'[1]TCE - ANEXO III - Preencher'!P56</f>
        <v>0</v>
      </c>
      <c r="P47" s="16">
        <f t="shared" si="2"/>
        <v>1.6531513903192501</v>
      </c>
      <c r="Q47" s="15">
        <f>'[1]TCE - ANEXO III - Preencher'!R56</f>
        <v>389.68171370967701</v>
      </c>
      <c r="R47" s="15">
        <f>'[1]TCE - ANEXO III - Preencher'!S56</f>
        <v>120.77</v>
      </c>
      <c r="S47" s="16">
        <f t="shared" si="3"/>
        <v>268.91171370967703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610.95445101548921</v>
      </c>
    </row>
    <row r="48" spans="1:28" x14ac:dyDescent="0.25">
      <c r="A48" s="8">
        <f>IFERROR(VLOOKUP(B48,'[1]DADOS (OCULTAR)'!$Q$3:$S$135,3,0),"")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>ALINE GREGORIO MARTINS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04/2023</v>
      </c>
      <c r="H48" s="14">
        <f>'[1]TCE - ANEXO III - Preencher'!I57</f>
        <v>0</v>
      </c>
      <c r="I48" s="14">
        <f>'[1]TCE - ANEXO III - Preencher'!J57</f>
        <v>253.22479999999999</v>
      </c>
      <c r="J48" s="14">
        <f>'[1]TCE - ANEXO III - Preencher'!K57</f>
        <v>0</v>
      </c>
      <c r="K48" s="15">
        <f>'[1]TCE - ANEXO III - Preencher'!L57</f>
        <v>206.95598591549299</v>
      </c>
      <c r="L48" s="15">
        <f>'[1]TCE - ANEXO III - Preencher'!M57</f>
        <v>3.28</v>
      </c>
      <c r="M48" s="15">
        <f t="shared" si="1"/>
        <v>203.67598591549299</v>
      </c>
      <c r="N48" s="15">
        <f>'[1]TCE - ANEXO III - Preencher'!O57</f>
        <v>1.6531513903192501</v>
      </c>
      <c r="O48" s="15">
        <f>'[1]TCE - ANEXO III - Preencher'!P57</f>
        <v>0</v>
      </c>
      <c r="P48" s="16">
        <f t="shared" si="2"/>
        <v>1.6531513903192501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458.55393730581221</v>
      </c>
    </row>
    <row r="49" spans="1:28" x14ac:dyDescent="0.25">
      <c r="A49" s="8">
        <f>IFERROR(VLOOKUP(B49,'[1]DADOS (OCULTAR)'!$Q$3:$S$135,3,0),"")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>ALINE LARISSA DOS SANTOS AGOSTINHO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 t="str">
        <f>IF('[1]TCE - ANEXO III - Preencher'!H58="","",'[1]TCE - ANEXO III - Preencher'!H58)</f>
        <v>04/2023</v>
      </c>
      <c r="H49" s="14">
        <f>'[1]TCE - ANEXO III - Preencher'!I58</f>
        <v>0</v>
      </c>
      <c r="I49" s="14">
        <f>'[1]TCE - ANEXO III - Preencher'!J58</f>
        <v>13.02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1.6531513903192501</v>
      </c>
      <c r="O49" s="15">
        <f>'[1]TCE - ANEXO III - Preencher'!P58</f>
        <v>0</v>
      </c>
      <c r="P49" s="16">
        <f t="shared" si="2"/>
        <v>1.6531513903192501</v>
      </c>
      <c r="Q49" s="15">
        <f>'[1]TCE - ANEXO III - Preencher'!R58</f>
        <v>389.68171370967701</v>
      </c>
      <c r="R49" s="15">
        <f>'[1]TCE - ANEXO III - Preencher'!S58</f>
        <v>39.06</v>
      </c>
      <c r="S49" s="16">
        <f t="shared" si="3"/>
        <v>350.62171370967701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365.29486509999629</v>
      </c>
    </row>
    <row r="50" spans="1:28" x14ac:dyDescent="0.25">
      <c r="A50" s="8">
        <f>IFERROR(VLOOKUP(B50,'[1]DADOS (OCULTAR)'!$Q$3:$S$135,3,0),"")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>ALINE MARIA BEZERRA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04/2023</v>
      </c>
      <c r="H50" s="14">
        <f>'[1]TCE - ANEXO III - Preencher'!I59</f>
        <v>0</v>
      </c>
      <c r="I50" s="14">
        <f>'[1]TCE - ANEXO III - Preencher'!J59</f>
        <v>143.40559999999999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1.6531513903192501</v>
      </c>
      <c r="O50" s="15">
        <f>'[1]TCE - ANEXO III - Preencher'!P59</f>
        <v>0</v>
      </c>
      <c r="P50" s="16">
        <f t="shared" si="2"/>
        <v>1.6531513903192501</v>
      </c>
      <c r="Q50" s="15">
        <f>'[1]TCE - ANEXO III - Preencher'!R59</f>
        <v>389.68171370967701</v>
      </c>
      <c r="R50" s="15">
        <f>'[1]TCE - ANEXO III - Preencher'!S59</f>
        <v>79.8</v>
      </c>
      <c r="S50" s="16">
        <f t="shared" si="3"/>
        <v>309.881713709677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454.94046509999623</v>
      </c>
    </row>
    <row r="51" spans="1:28" x14ac:dyDescent="0.25">
      <c r="A51" s="8">
        <f>IFERROR(VLOOKUP(B51,'[1]DADOS (OCULTAR)'!$Q$3:$S$135,3,0),"")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ALINE MARIA DOS SANTOS CUNHA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 t="str">
        <f>IF('[1]TCE - ANEXO III - Preencher'!H60="","",'[1]TCE - ANEXO III - Preencher'!H60)</f>
        <v>04/2023</v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1.6531513903192501</v>
      </c>
      <c r="O51" s="15">
        <f>'[1]TCE - ANEXO III - Preencher'!P60</f>
        <v>0</v>
      </c>
      <c r="P51" s="16">
        <f t="shared" si="2"/>
        <v>1.6531513903192501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1.6531513903192501</v>
      </c>
    </row>
    <row r="52" spans="1:28" x14ac:dyDescent="0.25">
      <c r="A52" s="8">
        <f>IFERROR(VLOOKUP(B52,'[1]DADOS (OCULTAR)'!$Q$3:$S$135,3,0),"")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ALINE POLESI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2237-10</v>
      </c>
      <c r="G52" s="13" t="str">
        <f>IF('[1]TCE - ANEXO III - Preencher'!H61="","",'[1]TCE - ANEXO III - Preencher'!H61)</f>
        <v>04/2023</v>
      </c>
      <c r="H52" s="14">
        <f>'[1]TCE - ANEXO III - Preencher'!I61</f>
        <v>0</v>
      </c>
      <c r="I52" s="14">
        <f>'[1]TCE - ANEXO III - Preencher'!J61</f>
        <v>444.42559999999997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1.6531513903192501</v>
      </c>
      <c r="O52" s="15">
        <f>'[1]TCE - ANEXO III - Preencher'!P61</f>
        <v>0</v>
      </c>
      <c r="P52" s="16">
        <f t="shared" si="2"/>
        <v>1.6531513903192501</v>
      </c>
      <c r="Q52" s="15">
        <f>'[1]TCE - ANEXO III - Preencher'!R61</f>
        <v>389.68171370967701</v>
      </c>
      <c r="R52" s="15">
        <f>'[1]TCE - ANEXO III - Preencher'!S61</f>
        <v>73.8</v>
      </c>
      <c r="S52" s="16">
        <f t="shared" si="3"/>
        <v>315.881713709677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761.96046509999621</v>
      </c>
    </row>
    <row r="53" spans="1:28" x14ac:dyDescent="0.25">
      <c r="A53" s="8">
        <f>IFERROR(VLOOKUP(B53,'[1]DADOS (OCULTAR)'!$Q$3:$S$135,3,0),"")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ALINE POLLYANA OLIVEIRA DE AZEVEDO E ALBUQUERQUE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04/2023</v>
      </c>
      <c r="H53" s="14">
        <f>'[1]TCE - ANEXO III - Preencher'!I62</f>
        <v>0</v>
      </c>
      <c r="I53" s="14">
        <f>'[1]TCE - ANEXO III - Preencher'!J62</f>
        <v>84.844799999999992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1.6531513903192501</v>
      </c>
      <c r="O53" s="15">
        <f>'[1]TCE - ANEXO III - Preencher'!P62</f>
        <v>0</v>
      </c>
      <c r="P53" s="16">
        <f t="shared" si="2"/>
        <v>1.6531513903192501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86.497951390319244</v>
      </c>
    </row>
    <row r="54" spans="1:28" x14ac:dyDescent="0.25">
      <c r="A54" s="8">
        <f>IFERROR(VLOOKUP(B54,'[1]DADOS (OCULTAR)'!$Q$3:$S$135,3,0),"")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ALINE SANTOS DE MELO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 t="str">
        <f>IF('[1]TCE - ANEXO III - Preencher'!H63="","",'[1]TCE - ANEXO III - Preencher'!H63)</f>
        <v>04/2023</v>
      </c>
      <c r="H54" s="14">
        <f>'[1]TCE - ANEXO III - Preencher'!I63</f>
        <v>0</v>
      </c>
      <c r="I54" s="14">
        <f>'[1]TCE - ANEXO III - Preencher'!J63</f>
        <v>115.248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1.6531513903192501</v>
      </c>
      <c r="O54" s="15">
        <f>'[1]TCE - ANEXO III - Preencher'!P63</f>
        <v>0</v>
      </c>
      <c r="P54" s="16">
        <f t="shared" si="2"/>
        <v>1.6531513903192501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116.90115139031926</v>
      </c>
    </row>
    <row r="55" spans="1:28" x14ac:dyDescent="0.25">
      <c r="A55" s="8">
        <f>IFERROR(VLOOKUP(B55,'[1]DADOS (OCULTAR)'!$Q$3:$S$135,3,0),"")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ALLAYLTON AMARAL DE MENEZES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2238-10</v>
      </c>
      <c r="G55" s="13" t="str">
        <f>IF('[1]TCE - ANEXO III - Preencher'!H64="","",'[1]TCE - ANEXO III - Preencher'!H64)</f>
        <v>04/2023</v>
      </c>
      <c r="H55" s="14">
        <f>'[1]TCE - ANEXO III - Preencher'!I64</f>
        <v>0</v>
      </c>
      <c r="I55" s="14">
        <f>'[1]TCE - ANEXO III - Preencher'!J64</f>
        <v>207.22880000000001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1.6531513903192501</v>
      </c>
      <c r="O55" s="15">
        <f>'[1]TCE - ANEXO III - Preencher'!P64</f>
        <v>0</v>
      </c>
      <c r="P55" s="16">
        <f t="shared" si="2"/>
        <v>1.6531513903192501</v>
      </c>
      <c r="Q55" s="15">
        <f>'[1]TCE - ANEXO III - Preencher'!R64</f>
        <v>389.68171370967701</v>
      </c>
      <c r="R55" s="15">
        <f>'[1]TCE - ANEXO III - Preencher'!S64</f>
        <v>125.17</v>
      </c>
      <c r="S55" s="16">
        <f t="shared" si="3"/>
        <v>264.511713709677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473.39366509999627</v>
      </c>
    </row>
    <row r="56" spans="1:28" x14ac:dyDescent="0.25">
      <c r="A56" s="8">
        <f>IFERROR(VLOOKUP(B56,'[1]DADOS (OCULTAR)'!$Q$3:$S$135,3,0),"")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ALLISON LEONE FRANCELINO RAMOS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3172-10</v>
      </c>
      <c r="G56" s="13" t="str">
        <f>IF('[1]TCE - ANEXO III - Preencher'!H65="","",'[1]TCE - ANEXO III - Preencher'!H65)</f>
        <v>04/2023</v>
      </c>
      <c r="H56" s="14">
        <f>'[1]TCE - ANEXO III - Preencher'!I65</f>
        <v>0</v>
      </c>
      <c r="I56" s="14">
        <f>'[1]TCE - ANEXO III - Preencher'!J65</f>
        <v>370.95440000000002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1.6531513903192501</v>
      </c>
      <c r="O56" s="15">
        <f>'[1]TCE - ANEXO III - Preencher'!P65</f>
        <v>0</v>
      </c>
      <c r="P56" s="16">
        <f t="shared" si="2"/>
        <v>1.6531513903192501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372.60755139031926</v>
      </c>
    </row>
    <row r="57" spans="1:28" x14ac:dyDescent="0.25">
      <c r="A57" s="8">
        <f>IFERROR(VLOOKUP(B57,'[1]DADOS (OCULTAR)'!$Q$3:$S$135,3,0),"")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ALUISIO ROBERTO ANDRADE MACEDO JUNIOR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2251-20</v>
      </c>
      <c r="G57" s="13" t="str">
        <f>IF('[1]TCE - ANEXO III - Preencher'!H66="","",'[1]TCE - ANEXO III - Preencher'!H66)</f>
        <v>04/2023</v>
      </c>
      <c r="H57" s="14">
        <f>'[1]TCE - ANEXO III - Preencher'!I66</f>
        <v>0</v>
      </c>
      <c r="I57" s="14">
        <f>'[1]TCE - ANEXO III - Preencher'!J66</f>
        <v>410.64800000000002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1.6531513903192501</v>
      </c>
      <c r="O57" s="15">
        <f>'[1]TCE - ANEXO III - Preencher'!P66</f>
        <v>0</v>
      </c>
      <c r="P57" s="16">
        <f t="shared" si="2"/>
        <v>1.6531513903192501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412.30115139031926</v>
      </c>
    </row>
    <row r="58" spans="1:28" x14ac:dyDescent="0.25">
      <c r="A58" s="8">
        <f>IFERROR(VLOOKUP(B58,'[1]DADOS (OCULTAR)'!$Q$3:$S$135,3,0),"")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ALUIZIO BARBOSA DE BRITO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4131-15</v>
      </c>
      <c r="G58" s="13" t="str">
        <f>IF('[1]TCE - ANEXO III - Preencher'!H67="","",'[1]TCE - ANEXO III - Preencher'!H67)</f>
        <v>04/2023</v>
      </c>
      <c r="H58" s="14">
        <f>'[1]TCE - ANEXO III - Preencher'!I67</f>
        <v>0</v>
      </c>
      <c r="I58" s="14">
        <f>'[1]TCE - ANEXO III - Preencher'!J67</f>
        <v>169.85040000000001</v>
      </c>
      <c r="J58" s="14">
        <f>'[1]TCE - ANEXO III - Preencher'!K67</f>
        <v>0</v>
      </c>
      <c r="K58" s="15">
        <f>'[1]TCE - ANEXO III - Preencher'!L67</f>
        <v>206.95598591549299</v>
      </c>
      <c r="L58" s="15">
        <f>'[1]TCE - ANEXO III - Preencher'!M67</f>
        <v>40.44</v>
      </c>
      <c r="M58" s="15">
        <f t="shared" si="1"/>
        <v>166.51598591549299</v>
      </c>
      <c r="N58" s="15">
        <f>'[1]TCE - ANEXO III - Preencher'!O67</f>
        <v>1.6531513903192501</v>
      </c>
      <c r="O58" s="15">
        <f>'[1]TCE - ANEXO III - Preencher'!P67</f>
        <v>0</v>
      </c>
      <c r="P58" s="16">
        <f t="shared" si="2"/>
        <v>1.6531513903192501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338.01953730581221</v>
      </c>
    </row>
    <row r="59" spans="1:28" x14ac:dyDescent="0.25">
      <c r="A59" s="8">
        <f>IFERROR(VLOOKUP(B59,'[1]DADOS (OCULTAR)'!$Q$3:$S$135,3,0),"")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AMANDA CODECEIRA DE FARIAS SOARES DE SANTANA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3241-15</v>
      </c>
      <c r="G59" s="13" t="str">
        <f>IF('[1]TCE - ANEXO III - Preencher'!H68="","",'[1]TCE - ANEXO III - Preencher'!H68)</f>
        <v>04/2023</v>
      </c>
      <c r="H59" s="14">
        <f>'[1]TCE - ANEXO III - Preencher'!I68</f>
        <v>0</v>
      </c>
      <c r="I59" s="14">
        <f>'[1]TCE - ANEXO III - Preencher'!J68</f>
        <v>289.928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1.6531513903192501</v>
      </c>
      <c r="O59" s="15">
        <f>'[1]TCE - ANEXO III - Preencher'!P68</f>
        <v>0</v>
      </c>
      <c r="P59" s="16">
        <f t="shared" si="2"/>
        <v>1.6531513903192501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291.58115139031923</v>
      </c>
    </row>
    <row r="60" spans="1:28" x14ac:dyDescent="0.25">
      <c r="A60" s="8">
        <f>IFERROR(VLOOKUP(B60,'[1]DADOS (OCULTAR)'!$Q$3:$S$135,3,0),"")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AMANDA KAROLINE DOS SANTOS NASCIMENTO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04/2023</v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1.6531513903192501</v>
      </c>
      <c r="O60" s="15">
        <f>'[1]TCE - ANEXO III - Preencher'!P69</f>
        <v>0</v>
      </c>
      <c r="P60" s="16">
        <f t="shared" si="2"/>
        <v>1.6531513903192501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1.6531513903192501</v>
      </c>
    </row>
    <row r="61" spans="1:28" x14ac:dyDescent="0.25">
      <c r="A61" s="8">
        <f>IFERROR(VLOOKUP(B61,'[1]DADOS (OCULTAR)'!$Q$3:$S$135,3,0),"")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AMANDA LOPES DE ALMEIDA FREITAS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2236-05</v>
      </c>
      <c r="G61" s="13" t="str">
        <f>IF('[1]TCE - ANEXO III - Preencher'!H70="","",'[1]TCE - ANEXO III - Preencher'!H70)</f>
        <v>04/2023</v>
      </c>
      <c r="H61" s="14">
        <f>'[1]TCE - ANEXO III - Preencher'!I70</f>
        <v>0</v>
      </c>
      <c r="I61" s="14">
        <f>'[1]TCE - ANEXO III - Preencher'!J70</f>
        <v>292.5136</v>
      </c>
      <c r="J61" s="14">
        <f>'[1]TCE - ANEXO III - Preencher'!K70</f>
        <v>0</v>
      </c>
      <c r="K61" s="15">
        <f>'[1]TCE - ANEXO III - Preencher'!L70</f>
        <v>206.95598591549299</v>
      </c>
      <c r="L61" s="15">
        <f>'[1]TCE - ANEXO III - Preencher'!M70</f>
        <v>2.76</v>
      </c>
      <c r="M61" s="15">
        <f t="shared" si="1"/>
        <v>204.195985915493</v>
      </c>
      <c r="N61" s="15">
        <f>'[1]TCE - ANEXO III - Preencher'!O70</f>
        <v>1.6531513903192501</v>
      </c>
      <c r="O61" s="15">
        <f>'[1]TCE - ANEXO III - Preencher'!P70</f>
        <v>0</v>
      </c>
      <c r="P61" s="16">
        <f t="shared" si="2"/>
        <v>1.6531513903192501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498.36273730581223</v>
      </c>
    </row>
    <row r="62" spans="1:28" x14ac:dyDescent="0.25">
      <c r="A62" s="8">
        <f>IFERROR(VLOOKUP(B62,'[1]DADOS (OCULTAR)'!$Q$3:$S$135,3,0),"")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AMANDA MAYARA CARVALHO DE LIMA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04/2023</v>
      </c>
      <c r="H62" s="14">
        <f>'[1]TCE - ANEXO III - Preencher'!I71</f>
        <v>0</v>
      </c>
      <c r="I62" s="14">
        <f>'[1]TCE - ANEXO III - Preencher'!J71</f>
        <v>302.52080000000001</v>
      </c>
      <c r="J62" s="14">
        <f>'[1]TCE - ANEXO III - Preencher'!K71</f>
        <v>0</v>
      </c>
      <c r="K62" s="15">
        <f>'[1]TCE - ANEXO III - Preencher'!L71</f>
        <v>206.95598591549299</v>
      </c>
      <c r="L62" s="15">
        <f>'[1]TCE - ANEXO III - Preencher'!M71</f>
        <v>3.53</v>
      </c>
      <c r="M62" s="15">
        <f t="shared" si="1"/>
        <v>203.42598591549299</v>
      </c>
      <c r="N62" s="15">
        <f>'[1]TCE - ANEXO III - Preencher'!O71</f>
        <v>1.6531513903192501</v>
      </c>
      <c r="O62" s="15">
        <f>'[1]TCE - ANEXO III - Preencher'!P71</f>
        <v>0</v>
      </c>
      <c r="P62" s="16">
        <f t="shared" si="2"/>
        <v>1.6531513903192501</v>
      </c>
      <c r="Q62" s="15">
        <f>'[1]TCE - ANEXO III - Preencher'!R71</f>
        <v>389.68171370967701</v>
      </c>
      <c r="R62" s="15">
        <f>'[1]TCE - ANEXO III - Preencher'!S71</f>
        <v>109.3</v>
      </c>
      <c r="S62" s="16">
        <f t="shared" si="3"/>
        <v>280.381713709677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787.98165101548921</v>
      </c>
    </row>
    <row r="63" spans="1:28" x14ac:dyDescent="0.25">
      <c r="A63" s="8">
        <f>IFERROR(VLOOKUP(B63,'[1]DADOS (OCULTAR)'!$Q$3:$S$135,3,0),"")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AMANDA RAFAELLA LIMA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04/2023</v>
      </c>
      <c r="H63" s="14">
        <f>'[1]TCE - ANEXO III - Preencher'!I72</f>
        <v>0</v>
      </c>
      <c r="I63" s="14">
        <f>'[1]TCE - ANEXO III - Preencher'!J72</f>
        <v>176.32480000000001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1.6531513903192501</v>
      </c>
      <c r="O63" s="15">
        <f>'[1]TCE - ANEXO III - Preencher'!P72</f>
        <v>0</v>
      </c>
      <c r="P63" s="16">
        <f t="shared" si="2"/>
        <v>1.6531513903192501</v>
      </c>
      <c r="Q63" s="15">
        <f>'[1]TCE - ANEXO III - Preencher'!R72</f>
        <v>389.68171370967701</v>
      </c>
      <c r="R63" s="15">
        <f>'[1]TCE - ANEXO III - Preencher'!S72</f>
        <v>78.2</v>
      </c>
      <c r="S63" s="16">
        <f t="shared" si="3"/>
        <v>311.48171370967702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489.4596650999963</v>
      </c>
    </row>
    <row r="64" spans="1:28" x14ac:dyDescent="0.25">
      <c r="A64" s="8">
        <f>IFERROR(VLOOKUP(B64,'[1]DADOS (OCULTAR)'!$Q$3:$S$135,3,0),"")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AMARA RAIMUNDA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04/2023</v>
      </c>
      <c r="H64" s="14">
        <f>'[1]TCE - ANEXO III - Preencher'!I73</f>
        <v>0</v>
      </c>
      <c r="I64" s="14">
        <f>'[1]TCE - ANEXO III - Preencher'!J73</f>
        <v>268.57040000000001</v>
      </c>
      <c r="J64" s="14">
        <f>'[1]TCE - ANEXO III - Preencher'!K73</f>
        <v>0</v>
      </c>
      <c r="K64" s="15">
        <f>'[1]TCE - ANEXO III - Preencher'!L73</f>
        <v>206.95598591549299</v>
      </c>
      <c r="L64" s="15">
        <f>'[1]TCE - ANEXO III - Preencher'!M73</f>
        <v>3</v>
      </c>
      <c r="M64" s="15">
        <f t="shared" si="1"/>
        <v>203.95598591549299</v>
      </c>
      <c r="N64" s="15">
        <f>'[1]TCE - ANEXO III - Preencher'!O73</f>
        <v>1.6531513903192501</v>
      </c>
      <c r="O64" s="15">
        <f>'[1]TCE - ANEXO III - Preencher'!P73</f>
        <v>0</v>
      </c>
      <c r="P64" s="16">
        <f t="shared" si="2"/>
        <v>1.6531513903192501</v>
      </c>
      <c r="Q64" s="15">
        <f>'[1]TCE - ANEXO III - Preencher'!R73</f>
        <v>389.68171370967701</v>
      </c>
      <c r="R64" s="15">
        <f>'[1]TCE - ANEXO III - Preencher'!S73</f>
        <v>105.78</v>
      </c>
      <c r="S64" s="16">
        <f t="shared" si="3"/>
        <v>283.90171370967698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758.08125101548922</v>
      </c>
    </row>
    <row r="65" spans="1:28" x14ac:dyDescent="0.25">
      <c r="A65" s="8">
        <f>IFERROR(VLOOKUP(B65,'[1]DADOS (OCULTAR)'!$Q$3:$S$135,3,0),"")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ANA BARBARA DE SANTANA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2236-05</v>
      </c>
      <c r="G65" s="13" t="str">
        <f>IF('[1]TCE - ANEXO III - Preencher'!H74="","",'[1]TCE - ANEXO III - Preencher'!H74)</f>
        <v>04/2023</v>
      </c>
      <c r="H65" s="14">
        <f>'[1]TCE - ANEXO III - Preencher'!I74</f>
        <v>0</v>
      </c>
      <c r="I65" s="14">
        <f>'[1]TCE - ANEXO III - Preencher'!J74</f>
        <v>229.61359999999999</v>
      </c>
      <c r="J65" s="14">
        <f>'[1]TCE - ANEXO III - Preencher'!K74</f>
        <v>0</v>
      </c>
      <c r="K65" s="15">
        <f>'[1]TCE - ANEXO III - Preencher'!L74</f>
        <v>206.95598591549299</v>
      </c>
      <c r="L65" s="15">
        <f>'[1]TCE - ANEXO III - Preencher'!M74</f>
        <v>2.91</v>
      </c>
      <c r="M65" s="15">
        <f t="shared" si="1"/>
        <v>204.04598591549299</v>
      </c>
      <c r="N65" s="15">
        <f>'[1]TCE - ANEXO III - Preencher'!O74</f>
        <v>1.6531513903192501</v>
      </c>
      <c r="O65" s="15">
        <f>'[1]TCE - ANEXO III - Preencher'!P74</f>
        <v>0</v>
      </c>
      <c r="P65" s="16">
        <f t="shared" si="2"/>
        <v>1.6531513903192501</v>
      </c>
      <c r="Q65" s="15">
        <f>'[1]TCE - ANEXO III - Preencher'!R74</f>
        <v>389.68171370967701</v>
      </c>
      <c r="R65" s="15">
        <f>'[1]TCE - ANEXO III - Preencher'!S74</f>
        <v>116.53</v>
      </c>
      <c r="S65" s="16">
        <f t="shared" si="3"/>
        <v>273.15171370967698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708.4644510154892</v>
      </c>
    </row>
    <row r="66" spans="1:28" x14ac:dyDescent="0.25">
      <c r="A66" s="8">
        <f>IFERROR(VLOOKUP(B66,'[1]DADOS (OCULTAR)'!$Q$3:$S$135,3,0),"")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ANA CARLA BARBOSA DE MOURA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2236-05</v>
      </c>
      <c r="G66" s="13" t="str">
        <f>IF('[1]TCE - ANEXO III - Preencher'!H75="","",'[1]TCE - ANEXO III - Preencher'!H75)</f>
        <v>04/2023</v>
      </c>
      <c r="H66" s="14">
        <f>'[1]TCE - ANEXO III - Preencher'!I75</f>
        <v>0</v>
      </c>
      <c r="I66" s="14">
        <f>'[1]TCE - ANEXO III - Preencher'!J75</f>
        <v>246.30959999999999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1.6531513903192501</v>
      </c>
      <c r="O66" s="15">
        <f>'[1]TCE - ANEXO III - Preencher'!P75</f>
        <v>0</v>
      </c>
      <c r="P66" s="16">
        <f t="shared" si="2"/>
        <v>1.6531513903192501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247.96275139031923</v>
      </c>
    </row>
    <row r="67" spans="1:28" x14ac:dyDescent="0.25">
      <c r="A67" s="8">
        <f>IFERROR(VLOOKUP(B67,'[1]DADOS (OCULTAR)'!$Q$3:$S$135,3,0),"")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ANA CLARA MARIA DE MENDONCA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2236-05</v>
      </c>
      <c r="G67" s="13" t="str">
        <f>IF('[1]TCE - ANEXO III - Preencher'!H76="","",'[1]TCE - ANEXO III - Preencher'!H76)</f>
        <v>04/2023</v>
      </c>
      <c r="H67" s="14">
        <f>'[1]TCE - ANEXO III - Preencher'!I76</f>
        <v>0</v>
      </c>
      <c r="I67" s="14">
        <f>'[1]TCE - ANEXO III - Preencher'!J76</f>
        <v>239.50479999999999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1.6531513903192501</v>
      </c>
      <c r="O67" s="15">
        <f>'[1]TCE - ANEXO III - Preencher'!P76</f>
        <v>0</v>
      </c>
      <c r="P67" s="16">
        <f t="shared" si="2"/>
        <v>1.6531513903192501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241.15795139031923</v>
      </c>
    </row>
    <row r="68" spans="1:28" x14ac:dyDescent="0.25">
      <c r="A68" s="8">
        <f>IFERROR(VLOOKUP(B68,'[1]DADOS (OCULTAR)'!$Q$3:$S$135,3,0),"")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ANA CLARA OLIVEIRA DO NASCIMENTO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04/2023</v>
      </c>
      <c r="H68" s="14">
        <f>'[1]TCE - ANEXO III - Preencher'!I77</f>
        <v>0</v>
      </c>
      <c r="I68" s="14">
        <f>'[1]TCE - ANEXO III - Preencher'!J77</f>
        <v>122.1232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1.6531513903192501</v>
      </c>
      <c r="O68" s="15">
        <f>'[1]TCE - ANEXO III - Preencher'!P77</f>
        <v>0</v>
      </c>
      <c r="P68" s="16">
        <f t="shared" ref="P68:P131" si="8">N68-O68</f>
        <v>1.6531513903192501</v>
      </c>
      <c r="Q68" s="15">
        <f>'[1]TCE - ANEXO III - Preencher'!R77</f>
        <v>389.68171370967701</v>
      </c>
      <c r="R68" s="15">
        <f>'[1]TCE - ANEXO III - Preencher'!S77</f>
        <v>74.63</v>
      </c>
      <c r="S68" s="16">
        <f t="shared" ref="S68:S131" si="9">Q68-R68</f>
        <v>315.05171370967702</v>
      </c>
      <c r="T68" s="15">
        <f>'[1]TCE - ANEXO III - Preencher'!U77</f>
        <v>67.099999999999994</v>
      </c>
      <c r="U68" s="15">
        <f>'[1]TCE - ANEXO III - Preencher'!V77</f>
        <v>0</v>
      </c>
      <c r="V68" s="16">
        <f t="shared" ref="V68:V131" si="10">T68-U68</f>
        <v>67.099999999999994</v>
      </c>
      <c r="W68" s="17" t="str">
        <f>IF('[1]TCE - ANEXO III - Preencher'!X77="","",'[1]TCE - ANEXO III - Preencher'!X77)</f>
        <v>AUXÍLIO CRECHE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505.92806509999627</v>
      </c>
    </row>
    <row r="69" spans="1:28" x14ac:dyDescent="0.25">
      <c r="A69" s="8">
        <f>IFERROR(VLOOKUP(B69,'[1]DADOS (OCULTAR)'!$Q$3:$S$135,3,0),"")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ANA CLAUDIA DE SOUZA VON SOHSTEN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 t="str">
        <f>IF('[1]TCE - ANEXO III - Preencher'!H78="","",'[1]TCE - ANEXO III - Preencher'!H78)</f>
        <v>04/2023</v>
      </c>
      <c r="H69" s="14">
        <f>'[1]TCE - ANEXO III - Preencher'!I78</f>
        <v>0</v>
      </c>
      <c r="I69" s="14">
        <f>'[1]TCE - ANEXO III - Preencher'!J78</f>
        <v>259.5856</v>
      </c>
      <c r="J69" s="14">
        <f>'[1]TCE - ANEXO III - Preencher'!K78</f>
        <v>0</v>
      </c>
      <c r="K69" s="15">
        <f>'[1]TCE - ANEXO III - Preencher'!L78</f>
        <v>206.95598591549299</v>
      </c>
      <c r="L69" s="15">
        <f>'[1]TCE - ANEXO III - Preencher'!M78</f>
        <v>2.74</v>
      </c>
      <c r="M69" s="15">
        <f t="shared" si="7"/>
        <v>204.21598591549298</v>
      </c>
      <c r="N69" s="15">
        <f>'[1]TCE - ANEXO III - Preencher'!O78</f>
        <v>1.6531513903192501</v>
      </c>
      <c r="O69" s="15">
        <f>'[1]TCE - ANEXO III - Preencher'!P78</f>
        <v>0</v>
      </c>
      <c r="P69" s="16">
        <f t="shared" si="8"/>
        <v>1.6531513903192501</v>
      </c>
      <c r="Q69" s="15">
        <f>'[1]TCE - ANEXO III - Preencher'!R78</f>
        <v>389.68171370967701</v>
      </c>
      <c r="R69" s="15">
        <f>'[1]TCE - ANEXO III - Preencher'!S78</f>
        <v>109.67</v>
      </c>
      <c r="S69" s="16">
        <f t="shared" si="9"/>
        <v>280.011713709677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745.46645101548916</v>
      </c>
    </row>
    <row r="70" spans="1:28" x14ac:dyDescent="0.25">
      <c r="A70" s="8">
        <f>IFERROR(VLOOKUP(B70,'[1]DADOS (OCULTAR)'!$Q$3:$S$135,3,0),"")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ANA CLAUDIA FERREIRA SOUZA DOS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5211-30</v>
      </c>
      <c r="G70" s="13" t="str">
        <f>IF('[1]TCE - ANEXO III - Preencher'!H79="","",'[1]TCE - ANEXO III - Preencher'!H79)</f>
        <v>04/2023</v>
      </c>
      <c r="H70" s="14">
        <f>'[1]TCE - ANEXO III - Preencher'!I79</f>
        <v>0</v>
      </c>
      <c r="I70" s="14">
        <f>'[1]TCE - ANEXO III - Preencher'!J79</f>
        <v>124.8664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1.6531513903192501</v>
      </c>
      <c r="O70" s="15">
        <f>'[1]TCE - ANEXO III - Preencher'!P79</f>
        <v>0</v>
      </c>
      <c r="P70" s="16">
        <f t="shared" si="8"/>
        <v>1.6531513903192501</v>
      </c>
      <c r="Q70" s="15">
        <f>'[1]TCE - ANEXO III - Preencher'!R79</f>
        <v>389.68171370967701</v>
      </c>
      <c r="R70" s="15">
        <f>'[1]TCE - ANEXO III - Preencher'!S79</f>
        <v>78.12</v>
      </c>
      <c r="S70" s="16">
        <f t="shared" si="9"/>
        <v>311.56171370967701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438.08126509999624</v>
      </c>
    </row>
    <row r="71" spans="1:28" x14ac:dyDescent="0.25">
      <c r="A71" s="8">
        <f>IFERROR(VLOOKUP(B71,'[1]DADOS (OCULTAR)'!$Q$3:$S$135,3,0),"")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ANA CLAUDIA RIOS ALMEIDA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3242-05</v>
      </c>
      <c r="G71" s="13" t="str">
        <f>IF('[1]TCE - ANEXO III - Preencher'!H80="","",'[1]TCE - ANEXO III - Preencher'!H80)</f>
        <v>04/2023</v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1.6531513903192501</v>
      </c>
      <c r="O71" s="15">
        <f>'[1]TCE - ANEXO III - Preencher'!P80</f>
        <v>0</v>
      </c>
      <c r="P71" s="16">
        <f t="shared" si="8"/>
        <v>1.6531513903192501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1.6531513903192501</v>
      </c>
    </row>
    <row r="72" spans="1:28" x14ac:dyDescent="0.25">
      <c r="A72" s="8">
        <f>IFERROR(VLOOKUP(B72,'[1]DADOS (OCULTAR)'!$Q$3:$S$135,3,0),"")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ANA CRISTINA GOMES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04/2023</v>
      </c>
      <c r="H72" s="14">
        <f>'[1]TCE - ANEXO III - Preencher'!I81</f>
        <v>0</v>
      </c>
      <c r="I72" s="14">
        <f>'[1]TCE - ANEXO III - Preencher'!J81</f>
        <v>134.06399999999999</v>
      </c>
      <c r="J72" s="14">
        <f>'[1]TCE - ANEXO III - Preencher'!K81</f>
        <v>0</v>
      </c>
      <c r="K72" s="15">
        <f>'[1]TCE - ANEXO III - Preencher'!L81</f>
        <v>206.95598591549299</v>
      </c>
      <c r="L72" s="15">
        <f>'[1]TCE - ANEXO III - Preencher'!M81</f>
        <v>26.6</v>
      </c>
      <c r="M72" s="15">
        <f t="shared" si="7"/>
        <v>180.35598591549299</v>
      </c>
      <c r="N72" s="15">
        <f>'[1]TCE - ANEXO III - Preencher'!O81</f>
        <v>1.6531513903192501</v>
      </c>
      <c r="O72" s="15">
        <f>'[1]TCE - ANEXO III - Preencher'!P81</f>
        <v>0</v>
      </c>
      <c r="P72" s="16">
        <f t="shared" si="8"/>
        <v>1.6531513903192501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316.07313730581222</v>
      </c>
    </row>
    <row r="73" spans="1:28" x14ac:dyDescent="0.25">
      <c r="A73" s="8">
        <f>IFERROR(VLOOKUP(B73,'[1]DADOS (OCULTAR)'!$Q$3:$S$135,3,0),"")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>ANA ELIZABETE DA MOTA COSTA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3242-05</v>
      </c>
      <c r="G73" s="13" t="str">
        <f>IF('[1]TCE - ANEXO III - Preencher'!H82="","",'[1]TCE - ANEXO III - Preencher'!H82)</f>
        <v>04/2023</v>
      </c>
      <c r="H73" s="14">
        <f>'[1]TCE - ANEXO III - Preencher'!I82</f>
        <v>0</v>
      </c>
      <c r="I73" s="14">
        <f>'[1]TCE - ANEXO III - Preencher'!J82</f>
        <v>257.548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1.6531513903192501</v>
      </c>
      <c r="O73" s="15">
        <f>'[1]TCE - ANEXO III - Preencher'!P82</f>
        <v>0</v>
      </c>
      <c r="P73" s="16">
        <f t="shared" si="8"/>
        <v>1.6531513903192501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259.20115139031924</v>
      </c>
    </row>
    <row r="74" spans="1:28" x14ac:dyDescent="0.25">
      <c r="A74" s="8">
        <f>IFERROR(VLOOKUP(B74,'[1]DADOS (OCULTAR)'!$Q$3:$S$135,3,0),"")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ANA KAROLINA BARBOZA FELIX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3241-15</v>
      </c>
      <c r="G74" s="13" t="str">
        <f>IF('[1]TCE - ANEXO III - Preencher'!H83="","",'[1]TCE - ANEXO III - Preencher'!H83)</f>
        <v>04/2023</v>
      </c>
      <c r="H74" s="14">
        <f>'[1]TCE - ANEXO III - Preencher'!I83</f>
        <v>0</v>
      </c>
      <c r="I74" s="14">
        <f>'[1]TCE - ANEXO III - Preencher'!J83</f>
        <v>247.22800000000001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1.6531513903192501</v>
      </c>
      <c r="O74" s="15">
        <f>'[1]TCE - ANEXO III - Preencher'!P83</f>
        <v>0</v>
      </c>
      <c r="P74" s="16">
        <f t="shared" si="8"/>
        <v>1.6531513903192501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248.88115139031925</v>
      </c>
    </row>
    <row r="75" spans="1:28" x14ac:dyDescent="0.25">
      <c r="A75" s="8">
        <f>IFERROR(VLOOKUP(B75,'[1]DADOS (OCULTAR)'!$Q$3:$S$135,3,0),"")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>ANA KEILA DA PAZ CABRAL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 t="str">
        <f>IF('[1]TCE - ANEXO III - Preencher'!H84="","",'[1]TCE - ANEXO III - Preencher'!H84)</f>
        <v>04/2023</v>
      </c>
      <c r="H75" s="14">
        <f>'[1]TCE - ANEXO III - Preencher'!I84</f>
        <v>0</v>
      </c>
      <c r="I75" s="14">
        <f>'[1]TCE - ANEXO III - Preencher'!J84</f>
        <v>122.68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1.6531513903192501</v>
      </c>
      <c r="O75" s="15">
        <f>'[1]TCE - ANEXO III - Preencher'!P84</f>
        <v>0</v>
      </c>
      <c r="P75" s="16">
        <f t="shared" si="8"/>
        <v>1.6531513903192501</v>
      </c>
      <c r="Q75" s="15">
        <f>'[1]TCE - ANEXO III - Preencher'!R84</f>
        <v>389.68171370967701</v>
      </c>
      <c r="R75" s="15">
        <f>'[1]TCE - ANEXO III - Preencher'!S84</f>
        <v>53.38</v>
      </c>
      <c r="S75" s="16">
        <f t="shared" si="9"/>
        <v>336.30171370967702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460.63486509999626</v>
      </c>
    </row>
    <row r="76" spans="1:28" x14ac:dyDescent="0.25">
      <c r="A76" s="8">
        <f>IFERROR(VLOOKUP(B76,'[1]DADOS (OCULTAR)'!$Q$3:$S$135,3,0),"")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>ANA LUCIA GOMES DE SOUZA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04/2023</v>
      </c>
      <c r="H76" s="14">
        <f>'[1]TCE - ANEXO III - Preencher'!I85</f>
        <v>0</v>
      </c>
      <c r="I76" s="14">
        <f>'[1]TCE - ANEXO III - Preencher'!J85</f>
        <v>155.51679999999999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1.6531513903192501</v>
      </c>
      <c r="O76" s="15">
        <f>'[1]TCE - ANEXO III - Preencher'!P85</f>
        <v>0</v>
      </c>
      <c r="P76" s="16">
        <f t="shared" si="8"/>
        <v>1.6531513903192501</v>
      </c>
      <c r="Q76" s="15">
        <f>'[1]TCE - ANEXO III - Preencher'!R85</f>
        <v>389.68171370967701</v>
      </c>
      <c r="R76" s="15">
        <f>'[1]TCE - ANEXO III - Preencher'!S85</f>
        <v>79.8</v>
      </c>
      <c r="S76" s="16">
        <f t="shared" si="9"/>
        <v>309.881713709677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467.05166509999623</v>
      </c>
    </row>
    <row r="77" spans="1:28" x14ac:dyDescent="0.25">
      <c r="A77" s="8">
        <f>IFERROR(VLOOKUP(B77,'[1]DADOS (OCULTAR)'!$Q$3:$S$135,3,0),"")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>ANA MARIA GOMES DE OLIVEIRA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04/2023</v>
      </c>
      <c r="H77" s="14">
        <f>'[1]TCE - ANEXO III - Preencher'!I86</f>
        <v>0</v>
      </c>
      <c r="I77" s="14">
        <f>'[1]TCE - ANEXO III - Preencher'!J86</f>
        <v>162.69200000000001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1.6531513903192501</v>
      </c>
      <c r="O77" s="15">
        <f>'[1]TCE - ANEXO III - Preencher'!P86</f>
        <v>0</v>
      </c>
      <c r="P77" s="16">
        <f t="shared" si="8"/>
        <v>1.6531513903192501</v>
      </c>
      <c r="Q77" s="15">
        <f>'[1]TCE - ANEXO III - Preencher'!R86</f>
        <v>389.68171370967701</v>
      </c>
      <c r="R77" s="15">
        <f>'[1]TCE - ANEXO III - Preencher'!S86</f>
        <v>79.8</v>
      </c>
      <c r="S77" s="16">
        <f t="shared" si="9"/>
        <v>309.881713709677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474.22686509999625</v>
      </c>
    </row>
    <row r="78" spans="1:28" x14ac:dyDescent="0.25">
      <c r="A78" s="8">
        <f>IFERROR(VLOOKUP(B78,'[1]DADOS (OCULTAR)'!$Q$3:$S$135,3,0),"")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 xml:space="preserve">ANA MERE FERREIRA 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04/2023</v>
      </c>
      <c r="H78" s="14">
        <f>'[1]TCE - ANEXO III - Preencher'!I87</f>
        <v>0</v>
      </c>
      <c r="I78" s="14">
        <f>'[1]TCE - ANEXO III - Preencher'!J87</f>
        <v>132.38159999999999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1.6531513903192501</v>
      </c>
      <c r="O78" s="15">
        <f>'[1]TCE - ANEXO III - Preencher'!P87</f>
        <v>0</v>
      </c>
      <c r="P78" s="16">
        <f t="shared" si="8"/>
        <v>1.6531513903192501</v>
      </c>
      <c r="Q78" s="15">
        <f>'[1]TCE - ANEXO III - Preencher'!R87</f>
        <v>389.68171370967701</v>
      </c>
      <c r="R78" s="15">
        <f>'[1]TCE - ANEXO III - Preencher'!S87</f>
        <v>79.8</v>
      </c>
      <c r="S78" s="16">
        <f t="shared" si="9"/>
        <v>309.881713709677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443.91646509999623</v>
      </c>
    </row>
    <row r="79" spans="1:28" x14ac:dyDescent="0.25">
      <c r="A79" s="8">
        <f>IFERROR(VLOOKUP(B79,'[1]DADOS (OCULTAR)'!$Q$3:$S$135,3,0),"")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ANA PATRICIA DA SILVA COSTA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04/2023</v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1.6531513903192501</v>
      </c>
      <c r="O79" s="15">
        <f>'[1]TCE - ANEXO III - Preencher'!P88</f>
        <v>0</v>
      </c>
      <c r="P79" s="16">
        <f t="shared" si="8"/>
        <v>1.6531513903192501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1.6531513903192501</v>
      </c>
    </row>
    <row r="80" spans="1:28" x14ac:dyDescent="0.25">
      <c r="A80" s="8">
        <f>IFERROR(VLOOKUP(B80,'[1]DADOS (OCULTAR)'!$Q$3:$S$135,3,0),"")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>ANA PAULA CONCEICAO CAVALCANTI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04/2023</v>
      </c>
      <c r="H80" s="14">
        <f>'[1]TCE - ANEXO III - Preencher'!I89</f>
        <v>0</v>
      </c>
      <c r="I80" s="14">
        <f>'[1]TCE - ANEXO III - Preencher'!J89</f>
        <v>259.2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1.6531513903192501</v>
      </c>
      <c r="O80" s="15">
        <f>'[1]TCE - ANEXO III - Preencher'!P89</f>
        <v>0</v>
      </c>
      <c r="P80" s="16">
        <f t="shared" si="8"/>
        <v>1.6531513903192501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260.85315139031923</v>
      </c>
    </row>
    <row r="81" spans="1:28" x14ac:dyDescent="0.25">
      <c r="A81" s="8">
        <f>IFERROR(VLOOKUP(B81,'[1]DADOS (OCULTAR)'!$Q$3:$S$135,3,0),"")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>ANA PAULA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04/2023</v>
      </c>
      <c r="H81" s="14">
        <f>'[1]TCE - ANEXO III - Preencher'!I90</f>
        <v>0</v>
      </c>
      <c r="I81" s="14">
        <f>'[1]TCE - ANEXO III - Preencher'!J90</f>
        <v>158.81440000000001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1.6531513903192501</v>
      </c>
      <c r="O81" s="15">
        <f>'[1]TCE - ANEXO III - Preencher'!P90</f>
        <v>0</v>
      </c>
      <c r="P81" s="16">
        <f t="shared" si="8"/>
        <v>1.6531513903192501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160.46755139031924</v>
      </c>
    </row>
    <row r="82" spans="1:28" x14ac:dyDescent="0.25">
      <c r="A82" s="8">
        <f>IFERROR(VLOOKUP(B82,'[1]DADOS (OCULTAR)'!$Q$3:$S$135,3,0),"")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>ANA PAULA DE ANDRADE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04/2023</v>
      </c>
      <c r="H82" s="14">
        <f>'[1]TCE - ANEXO III - Preencher'!I91</f>
        <v>0</v>
      </c>
      <c r="I82" s="14">
        <f>'[1]TCE - ANEXO III - Preencher'!J91</f>
        <v>322.91199999999998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1.6531513903192501</v>
      </c>
      <c r="O82" s="15">
        <f>'[1]TCE - ANEXO III - Preencher'!P91</f>
        <v>0</v>
      </c>
      <c r="P82" s="16">
        <f t="shared" si="8"/>
        <v>1.6531513903192501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324.56515139031922</v>
      </c>
    </row>
    <row r="83" spans="1:28" x14ac:dyDescent="0.25">
      <c r="A83" s="8">
        <f>IFERROR(VLOOKUP(B83,'[1]DADOS (OCULTAR)'!$Q$3:$S$135,3,0),"")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>ANA PAULA FERREIRA DA SILVA LOURENCO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04/2023</v>
      </c>
      <c r="H83" s="14">
        <f>'[1]TCE - ANEXO III - Preencher'!I92</f>
        <v>0</v>
      </c>
      <c r="I83" s="14">
        <f>'[1]TCE - ANEXO III - Preencher'!J92</f>
        <v>126.3648</v>
      </c>
      <c r="J83" s="14">
        <f>'[1]TCE - ANEXO III - Preencher'!K92</f>
        <v>0</v>
      </c>
      <c r="K83" s="15">
        <f>'[1]TCE - ANEXO III - Preencher'!L92</f>
        <v>206.95598591549299</v>
      </c>
      <c r="L83" s="15">
        <f>'[1]TCE - ANEXO III - Preencher'!M92</f>
        <v>26.6</v>
      </c>
      <c r="M83" s="15">
        <f t="shared" si="7"/>
        <v>180.35598591549299</v>
      </c>
      <c r="N83" s="15">
        <f>'[1]TCE - ANEXO III - Preencher'!O92</f>
        <v>1.6531513903192501</v>
      </c>
      <c r="O83" s="15">
        <f>'[1]TCE - ANEXO III - Preencher'!P92</f>
        <v>0</v>
      </c>
      <c r="P83" s="16">
        <f t="shared" si="8"/>
        <v>1.6531513903192501</v>
      </c>
      <c r="Q83" s="15">
        <f>'[1]TCE - ANEXO III - Preencher'!R92</f>
        <v>389.68171370967701</v>
      </c>
      <c r="R83" s="15">
        <f>'[1]TCE - ANEXO III - Preencher'!S92</f>
        <v>79.8</v>
      </c>
      <c r="S83" s="16">
        <f t="shared" si="9"/>
        <v>309.881713709677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618.25565101548932</v>
      </c>
    </row>
    <row r="84" spans="1:28" x14ac:dyDescent="0.25">
      <c r="A84" s="8">
        <f>IFERROR(VLOOKUP(B84,'[1]DADOS (OCULTAR)'!$Q$3:$S$135,3,0),"")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ANA PAULA GERMANO VELEZ PIMENTEL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 t="str">
        <f>IF('[1]TCE - ANEXO III - Preencher'!H93="","",'[1]TCE - ANEXO III - Preencher'!H93)</f>
        <v>04/2023</v>
      </c>
      <c r="H84" s="14">
        <f>'[1]TCE - ANEXO III - Preencher'!I93</f>
        <v>0</v>
      </c>
      <c r="I84" s="14">
        <f>'[1]TCE - ANEXO III - Preencher'!J93</f>
        <v>109.36799999999999</v>
      </c>
      <c r="J84" s="14">
        <f>'[1]TCE - ANEXO III - Preencher'!K93</f>
        <v>0</v>
      </c>
      <c r="K84" s="15">
        <f>'[1]TCE - ANEXO III - Preencher'!L93</f>
        <v>206.95598591549299</v>
      </c>
      <c r="L84" s="15">
        <f>'[1]TCE - ANEXO III - Preencher'!M93</f>
        <v>26.04</v>
      </c>
      <c r="M84" s="15">
        <f t="shared" si="7"/>
        <v>180.915985915493</v>
      </c>
      <c r="N84" s="15">
        <f>'[1]TCE - ANEXO III - Preencher'!O93</f>
        <v>1.6531513903192501</v>
      </c>
      <c r="O84" s="15">
        <f>'[1]TCE - ANEXO III - Preencher'!P93</f>
        <v>0</v>
      </c>
      <c r="P84" s="16">
        <f t="shared" si="8"/>
        <v>1.6531513903192501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291.9371373058122</v>
      </c>
    </row>
    <row r="85" spans="1:28" x14ac:dyDescent="0.25">
      <c r="A85" s="8">
        <f>IFERROR(VLOOKUP(B85,'[1]DADOS (OCULTAR)'!$Q$3:$S$135,3,0),"")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ANA PAULA PEREIRA DE SOUZA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4131-15</v>
      </c>
      <c r="G85" s="13" t="str">
        <f>IF('[1]TCE - ANEXO III - Preencher'!H94="","",'[1]TCE - ANEXO III - Preencher'!H94)</f>
        <v>04/2023</v>
      </c>
      <c r="H85" s="14">
        <f>'[1]TCE - ANEXO III - Preencher'!I94</f>
        <v>0</v>
      </c>
      <c r="I85" s="14">
        <f>'[1]TCE - ANEXO III - Preencher'!J94</f>
        <v>177.9384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1.6531513903192501</v>
      </c>
      <c r="O85" s="15">
        <f>'[1]TCE - ANEXO III - Preencher'!P94</f>
        <v>0</v>
      </c>
      <c r="P85" s="16">
        <f t="shared" si="8"/>
        <v>1.6531513903192501</v>
      </c>
      <c r="Q85" s="15">
        <f>'[1]TCE - ANEXO III - Preencher'!R94</f>
        <v>389.68171370967701</v>
      </c>
      <c r="R85" s="15">
        <f>'[1]TCE - ANEXO III - Preencher'!S94</f>
        <v>121.32</v>
      </c>
      <c r="S85" s="16">
        <f t="shared" si="9"/>
        <v>268.36171370967702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447.95326509999626</v>
      </c>
    </row>
    <row r="86" spans="1:28" x14ac:dyDescent="0.25">
      <c r="A86" s="8">
        <f>IFERROR(VLOOKUP(B86,'[1]DADOS (OCULTAR)'!$Q$3:$S$135,3,0),"")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ANA PAULA ROCHA DE LEMOS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04/2023</v>
      </c>
      <c r="H86" s="14">
        <f>'[1]TCE - ANEXO III - Preencher'!I95</f>
        <v>0</v>
      </c>
      <c r="I86" s="14">
        <f>'[1]TCE - ANEXO III - Preencher'!J95</f>
        <v>327.31279999999998</v>
      </c>
      <c r="J86" s="14">
        <f>'[1]TCE - ANEXO III - Preencher'!K95</f>
        <v>0</v>
      </c>
      <c r="K86" s="15">
        <f>'[1]TCE - ANEXO III - Preencher'!L95</f>
        <v>206.95598591549299</v>
      </c>
      <c r="L86" s="15">
        <f>'[1]TCE - ANEXO III - Preencher'!M95</f>
        <v>3.53</v>
      </c>
      <c r="M86" s="15">
        <f t="shared" si="7"/>
        <v>203.42598591549299</v>
      </c>
      <c r="N86" s="15">
        <f>'[1]TCE - ANEXO III - Preencher'!O95</f>
        <v>1.6531513903192501</v>
      </c>
      <c r="O86" s="15">
        <f>'[1]TCE - ANEXO III - Preencher'!P95</f>
        <v>0</v>
      </c>
      <c r="P86" s="16">
        <f t="shared" si="8"/>
        <v>1.6531513903192501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532.39193730581223</v>
      </c>
    </row>
    <row r="87" spans="1:28" x14ac:dyDescent="0.25">
      <c r="A87" s="8">
        <f>IFERROR(VLOOKUP(B87,'[1]DADOS (OCULTAR)'!$Q$3:$S$135,3,0),"")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ANACLEIDE SILVA DOS SANTOS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3516-05</v>
      </c>
      <c r="G87" s="13" t="str">
        <f>IF('[1]TCE - ANEXO III - Preencher'!H96="","",'[1]TCE - ANEXO III - Preencher'!H96)</f>
        <v>04/2023</v>
      </c>
      <c r="H87" s="14">
        <f>'[1]TCE - ANEXO III - Preencher'!I96</f>
        <v>0</v>
      </c>
      <c r="I87" s="14">
        <f>'[1]TCE - ANEXO III - Preencher'!J96</f>
        <v>167.4888</v>
      </c>
      <c r="J87" s="14">
        <f>'[1]TCE - ANEXO III - Preencher'!K96</f>
        <v>0</v>
      </c>
      <c r="K87" s="15">
        <f>'[1]TCE - ANEXO III - Preencher'!L96</f>
        <v>206.95598591549299</v>
      </c>
      <c r="L87" s="15">
        <f>'[1]TCE - ANEXO III - Preencher'!M96</f>
        <v>40.26</v>
      </c>
      <c r="M87" s="15">
        <f t="shared" si="7"/>
        <v>166.695985915493</v>
      </c>
      <c r="N87" s="15">
        <f>'[1]TCE - ANEXO III - Preencher'!O96</f>
        <v>1.6531513903192501</v>
      </c>
      <c r="O87" s="15">
        <f>'[1]TCE - ANEXO III - Preencher'!P96</f>
        <v>0</v>
      </c>
      <c r="P87" s="16">
        <f t="shared" si="8"/>
        <v>1.6531513903192501</v>
      </c>
      <c r="Q87" s="15">
        <f>'[1]TCE - ANEXO III - Preencher'!R96</f>
        <v>389.68171370967701</v>
      </c>
      <c r="R87" s="15">
        <f>'[1]TCE - ANEXO III - Preencher'!S96</f>
        <v>120.77</v>
      </c>
      <c r="S87" s="16">
        <f t="shared" si="9"/>
        <v>268.91171370967703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604.74965101548923</v>
      </c>
    </row>
    <row r="88" spans="1:28" x14ac:dyDescent="0.25">
      <c r="A88" s="8">
        <f>IFERROR(VLOOKUP(B88,'[1]DADOS (OCULTAR)'!$Q$3:$S$135,3,0),"")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>ANAILZA DE JESUS GOMES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04/2023</v>
      </c>
      <c r="H88" s="14">
        <f>'[1]TCE - ANEXO III - Preencher'!I97</f>
        <v>0</v>
      </c>
      <c r="I88" s="14">
        <f>'[1]TCE - ANEXO III - Preencher'!J97</f>
        <v>148.27600000000001</v>
      </c>
      <c r="J88" s="14">
        <f>'[1]TCE - ANEXO III - Preencher'!K97</f>
        <v>0</v>
      </c>
      <c r="K88" s="15">
        <f>'[1]TCE - ANEXO III - Preencher'!L97</f>
        <v>206.95598591549299</v>
      </c>
      <c r="L88" s="15">
        <f>'[1]TCE - ANEXO III - Preencher'!M97</f>
        <v>26.6</v>
      </c>
      <c r="M88" s="15">
        <f t="shared" si="7"/>
        <v>180.35598591549299</v>
      </c>
      <c r="N88" s="15">
        <f>'[1]TCE - ANEXO III - Preencher'!O97</f>
        <v>1.6531513903192501</v>
      </c>
      <c r="O88" s="15">
        <f>'[1]TCE - ANEXO III - Preencher'!P97</f>
        <v>0</v>
      </c>
      <c r="P88" s="16">
        <f t="shared" si="8"/>
        <v>1.6531513903192501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67.099999999999994</v>
      </c>
      <c r="U88" s="15">
        <f>'[1]TCE - ANEXO III - Preencher'!V97</f>
        <v>0</v>
      </c>
      <c r="V88" s="16">
        <f t="shared" si="10"/>
        <v>67.099999999999994</v>
      </c>
      <c r="W88" s="17" t="str">
        <f>IF('[1]TCE - ANEXO III - Preencher'!X97="","",'[1]TCE - ANEXO III - Preencher'!X97)</f>
        <v>AUXÍLIO CRECHE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397.38513730581224</v>
      </c>
    </row>
    <row r="89" spans="1:28" x14ac:dyDescent="0.25">
      <c r="A89" s="8">
        <f>IFERROR(VLOOKUP(B89,'[1]DADOS (OCULTAR)'!$Q$3:$S$135,3,0),"")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>ANALI CHALEGRE GUIMARAES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04/2023</v>
      </c>
      <c r="H89" s="14">
        <f>'[1]TCE - ANEXO III - Preencher'!I98</f>
        <v>0</v>
      </c>
      <c r="I89" s="14">
        <f>'[1]TCE - ANEXO III - Preencher'!J98</f>
        <v>266.85919999999999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1.6531513903192501</v>
      </c>
      <c r="O89" s="15">
        <f>'[1]TCE - ANEXO III - Preencher'!P98</f>
        <v>0</v>
      </c>
      <c r="P89" s="16">
        <f t="shared" si="8"/>
        <v>1.6531513903192501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268.51235139031922</v>
      </c>
    </row>
    <row r="90" spans="1:28" x14ac:dyDescent="0.25">
      <c r="A90" s="8">
        <f>IFERROR(VLOOKUP(B90,'[1]DADOS (OCULTAR)'!$Q$3:$S$135,3,0),"")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>ANALUCIA LEITE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5174-10</v>
      </c>
      <c r="G90" s="13" t="str">
        <f>IF('[1]TCE - ANEXO III - Preencher'!H99="","",'[1]TCE - ANEXO III - Preencher'!H99)</f>
        <v>04/2023</v>
      </c>
      <c r="H90" s="14">
        <f>'[1]TCE - ANEXO III - Preencher'!I99</f>
        <v>0</v>
      </c>
      <c r="I90" s="14">
        <f>'[1]TCE - ANEXO III - Preencher'!J99</f>
        <v>143.7176</v>
      </c>
      <c r="J90" s="14">
        <f>'[1]TCE - ANEXO III - Preencher'!K99</f>
        <v>0</v>
      </c>
      <c r="K90" s="15">
        <f>'[1]TCE - ANEXO III - Preencher'!L99</f>
        <v>206.95598591549299</v>
      </c>
      <c r="L90" s="15">
        <f>'[1]TCE - ANEXO III - Preencher'!M99</f>
        <v>26.04</v>
      </c>
      <c r="M90" s="15">
        <f t="shared" si="7"/>
        <v>180.915985915493</v>
      </c>
      <c r="N90" s="15">
        <f>'[1]TCE - ANEXO III - Preencher'!O99</f>
        <v>1.6531513903192501</v>
      </c>
      <c r="O90" s="15">
        <f>'[1]TCE - ANEXO III - Preencher'!P99</f>
        <v>0</v>
      </c>
      <c r="P90" s="16">
        <f t="shared" si="8"/>
        <v>1.6531513903192501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326.28673730581221</v>
      </c>
    </row>
    <row r="91" spans="1:28" x14ac:dyDescent="0.25">
      <c r="A91" s="8">
        <f>IFERROR(VLOOKUP(B91,'[1]DADOS (OCULTAR)'!$Q$3:$S$135,3,0),"")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ANDERSON JOSE OLIVEIRA DE LIMA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3241-15</v>
      </c>
      <c r="G91" s="13" t="str">
        <f>IF('[1]TCE - ANEXO III - Preencher'!H100="","",'[1]TCE - ANEXO III - Preencher'!H100)</f>
        <v>04/2023</v>
      </c>
      <c r="H91" s="14">
        <f>'[1]TCE - ANEXO III - Preencher'!I100</f>
        <v>0</v>
      </c>
      <c r="I91" s="14">
        <f>'[1]TCE - ANEXO III - Preencher'!J100</f>
        <v>329.51600000000002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1.6531513903192501</v>
      </c>
      <c r="O91" s="15">
        <f>'[1]TCE - ANEXO III - Preencher'!P100</f>
        <v>0</v>
      </c>
      <c r="P91" s="16">
        <f t="shared" si="8"/>
        <v>1.6531513903192501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331.16915139031926</v>
      </c>
    </row>
    <row r="92" spans="1:28" x14ac:dyDescent="0.25">
      <c r="A92" s="8">
        <f>IFERROR(VLOOKUP(B92,'[1]DADOS (OCULTAR)'!$Q$3:$S$135,3,0),"")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ANDERSON RODRIGUES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04/2023</v>
      </c>
      <c r="H92" s="14">
        <f>'[1]TCE - ANEXO III - Preencher'!I101</f>
        <v>0</v>
      </c>
      <c r="I92" s="14">
        <f>'[1]TCE - ANEXO III - Preencher'!J101</f>
        <v>211.5856</v>
      </c>
      <c r="J92" s="14">
        <f>'[1]TCE - ANEXO III - Preencher'!K101</f>
        <v>0</v>
      </c>
      <c r="K92" s="15">
        <f>'[1]TCE - ANEXO III - Preencher'!L101</f>
        <v>206.95598591549299</v>
      </c>
      <c r="L92" s="15">
        <f>'[1]TCE - ANEXO III - Preencher'!M101</f>
        <v>26.6</v>
      </c>
      <c r="M92" s="15">
        <f t="shared" si="7"/>
        <v>180.35598591549299</v>
      </c>
      <c r="N92" s="15">
        <f>'[1]TCE - ANEXO III - Preencher'!O101</f>
        <v>1.6531513903192501</v>
      </c>
      <c r="O92" s="15">
        <f>'[1]TCE - ANEXO III - Preencher'!P101</f>
        <v>0</v>
      </c>
      <c r="P92" s="16">
        <f t="shared" si="8"/>
        <v>1.6531513903192501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393.5947373058122</v>
      </c>
    </row>
    <row r="93" spans="1:28" x14ac:dyDescent="0.25">
      <c r="A93" s="8">
        <f>IFERROR(VLOOKUP(B93,'[1]DADOS (OCULTAR)'!$Q$3:$S$135,3,0),"")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ANDRE ELIAS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7244-40</v>
      </c>
      <c r="G93" s="13" t="str">
        <f>IF('[1]TCE - ANEXO III - Preencher'!H102="","",'[1]TCE - ANEXO III - Preencher'!H102)</f>
        <v>04/2023</v>
      </c>
      <c r="H93" s="14">
        <f>'[1]TCE - ANEXO III - Preencher'!I102</f>
        <v>0</v>
      </c>
      <c r="I93" s="14">
        <f>'[1]TCE - ANEXO III - Preencher'!J102</f>
        <v>144.1344</v>
      </c>
      <c r="J93" s="14">
        <f>'[1]TCE - ANEXO III - Preencher'!K102</f>
        <v>0</v>
      </c>
      <c r="K93" s="15">
        <f>'[1]TCE - ANEXO III - Preencher'!L102</f>
        <v>206.95598591549299</v>
      </c>
      <c r="L93" s="15">
        <f>'[1]TCE - ANEXO III - Preencher'!M102</f>
        <v>30.83</v>
      </c>
      <c r="M93" s="15">
        <f t="shared" si="7"/>
        <v>176.125985915493</v>
      </c>
      <c r="N93" s="15">
        <f>'[1]TCE - ANEXO III - Preencher'!O102</f>
        <v>1.6531513903192501</v>
      </c>
      <c r="O93" s="15">
        <f>'[1]TCE - ANEXO III - Preencher'!P102</f>
        <v>0</v>
      </c>
      <c r="P93" s="16">
        <f t="shared" si="8"/>
        <v>1.6531513903192501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321.91353730581221</v>
      </c>
    </row>
    <row r="94" spans="1:28" x14ac:dyDescent="0.25">
      <c r="A94" s="8">
        <f>IFERROR(VLOOKUP(B94,'[1]DADOS (OCULTAR)'!$Q$3:$S$135,3,0),"")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>ANDRE FAUSTINO DOS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3242-05</v>
      </c>
      <c r="G94" s="13" t="str">
        <f>IF('[1]TCE - ANEXO III - Preencher'!H103="","",'[1]TCE - ANEXO III - Preencher'!H103)</f>
        <v>04/2023</v>
      </c>
      <c r="H94" s="14">
        <f>'[1]TCE - ANEXO III - Preencher'!I103</f>
        <v>0</v>
      </c>
      <c r="I94" s="14">
        <f>'[1]TCE - ANEXO III - Preencher'!J103</f>
        <v>145.2176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1.6531513903192501</v>
      </c>
      <c r="O94" s="15">
        <f>'[1]TCE - ANEXO III - Preencher'!P103</f>
        <v>0</v>
      </c>
      <c r="P94" s="16">
        <f t="shared" si="8"/>
        <v>1.6531513903192501</v>
      </c>
      <c r="Q94" s="15">
        <f>'[1]TCE - ANEXO III - Preencher'!R103</f>
        <v>389.68171370967701</v>
      </c>
      <c r="R94" s="15">
        <f>'[1]TCE - ANEXO III - Preencher'!S103</f>
        <v>112</v>
      </c>
      <c r="S94" s="16">
        <f t="shared" si="9"/>
        <v>277.68171370967701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424.55246509999625</v>
      </c>
    </row>
    <row r="95" spans="1:28" x14ac:dyDescent="0.25">
      <c r="A95" s="8">
        <f>IFERROR(VLOOKUP(B95,'[1]DADOS (OCULTAR)'!$Q$3:$S$135,3,0),"")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ANDREA ARAUJO DE SOUZA BARROS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04/2023</v>
      </c>
      <c r="H95" s="14">
        <f>'[1]TCE - ANEXO III - Preencher'!I104</f>
        <v>0</v>
      </c>
      <c r="I95" s="14">
        <f>'[1]TCE - ANEXO III - Preencher'!J104</f>
        <v>138.14160000000001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1.6531513903192501</v>
      </c>
      <c r="O95" s="15">
        <f>'[1]TCE - ANEXO III - Preencher'!P104</f>
        <v>0</v>
      </c>
      <c r="P95" s="16">
        <f t="shared" si="8"/>
        <v>1.6531513903192501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139.79475139031925</v>
      </c>
    </row>
    <row r="96" spans="1:28" x14ac:dyDescent="0.25">
      <c r="A96" s="8">
        <f>IFERROR(VLOOKUP(B96,'[1]DADOS (OCULTAR)'!$Q$3:$S$135,3,0),"")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ANDREA DA SILVA ALBUQUERQUE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04/2023</v>
      </c>
      <c r="H96" s="14">
        <f>'[1]TCE - ANEXO III - Preencher'!I105</f>
        <v>0</v>
      </c>
      <c r="I96" s="14">
        <f>'[1]TCE - ANEXO III - Preencher'!J105</f>
        <v>14.573600000000001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1.6531513903192501</v>
      </c>
      <c r="O96" s="15">
        <f>'[1]TCE - ANEXO III - Preencher'!P105</f>
        <v>0</v>
      </c>
      <c r="P96" s="16">
        <f t="shared" si="8"/>
        <v>1.6531513903192501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16.226751390319251</v>
      </c>
    </row>
    <row r="97" spans="1:28" x14ac:dyDescent="0.25">
      <c r="A97" s="8">
        <f>IFERROR(VLOOKUP(B97,'[1]DADOS (OCULTAR)'!$Q$3:$S$135,3,0),"")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ANDREA JANAINA DA PAIXAO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04/2023</v>
      </c>
      <c r="H97" s="14">
        <f>'[1]TCE - ANEXO III - Preencher'!I106</f>
        <v>0</v>
      </c>
      <c r="I97" s="14">
        <f>'[1]TCE - ANEXO III - Preencher'!J106</f>
        <v>272.90960000000001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1.6531513903192501</v>
      </c>
      <c r="O97" s="15">
        <f>'[1]TCE - ANEXO III - Preencher'!P106</f>
        <v>0</v>
      </c>
      <c r="P97" s="16">
        <f t="shared" si="8"/>
        <v>1.6531513903192501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274.56275139031925</v>
      </c>
    </row>
    <row r="98" spans="1:28" x14ac:dyDescent="0.25">
      <c r="A98" s="8">
        <f>IFERROR(VLOOKUP(B98,'[1]DADOS (OCULTAR)'!$Q$3:$S$135,3,0),"")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>ANDREA LUIZA MONTEIRO CRUZ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04/2023</v>
      </c>
      <c r="H98" s="14">
        <f>'[1]TCE - ANEXO III - Preencher'!I107</f>
        <v>0</v>
      </c>
      <c r="I98" s="14">
        <f>'[1]TCE - ANEXO III - Preencher'!J107</f>
        <v>136.84880000000001</v>
      </c>
      <c r="J98" s="14">
        <f>'[1]TCE - ANEXO III - Preencher'!K107</f>
        <v>0</v>
      </c>
      <c r="K98" s="15">
        <f>'[1]TCE - ANEXO III - Preencher'!L107</f>
        <v>206.95598591549299</v>
      </c>
      <c r="L98" s="15">
        <f>'[1]TCE - ANEXO III - Preencher'!M107</f>
        <v>26.6</v>
      </c>
      <c r="M98" s="15">
        <f t="shared" si="7"/>
        <v>180.35598591549299</v>
      </c>
      <c r="N98" s="15">
        <f>'[1]TCE - ANEXO III - Preencher'!O107</f>
        <v>1.6531513903192501</v>
      </c>
      <c r="O98" s="15">
        <f>'[1]TCE - ANEXO III - Preencher'!P107</f>
        <v>0</v>
      </c>
      <c r="P98" s="16">
        <f t="shared" si="8"/>
        <v>1.6531513903192501</v>
      </c>
      <c r="Q98" s="15">
        <f>'[1]TCE - ANEXO III - Preencher'!R107</f>
        <v>389.68171370967701</v>
      </c>
      <c r="R98" s="15">
        <f>'[1]TCE - ANEXO III - Preencher'!S107</f>
        <v>79.8</v>
      </c>
      <c r="S98" s="16">
        <f t="shared" si="9"/>
        <v>309.881713709677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628.73965101548924</v>
      </c>
    </row>
    <row r="99" spans="1:28" x14ac:dyDescent="0.25">
      <c r="A99" s="8">
        <f>IFERROR(VLOOKUP(B99,'[1]DADOS (OCULTAR)'!$Q$3:$S$135,3,0),"")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>ANDREA MARIA DA SILVA LEMOS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9501-10</v>
      </c>
      <c r="G99" s="13" t="str">
        <f>IF('[1]TCE - ANEXO III - Preencher'!H108="","",'[1]TCE - ANEXO III - Preencher'!H108)</f>
        <v>04/2023</v>
      </c>
      <c r="H99" s="14">
        <f>'[1]TCE - ANEXO III - Preencher'!I108</f>
        <v>0</v>
      </c>
      <c r="I99" s="14">
        <f>'[1]TCE - ANEXO III - Preencher'!J108</f>
        <v>252.98240000000001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1.6531513903192501</v>
      </c>
      <c r="O99" s="15">
        <f>'[1]TCE - ANEXO III - Preencher'!P108</f>
        <v>0</v>
      </c>
      <c r="P99" s="16">
        <f t="shared" si="8"/>
        <v>1.6531513903192501</v>
      </c>
      <c r="Q99" s="15">
        <f>'[1]TCE - ANEXO III - Preencher'!R108</f>
        <v>389.68171370967701</v>
      </c>
      <c r="R99" s="15">
        <f>'[1]TCE - ANEXO III - Preencher'!S108</f>
        <v>157.71</v>
      </c>
      <c r="S99" s="16">
        <f t="shared" si="9"/>
        <v>231.971713709677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486.60726509999625</v>
      </c>
    </row>
    <row r="100" spans="1:28" x14ac:dyDescent="0.25">
      <c r="A100" s="8">
        <f>IFERROR(VLOOKUP(B100,'[1]DADOS (OCULTAR)'!$Q$3:$S$135,3,0),"")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ANDREA ROSANGELA DOS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5152-05</v>
      </c>
      <c r="G100" s="13" t="str">
        <f>IF('[1]TCE - ANEXO III - Preencher'!H109="","",'[1]TCE - ANEXO III - Preencher'!H109)</f>
        <v>04/2023</v>
      </c>
      <c r="H100" s="14">
        <f>'[1]TCE - ANEXO III - Preencher'!I109</f>
        <v>0</v>
      </c>
      <c r="I100" s="14">
        <f>'[1]TCE - ANEXO III - Preencher'!J109</f>
        <v>131.63919999999999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1.6531513903192501</v>
      </c>
      <c r="O100" s="15">
        <f>'[1]TCE - ANEXO III - Preencher'!P109</f>
        <v>0</v>
      </c>
      <c r="P100" s="16">
        <f t="shared" si="8"/>
        <v>1.6531513903192501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133.29235139031923</v>
      </c>
    </row>
    <row r="101" spans="1:28" x14ac:dyDescent="0.25">
      <c r="A101" s="8">
        <f>IFERROR(VLOOKUP(B101,'[1]DADOS (OCULTAR)'!$Q$3:$S$135,3,0),"")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ANDREIA ANUNCIADA DO NASCIMENTO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04/2023</v>
      </c>
      <c r="H101" s="14">
        <f>'[1]TCE - ANEXO III - Preencher'!I110</f>
        <v>0</v>
      </c>
      <c r="I101" s="14">
        <f>'[1]TCE - ANEXO III - Preencher'!J110</f>
        <v>154.28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1.6531513903192501</v>
      </c>
      <c r="O101" s="15">
        <f>'[1]TCE - ANEXO III - Preencher'!P110</f>
        <v>0</v>
      </c>
      <c r="P101" s="16">
        <f t="shared" si="8"/>
        <v>1.6531513903192501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155.93315139031924</v>
      </c>
    </row>
    <row r="102" spans="1:28" x14ac:dyDescent="0.25">
      <c r="A102" s="8">
        <f>IFERROR(VLOOKUP(B102,'[1]DADOS (OCULTAR)'!$Q$3:$S$135,3,0),"")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ANDREIA LUIZA DE OLIVEIRA AMORIM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2237-10</v>
      </c>
      <c r="G102" s="13" t="str">
        <f>IF('[1]TCE - ANEXO III - Preencher'!H111="","",'[1]TCE - ANEXO III - Preencher'!H111)</f>
        <v>04/2023</v>
      </c>
      <c r="H102" s="14">
        <f>'[1]TCE - ANEXO III - Preencher'!I111</f>
        <v>0</v>
      </c>
      <c r="I102" s="14">
        <f>'[1]TCE - ANEXO III - Preencher'!J111</f>
        <v>280.93439999999998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1.6531513903192501</v>
      </c>
      <c r="O102" s="15">
        <f>'[1]TCE - ANEXO III - Preencher'!P111</f>
        <v>0</v>
      </c>
      <c r="P102" s="16">
        <f t="shared" si="8"/>
        <v>1.6531513903192501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282.58755139031922</v>
      </c>
    </row>
    <row r="103" spans="1:28" x14ac:dyDescent="0.25">
      <c r="A103" s="8">
        <f>IFERROR(VLOOKUP(B103,'[1]DADOS (OCULTAR)'!$Q$3:$S$135,3,0),"")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ANDRESSA KARINE MONTES GOMES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2237-10</v>
      </c>
      <c r="G103" s="13" t="str">
        <f>IF('[1]TCE - ANEXO III - Preencher'!H112="","",'[1]TCE - ANEXO III - Preencher'!H112)</f>
        <v>04/2023</v>
      </c>
      <c r="H103" s="14">
        <f>'[1]TCE - ANEXO III - Preencher'!I112</f>
        <v>0</v>
      </c>
      <c r="I103" s="14">
        <f>'[1]TCE - ANEXO III - Preencher'!J112</f>
        <v>346.13920000000002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1.6531513903192501</v>
      </c>
      <c r="O103" s="15">
        <f>'[1]TCE - ANEXO III - Preencher'!P112</f>
        <v>0</v>
      </c>
      <c r="P103" s="16">
        <f t="shared" si="8"/>
        <v>1.6531513903192501</v>
      </c>
      <c r="Q103" s="15">
        <f>'[1]TCE - ANEXO III - Preencher'!R112</f>
        <v>389.68171370967701</v>
      </c>
      <c r="R103" s="15">
        <f>'[1]TCE - ANEXO III - Preencher'!S112</f>
        <v>190.9</v>
      </c>
      <c r="S103" s="16">
        <f t="shared" si="9"/>
        <v>198.78171370967701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546.57406509999623</v>
      </c>
    </row>
    <row r="104" spans="1:28" x14ac:dyDescent="0.25">
      <c r="A104" s="8">
        <f>IFERROR(VLOOKUP(B104,'[1]DADOS (OCULTAR)'!$Q$3:$S$135,3,0),"")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>ANDREZA CALINE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04/2023</v>
      </c>
      <c r="H104" s="14">
        <f>'[1]TCE - ANEXO III - Preencher'!I113</f>
        <v>0</v>
      </c>
      <c r="I104" s="14">
        <f>'[1]TCE - ANEXO III - Preencher'!J113</f>
        <v>133.5472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1.6531513903192501</v>
      </c>
      <c r="O104" s="15">
        <f>'[1]TCE - ANEXO III - Preencher'!P113</f>
        <v>0</v>
      </c>
      <c r="P104" s="16">
        <f t="shared" si="8"/>
        <v>1.6531513903192501</v>
      </c>
      <c r="Q104" s="15">
        <f>'[1]TCE - ANEXO III - Preencher'!R113</f>
        <v>389.68171370967701</v>
      </c>
      <c r="R104" s="15">
        <f>'[1]TCE - ANEXO III - Preencher'!S113</f>
        <v>70.42</v>
      </c>
      <c r="S104" s="16">
        <f t="shared" si="9"/>
        <v>319.261713709677</v>
      </c>
      <c r="T104" s="15">
        <f>'[1]TCE - ANEXO III - Preencher'!U113</f>
        <v>64.78</v>
      </c>
      <c r="U104" s="15">
        <f>'[1]TCE - ANEXO III - Preencher'!V113</f>
        <v>0</v>
      </c>
      <c r="V104" s="16">
        <f t="shared" si="10"/>
        <v>64.78</v>
      </c>
      <c r="W104" s="17" t="str">
        <f>IF('[1]TCE - ANEXO III - Preencher'!X113="","",'[1]TCE - ANEXO III - Preencher'!X113)</f>
        <v>AUXÍLIO CRECHE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519.24206509999624</v>
      </c>
    </row>
    <row r="105" spans="1:28" x14ac:dyDescent="0.25">
      <c r="A105" s="8">
        <f>IFERROR(VLOOKUP(B105,'[1]DADOS (OCULTAR)'!$Q$3:$S$135,3,0),"")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ANDRIELE CRISTINA SILVA DOS SANTOS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5211-30</v>
      </c>
      <c r="G105" s="13" t="str">
        <f>IF('[1]TCE - ANEXO III - Preencher'!H114="","",'[1]TCE - ANEXO III - Preencher'!H114)</f>
        <v>04/2023</v>
      </c>
      <c r="H105" s="14">
        <f>'[1]TCE - ANEXO III - Preencher'!I114</f>
        <v>0</v>
      </c>
      <c r="I105" s="14">
        <f>'[1]TCE - ANEXO III - Preencher'!J114</f>
        <v>115.75920000000001</v>
      </c>
      <c r="J105" s="14">
        <f>'[1]TCE - ANEXO III - Preencher'!K114</f>
        <v>0</v>
      </c>
      <c r="K105" s="15">
        <f>'[1]TCE - ANEXO III - Preencher'!L114</f>
        <v>206.95598591549299</v>
      </c>
      <c r="L105" s="15">
        <f>'[1]TCE - ANEXO III - Preencher'!M114</f>
        <v>26.04</v>
      </c>
      <c r="M105" s="15">
        <f t="shared" si="7"/>
        <v>180.915985915493</v>
      </c>
      <c r="N105" s="15">
        <f>'[1]TCE - ANEXO III - Preencher'!O114</f>
        <v>1.6531513903192501</v>
      </c>
      <c r="O105" s="15">
        <f>'[1]TCE - ANEXO III - Preencher'!P114</f>
        <v>0</v>
      </c>
      <c r="P105" s="16">
        <f t="shared" si="8"/>
        <v>1.6531513903192501</v>
      </c>
      <c r="Q105" s="15">
        <f>'[1]TCE - ANEXO III - Preencher'!R114</f>
        <v>389.68171370967701</v>
      </c>
      <c r="R105" s="15">
        <f>'[1]TCE - ANEXO III - Preencher'!S114</f>
        <v>78.12</v>
      </c>
      <c r="S105" s="16">
        <f t="shared" si="9"/>
        <v>311.56171370967701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609.89005101548923</v>
      </c>
    </row>
    <row r="106" spans="1:28" x14ac:dyDescent="0.25">
      <c r="A106" s="8">
        <f>IFERROR(VLOOKUP(B106,'[1]DADOS (OCULTAR)'!$Q$3:$S$135,3,0),"")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ANGELA BISPO DE ANDRADE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4110-10</v>
      </c>
      <c r="G106" s="13" t="str">
        <f>IF('[1]TCE - ANEXO III - Preencher'!H115="","",'[1]TCE - ANEXO III - Preencher'!H115)</f>
        <v>04/2023</v>
      </c>
      <c r="H106" s="14">
        <f>'[1]TCE - ANEXO III - Preencher'!I115</f>
        <v>0</v>
      </c>
      <c r="I106" s="14">
        <f>'[1]TCE - ANEXO III - Preencher'!J115</f>
        <v>109.36799999999999</v>
      </c>
      <c r="J106" s="14">
        <f>'[1]TCE - ANEXO III - Preencher'!K115</f>
        <v>0</v>
      </c>
      <c r="K106" s="15">
        <f>'[1]TCE - ANEXO III - Preencher'!L115</f>
        <v>206.95598591549299</v>
      </c>
      <c r="L106" s="15">
        <f>'[1]TCE - ANEXO III - Preencher'!M115</f>
        <v>26.04</v>
      </c>
      <c r="M106" s="15">
        <f t="shared" si="7"/>
        <v>180.915985915493</v>
      </c>
      <c r="N106" s="15">
        <f>'[1]TCE - ANEXO III - Preencher'!O115</f>
        <v>1.6531513903192501</v>
      </c>
      <c r="O106" s="15">
        <f>'[1]TCE - ANEXO III - Preencher'!P115</f>
        <v>0</v>
      </c>
      <c r="P106" s="16">
        <f t="shared" si="8"/>
        <v>1.6531513903192501</v>
      </c>
      <c r="Q106" s="15">
        <f>'[1]TCE - ANEXO III - Preencher'!R115</f>
        <v>389.68171370967701</v>
      </c>
      <c r="R106" s="15">
        <f>'[1]TCE - ANEXO III - Preencher'!S115</f>
        <v>78.12</v>
      </c>
      <c r="S106" s="16">
        <f t="shared" si="9"/>
        <v>311.56171370967701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603.49885101548921</v>
      </c>
    </row>
    <row r="107" spans="1:28" x14ac:dyDescent="0.25">
      <c r="A107" s="8">
        <f>IFERROR(VLOOKUP(B107,'[1]DADOS (OCULTAR)'!$Q$3:$S$135,3,0),"")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ANGELICA CAVALCANTI CARVALHO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04/2023</v>
      </c>
      <c r="H107" s="14">
        <f>'[1]TCE - ANEXO III - Preencher'!I116</f>
        <v>0</v>
      </c>
      <c r="I107" s="14">
        <f>'[1]TCE - ANEXO III - Preencher'!J116</f>
        <v>310.40800000000002</v>
      </c>
      <c r="J107" s="14">
        <f>'[1]TCE - ANEXO III - Preencher'!K116</f>
        <v>0</v>
      </c>
      <c r="K107" s="15">
        <f>'[1]TCE - ANEXO III - Preencher'!L116</f>
        <v>206.95598591549299</v>
      </c>
      <c r="L107" s="15">
        <f>'[1]TCE - ANEXO III - Preencher'!M116</f>
        <v>3.53</v>
      </c>
      <c r="M107" s="15">
        <f t="shared" si="7"/>
        <v>203.42598591549299</v>
      </c>
      <c r="N107" s="15">
        <f>'[1]TCE - ANEXO III - Preencher'!O116</f>
        <v>1.6531513903192501</v>
      </c>
      <c r="O107" s="15">
        <f>'[1]TCE - ANEXO III - Preencher'!P116</f>
        <v>0</v>
      </c>
      <c r="P107" s="16">
        <f t="shared" si="8"/>
        <v>1.6531513903192501</v>
      </c>
      <c r="Q107" s="15">
        <f>'[1]TCE - ANEXO III - Preencher'!R116</f>
        <v>389.68171370967701</v>
      </c>
      <c r="R107" s="15">
        <f>'[1]TCE - ANEXO III - Preencher'!S116</f>
        <v>98.4</v>
      </c>
      <c r="S107" s="16">
        <f t="shared" si="9"/>
        <v>291.28171370967698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806.7688510154893</v>
      </c>
    </row>
    <row r="108" spans="1:28" x14ac:dyDescent="0.25">
      <c r="A108" s="8">
        <f>IFERROR(VLOOKUP(B108,'[1]DADOS (OCULTAR)'!$Q$3:$S$135,3,0),"")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ANGELICA SANTANA OLIVEIRA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2236-05</v>
      </c>
      <c r="G108" s="13" t="str">
        <f>IF('[1]TCE - ANEXO III - Preencher'!H117="","",'[1]TCE - ANEXO III - Preencher'!H117)</f>
        <v>04/2023</v>
      </c>
      <c r="H108" s="14">
        <f>'[1]TCE - ANEXO III - Preencher'!I117</f>
        <v>0</v>
      </c>
      <c r="I108" s="14">
        <f>'[1]TCE - ANEXO III - Preencher'!J117</f>
        <v>231.34399999999999</v>
      </c>
      <c r="J108" s="14">
        <f>'[1]TCE - ANEXO III - Preencher'!K117</f>
        <v>0</v>
      </c>
      <c r="K108" s="15">
        <f>'[1]TCE - ANEXO III - Preencher'!L117</f>
        <v>206.95598591549299</v>
      </c>
      <c r="L108" s="15">
        <f>'[1]TCE - ANEXO III - Preencher'!M117</f>
        <v>2.76</v>
      </c>
      <c r="M108" s="15">
        <f t="shared" si="7"/>
        <v>204.195985915493</v>
      </c>
      <c r="N108" s="15">
        <f>'[1]TCE - ANEXO III - Preencher'!O117</f>
        <v>1.6531513903192501</v>
      </c>
      <c r="O108" s="15">
        <f>'[1]TCE - ANEXO III - Preencher'!P117</f>
        <v>0</v>
      </c>
      <c r="P108" s="16">
        <f t="shared" si="8"/>
        <v>1.6531513903192501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437.19313730581223</v>
      </c>
    </row>
    <row r="109" spans="1:28" x14ac:dyDescent="0.25">
      <c r="A109" s="8">
        <f>IFERROR(VLOOKUP(B109,'[1]DADOS (OCULTAR)'!$Q$3:$S$135,3,0),"")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ANGELIKA BARBOSA DE ALCANTARA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04/2023</v>
      </c>
      <c r="H109" s="14">
        <f>'[1]TCE - ANEXO III - Preencher'!I118</f>
        <v>0</v>
      </c>
      <c r="I109" s="14">
        <f>'[1]TCE - ANEXO III - Preencher'!J118</f>
        <v>320.35600000000011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1.6531513903192501</v>
      </c>
      <c r="O109" s="15">
        <f>'[1]TCE - ANEXO III - Preencher'!P118</f>
        <v>0</v>
      </c>
      <c r="P109" s="16">
        <f t="shared" si="8"/>
        <v>1.6531513903192501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322.00915139031935</v>
      </c>
    </row>
    <row r="110" spans="1:28" x14ac:dyDescent="0.25">
      <c r="A110" s="8">
        <f>IFERROR(VLOOKUP(B110,'[1]DADOS (OCULTAR)'!$Q$3:$S$135,3,0),"")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>ANIELLY VITORIA DA SILVA NASCIMENTO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04/2023</v>
      </c>
      <c r="H110" s="14">
        <f>'[1]TCE - ANEXO III - Preencher'!I119</f>
        <v>0</v>
      </c>
      <c r="I110" s="14">
        <f>'[1]TCE - ANEXO III - Preencher'!J119</f>
        <v>246.6808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1.6531513903192501</v>
      </c>
      <c r="O110" s="15">
        <f>'[1]TCE - ANEXO III - Preencher'!P119</f>
        <v>0</v>
      </c>
      <c r="P110" s="16">
        <f t="shared" si="8"/>
        <v>1.6531513903192501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248.33395139031924</v>
      </c>
    </row>
    <row r="111" spans="1:28" x14ac:dyDescent="0.25">
      <c r="A111" s="8">
        <f>IFERROR(VLOOKUP(B111,'[1]DADOS (OCULTAR)'!$Q$3:$S$135,3,0),"")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ANILY MOURA BATISTA DUARTE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2235-30</v>
      </c>
      <c r="G111" s="13" t="str">
        <f>IF('[1]TCE - ANEXO III - Preencher'!H120="","",'[1]TCE - ANEXO III - Preencher'!H120)</f>
        <v>04/2023</v>
      </c>
      <c r="H111" s="14">
        <f>'[1]TCE - ANEXO III - Preencher'!I120</f>
        <v>0</v>
      </c>
      <c r="I111" s="14">
        <f>'[1]TCE - ANEXO III - Preencher'!J120</f>
        <v>300.07440000000003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1.6531513903192501</v>
      </c>
      <c r="O111" s="15">
        <f>'[1]TCE - ANEXO III - Preencher'!P120</f>
        <v>0</v>
      </c>
      <c r="P111" s="16">
        <f t="shared" si="8"/>
        <v>1.6531513903192501</v>
      </c>
      <c r="Q111" s="15">
        <f>'[1]TCE - ANEXO III - Preencher'!R120</f>
        <v>389.68171370967701</v>
      </c>
      <c r="R111" s="15">
        <f>'[1]TCE - ANEXO III - Preencher'!S120</f>
        <v>141.22999999999999</v>
      </c>
      <c r="S111" s="16">
        <f t="shared" si="9"/>
        <v>248.45171370967702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550.17926509999631</v>
      </c>
    </row>
    <row r="112" spans="1:28" x14ac:dyDescent="0.25">
      <c r="A112" s="8">
        <f>IFERROR(VLOOKUP(B112,'[1]DADOS (OCULTAR)'!$Q$3:$S$135,3,0),"")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ANTONIA DA CONCEICAO DOS SANTOS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04/2023</v>
      </c>
      <c r="H112" s="14">
        <f>'[1]TCE - ANEXO III - Preencher'!I121</f>
        <v>0</v>
      </c>
      <c r="I112" s="14">
        <f>'[1]TCE - ANEXO III - Preencher'!J121</f>
        <v>137.87200000000001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1.6531513903192501</v>
      </c>
      <c r="O112" s="15">
        <f>'[1]TCE - ANEXO III - Preencher'!P121</f>
        <v>0</v>
      </c>
      <c r="P112" s="16">
        <f t="shared" si="8"/>
        <v>1.6531513903192501</v>
      </c>
      <c r="Q112" s="15">
        <f>'[1]TCE - ANEXO III - Preencher'!R121</f>
        <v>389.68171370967701</v>
      </c>
      <c r="R112" s="15">
        <f>'[1]TCE - ANEXO III - Preencher'!S121</f>
        <v>79.8</v>
      </c>
      <c r="S112" s="16">
        <f t="shared" si="9"/>
        <v>309.881713709677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449.40686509999625</v>
      </c>
    </row>
    <row r="113" spans="1:28" x14ac:dyDescent="0.25">
      <c r="A113" s="8">
        <f>IFERROR(VLOOKUP(B113,'[1]DADOS (OCULTAR)'!$Q$3:$S$135,3,0),"")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>ANTONIA PEREIRA GOMES ALEXANDRE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04/2023</v>
      </c>
      <c r="H113" s="14">
        <f>'[1]TCE - ANEXO III - Preencher'!I122</f>
        <v>0</v>
      </c>
      <c r="I113" s="14">
        <f>'[1]TCE - ANEXO III - Preencher'!J122</f>
        <v>156.8536</v>
      </c>
      <c r="J113" s="14">
        <f>'[1]TCE - ANEXO III - Preencher'!K122</f>
        <v>0</v>
      </c>
      <c r="K113" s="15">
        <f>'[1]TCE - ANEXO III - Preencher'!L122</f>
        <v>206.95598591549299</v>
      </c>
      <c r="L113" s="15">
        <f>'[1]TCE - ANEXO III - Preencher'!M122</f>
        <v>26.6</v>
      </c>
      <c r="M113" s="15">
        <f t="shared" si="7"/>
        <v>180.35598591549299</v>
      </c>
      <c r="N113" s="15">
        <f>'[1]TCE - ANEXO III - Preencher'!O122</f>
        <v>1.6531513903192501</v>
      </c>
      <c r="O113" s="15">
        <f>'[1]TCE - ANEXO III - Preencher'!P122</f>
        <v>0</v>
      </c>
      <c r="P113" s="16">
        <f t="shared" si="8"/>
        <v>1.6531513903192501</v>
      </c>
      <c r="Q113" s="15">
        <f>'[1]TCE - ANEXO III - Preencher'!R122</f>
        <v>389.68171370967701</v>
      </c>
      <c r="R113" s="15">
        <f>'[1]TCE - ANEXO III - Preencher'!S122</f>
        <v>77.790000000000006</v>
      </c>
      <c r="S113" s="16">
        <f t="shared" si="9"/>
        <v>311.89171370967699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650.75445101548917</v>
      </c>
    </row>
    <row r="114" spans="1:28" x14ac:dyDescent="0.25">
      <c r="A114" s="8">
        <f>IFERROR(VLOOKUP(B114,'[1]DADOS (OCULTAR)'!$Q$3:$S$135,3,0),"")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>ANTONIO CARLOS SANTANA DOS SANTOS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3241-15</v>
      </c>
      <c r="G114" s="13" t="str">
        <f>IF('[1]TCE - ANEXO III - Preencher'!H123="","",'[1]TCE - ANEXO III - Preencher'!H123)</f>
        <v>04/2023</v>
      </c>
      <c r="H114" s="14">
        <f>'[1]TCE - ANEXO III - Preencher'!I123</f>
        <v>0</v>
      </c>
      <c r="I114" s="14">
        <f>'[1]TCE - ANEXO III - Preencher'!J123</f>
        <v>333.83839999999998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1.6531513903192501</v>
      </c>
      <c r="O114" s="15">
        <f>'[1]TCE - ANEXO III - Preencher'!P123</f>
        <v>0</v>
      </c>
      <c r="P114" s="16">
        <f t="shared" si="8"/>
        <v>1.6531513903192501</v>
      </c>
      <c r="Q114" s="15">
        <f>'[1]TCE - ANEXO III - Preencher'!R123</f>
        <v>389.68171370967701</v>
      </c>
      <c r="R114" s="15">
        <f>'[1]TCE - ANEXO III - Preencher'!S123</f>
        <v>72.34</v>
      </c>
      <c r="S114" s="16">
        <f t="shared" si="9"/>
        <v>317.34171370967704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652.8332650999962</v>
      </c>
    </row>
    <row r="115" spans="1:28" x14ac:dyDescent="0.25">
      <c r="A115" s="8">
        <f>IFERROR(VLOOKUP(B115,'[1]DADOS (OCULTAR)'!$Q$3:$S$135,3,0),"")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 xml:space="preserve">ANTONIO FERNANDO PORTELA TAVARES 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5174-10</v>
      </c>
      <c r="G115" s="13" t="str">
        <f>IF('[1]TCE - ANEXO III - Preencher'!H124="","",'[1]TCE - ANEXO III - Preencher'!H124)</f>
        <v>04/2023</v>
      </c>
      <c r="H115" s="14">
        <f>'[1]TCE - ANEXO III - Preencher'!I124</f>
        <v>0</v>
      </c>
      <c r="I115" s="14">
        <f>'[1]TCE - ANEXO III - Preencher'!J124</f>
        <v>108.3736</v>
      </c>
      <c r="J115" s="14">
        <f>'[1]TCE - ANEXO III - Preencher'!K124</f>
        <v>0</v>
      </c>
      <c r="K115" s="15">
        <f>'[1]TCE - ANEXO III - Preencher'!L124</f>
        <v>206.95598591549299</v>
      </c>
      <c r="L115" s="15">
        <f>'[1]TCE - ANEXO III - Preencher'!M124</f>
        <v>26.04</v>
      </c>
      <c r="M115" s="15">
        <f t="shared" si="7"/>
        <v>180.915985915493</v>
      </c>
      <c r="N115" s="15">
        <f>'[1]TCE - ANEXO III - Preencher'!O124</f>
        <v>1.6531513903192501</v>
      </c>
      <c r="O115" s="15">
        <f>'[1]TCE - ANEXO III - Preencher'!P124</f>
        <v>0</v>
      </c>
      <c r="P115" s="16">
        <f t="shared" si="8"/>
        <v>1.6531513903192501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290.94273730581222</v>
      </c>
    </row>
    <row r="116" spans="1:28" x14ac:dyDescent="0.25">
      <c r="A116" s="8">
        <f>IFERROR(VLOOKUP(B116,'[1]DADOS (OCULTAR)'!$Q$3:$S$135,3,0),"")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>ANTONIO HENRIQUE SILVA DOS SANTOS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 t="str">
        <f>IF('[1]TCE - ANEXO III - Preencher'!H125="","",'[1]TCE - ANEXO III - Preencher'!H125)</f>
        <v>04/2023</v>
      </c>
      <c r="H116" s="14">
        <f>'[1]TCE - ANEXO III - Preencher'!I125</f>
        <v>0</v>
      </c>
      <c r="I116" s="14">
        <f>'[1]TCE - ANEXO III - Preencher'!J125</f>
        <v>362.90480000000002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1.6531513903192501</v>
      </c>
      <c r="O116" s="15">
        <f>'[1]TCE - ANEXO III - Preencher'!P125</f>
        <v>0</v>
      </c>
      <c r="P116" s="16">
        <f t="shared" si="8"/>
        <v>1.6531513903192501</v>
      </c>
      <c r="Q116" s="15">
        <f>'[1]TCE - ANEXO III - Preencher'!R125</f>
        <v>389.68171370967701</v>
      </c>
      <c r="R116" s="15">
        <f>'[1]TCE - ANEXO III - Preencher'!S125</f>
        <v>112</v>
      </c>
      <c r="S116" s="16">
        <f t="shared" si="9"/>
        <v>277.68171370967701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642.23966509999627</v>
      </c>
    </row>
    <row r="117" spans="1:28" x14ac:dyDescent="0.25">
      <c r="A117" s="8">
        <f>IFERROR(VLOOKUP(B117,'[1]DADOS (OCULTAR)'!$Q$3:$S$135,3,0),"")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ANTONIO IRINEU DA SILVA JUNIOR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3241-15</v>
      </c>
      <c r="G117" s="13" t="str">
        <f>IF('[1]TCE - ANEXO III - Preencher'!H126="","",'[1]TCE - ANEXO III - Preencher'!H126)</f>
        <v>04/2023</v>
      </c>
      <c r="H117" s="14">
        <f>'[1]TCE - ANEXO III - Preencher'!I126</f>
        <v>0</v>
      </c>
      <c r="I117" s="14">
        <f>'[1]TCE - ANEXO III - Preencher'!J126</f>
        <v>288.62079999999997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1.6531513903192501</v>
      </c>
      <c r="O117" s="15">
        <f>'[1]TCE - ANEXO III - Preencher'!P126</f>
        <v>0</v>
      </c>
      <c r="P117" s="16">
        <f t="shared" si="8"/>
        <v>1.6531513903192501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290.27395139031921</v>
      </c>
    </row>
    <row r="118" spans="1:28" x14ac:dyDescent="0.25">
      <c r="A118" s="8">
        <f>IFERROR(VLOOKUP(B118,'[1]DADOS (OCULTAR)'!$Q$3:$S$135,3,0),"")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>ARACELE CORREIA MELO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04/2023</v>
      </c>
      <c r="H118" s="14">
        <f>'[1]TCE - ANEXO III - Preencher'!I127</f>
        <v>0</v>
      </c>
      <c r="I118" s="14">
        <f>'[1]TCE - ANEXO III - Preencher'!J127</f>
        <v>351.92320000000001</v>
      </c>
      <c r="J118" s="14">
        <f>'[1]TCE - ANEXO III - Preencher'!K127</f>
        <v>0</v>
      </c>
      <c r="K118" s="15">
        <f>'[1]TCE - ANEXO III - Preencher'!L127</f>
        <v>206.95598591549299</v>
      </c>
      <c r="L118" s="15">
        <f>'[1]TCE - ANEXO III - Preencher'!M127</f>
        <v>3.53</v>
      </c>
      <c r="M118" s="15">
        <f t="shared" si="7"/>
        <v>203.42598591549299</v>
      </c>
      <c r="N118" s="15">
        <f>'[1]TCE - ANEXO III - Preencher'!O127</f>
        <v>1.6531513903192501</v>
      </c>
      <c r="O118" s="15">
        <f>'[1]TCE - ANEXO III - Preencher'!P127</f>
        <v>0</v>
      </c>
      <c r="P118" s="16">
        <f t="shared" si="8"/>
        <v>1.6531513903192501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557.00233730581226</v>
      </c>
    </row>
    <row r="119" spans="1:28" x14ac:dyDescent="0.25">
      <c r="A119" s="8">
        <f>IFERROR(VLOOKUP(B119,'[1]DADOS (OCULTAR)'!$Q$3:$S$135,3,0),"")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>ARACELY MICHELY MANOEL BARBOSA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3241-15</v>
      </c>
      <c r="G119" s="13" t="str">
        <f>IF('[1]TCE - ANEXO III - Preencher'!H128="","",'[1]TCE - ANEXO III - Preencher'!H128)</f>
        <v>04/2023</v>
      </c>
      <c r="H119" s="14">
        <f>'[1]TCE - ANEXO III - Preencher'!I128</f>
        <v>0</v>
      </c>
      <c r="I119" s="14">
        <f>'[1]TCE - ANEXO III - Preencher'!J128</f>
        <v>366.3888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1.6531513903192501</v>
      </c>
      <c r="O119" s="15">
        <f>'[1]TCE - ANEXO III - Preencher'!P128</f>
        <v>0</v>
      </c>
      <c r="P119" s="16">
        <f t="shared" si="8"/>
        <v>1.6531513903192501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368.04195139031924</v>
      </c>
    </row>
    <row r="120" spans="1:28" x14ac:dyDescent="0.25">
      <c r="A120" s="8">
        <f>IFERROR(VLOOKUP(B120,'[1]DADOS (OCULTAR)'!$Q$3:$S$135,3,0),"")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>ARIANNY STEFHANE DA SILVA SANTOS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4110-10</v>
      </c>
      <c r="G120" s="13" t="str">
        <f>IF('[1]TCE - ANEXO III - Preencher'!H129="","",'[1]TCE - ANEXO III - Preencher'!H129)</f>
        <v>04/2023</v>
      </c>
      <c r="H120" s="14">
        <f>'[1]TCE - ANEXO III - Preencher'!I129</f>
        <v>0</v>
      </c>
      <c r="I120" s="14">
        <f>'[1]TCE - ANEXO III - Preencher'!J129</f>
        <v>12.972200000000001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1.6531513903192501</v>
      </c>
      <c r="O120" s="15">
        <f>'[1]TCE - ANEXO III - Preencher'!P129</f>
        <v>0</v>
      </c>
      <c r="P120" s="16">
        <f t="shared" si="8"/>
        <v>1.6531513903192501</v>
      </c>
      <c r="Q120" s="15">
        <f>'[1]TCE - ANEXO III - Preencher'!R129</f>
        <v>389.68171370967701</v>
      </c>
      <c r="R120" s="15">
        <f>'[1]TCE - ANEXO III - Preencher'!S129</f>
        <v>39.06</v>
      </c>
      <c r="S120" s="16">
        <f t="shared" si="9"/>
        <v>350.62171370967701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365.24706509999623</v>
      </c>
    </row>
    <row r="121" spans="1:28" x14ac:dyDescent="0.25">
      <c r="A121" s="8">
        <f>IFERROR(VLOOKUP(B121,'[1]DADOS (OCULTAR)'!$Q$3:$S$135,3,0),"")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ARLEIDE OLIVEIRA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04/2023</v>
      </c>
      <c r="H121" s="14">
        <f>'[1]TCE - ANEXO III - Preencher'!I130</f>
        <v>0</v>
      </c>
      <c r="I121" s="14">
        <f>'[1]TCE - ANEXO III - Preencher'!J130</f>
        <v>137.87200000000001</v>
      </c>
      <c r="J121" s="14">
        <f>'[1]TCE - ANEXO III - Preencher'!K130</f>
        <v>0</v>
      </c>
      <c r="K121" s="15">
        <f>'[1]TCE - ANEXO III - Preencher'!L130</f>
        <v>206.95598591549299</v>
      </c>
      <c r="L121" s="15">
        <f>'[1]TCE - ANEXO III - Preencher'!M130</f>
        <v>26.6</v>
      </c>
      <c r="M121" s="15">
        <f t="shared" si="7"/>
        <v>180.35598591549299</v>
      </c>
      <c r="N121" s="15">
        <f>'[1]TCE - ANEXO III - Preencher'!O130</f>
        <v>1.6531513903192501</v>
      </c>
      <c r="O121" s="15">
        <f>'[1]TCE - ANEXO III - Preencher'!P130</f>
        <v>0</v>
      </c>
      <c r="P121" s="16">
        <f t="shared" si="8"/>
        <v>1.6531513903192501</v>
      </c>
      <c r="Q121" s="15">
        <f>'[1]TCE - ANEXO III - Preencher'!R130</f>
        <v>389.68171370967701</v>
      </c>
      <c r="R121" s="15">
        <f>'[1]TCE - ANEXO III - Preencher'!S130</f>
        <v>79.8</v>
      </c>
      <c r="S121" s="16">
        <f t="shared" si="9"/>
        <v>309.881713709677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629.76285101548933</v>
      </c>
    </row>
    <row r="122" spans="1:28" x14ac:dyDescent="0.25">
      <c r="A122" s="8">
        <f>IFERROR(VLOOKUP(B122,'[1]DADOS (OCULTAR)'!$Q$3:$S$135,3,0),"")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ARTHUR FELIPE SILVA NUNES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5142-25</v>
      </c>
      <c r="G122" s="13" t="str">
        <f>IF('[1]TCE - ANEXO III - Preencher'!H131="","",'[1]TCE - ANEXO III - Preencher'!H131)</f>
        <v>04/2023</v>
      </c>
      <c r="H122" s="14">
        <f>'[1]TCE - ANEXO III - Preencher'!I131</f>
        <v>0</v>
      </c>
      <c r="I122" s="14">
        <f>'[1]TCE - ANEXO III - Preencher'!J131</f>
        <v>87.494400000000013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1.6531513903192501</v>
      </c>
      <c r="O122" s="15">
        <f>'[1]TCE - ANEXO III - Preencher'!P131</f>
        <v>0</v>
      </c>
      <c r="P122" s="16">
        <f t="shared" si="8"/>
        <v>1.6531513903192501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89.147551390319265</v>
      </c>
    </row>
    <row r="123" spans="1:28" x14ac:dyDescent="0.25">
      <c r="A123" s="8">
        <f>IFERROR(VLOOKUP(B123,'[1]DADOS (OCULTAR)'!$Q$3:$S$135,3,0),"")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ARTHUR PABLO RUFINO DE OLIVEIRA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4110-10</v>
      </c>
      <c r="G123" s="13" t="str">
        <f>IF('[1]TCE - ANEXO III - Preencher'!H132="","",'[1]TCE - ANEXO III - Preencher'!H132)</f>
        <v>04/2023</v>
      </c>
      <c r="H123" s="14">
        <f>'[1]TCE - ANEXO III - Preencher'!I132</f>
        <v>0</v>
      </c>
      <c r="I123" s="14">
        <f>'[1]TCE - ANEXO III - Preencher'!J132</f>
        <v>13.02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1.6531513903192501</v>
      </c>
      <c r="O123" s="15">
        <f>'[1]TCE - ANEXO III - Preencher'!P132</f>
        <v>0</v>
      </c>
      <c r="P123" s="16">
        <f t="shared" si="8"/>
        <v>1.6531513903192501</v>
      </c>
      <c r="Q123" s="15">
        <f>'[1]TCE - ANEXO III - Preencher'!R132</f>
        <v>389.68171370967701</v>
      </c>
      <c r="R123" s="15">
        <f>'[1]TCE - ANEXO III - Preencher'!S132</f>
        <v>39.06</v>
      </c>
      <c r="S123" s="16">
        <f t="shared" si="9"/>
        <v>350.62171370967701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365.29486509999629</v>
      </c>
    </row>
    <row r="124" spans="1:28" x14ac:dyDescent="0.25">
      <c r="A124" s="8">
        <f>IFERROR(VLOOKUP(B124,'[1]DADOS (OCULTAR)'!$Q$3:$S$135,3,0),"")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ARTHUR PHILIPE DA SILVA SANTOS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2236-05</v>
      </c>
      <c r="G124" s="13" t="str">
        <f>IF('[1]TCE - ANEXO III - Preencher'!H133="","",'[1]TCE - ANEXO III - Preencher'!H133)</f>
        <v>04/2023</v>
      </c>
      <c r="H124" s="14">
        <f>'[1]TCE - ANEXO III - Preencher'!I133</f>
        <v>0</v>
      </c>
      <c r="I124" s="14">
        <f>'[1]TCE - ANEXO III - Preencher'!J133</f>
        <v>204.72399999999999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1.6531513903192501</v>
      </c>
      <c r="O124" s="15">
        <f>'[1]TCE - ANEXO III - Preencher'!P133</f>
        <v>0</v>
      </c>
      <c r="P124" s="16">
        <f t="shared" si="8"/>
        <v>1.6531513903192501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206.37715139031923</v>
      </c>
    </row>
    <row r="125" spans="1:28" x14ac:dyDescent="0.25">
      <c r="A125" s="8">
        <f>IFERROR(VLOOKUP(B125,'[1]DADOS (OCULTAR)'!$Q$3:$S$135,3,0),"")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ATAIDE FARIAS DE CARVALHO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5151-10</v>
      </c>
      <c r="G125" s="13" t="str">
        <f>IF('[1]TCE - ANEXO III - Preencher'!H134="","",'[1]TCE - ANEXO III - Preencher'!H134)</f>
        <v>04/2023</v>
      </c>
      <c r="H125" s="14">
        <f>'[1]TCE - ANEXO III - Preencher'!I134</f>
        <v>0</v>
      </c>
      <c r="I125" s="14">
        <f>'[1]TCE - ANEXO III - Preencher'!J134</f>
        <v>135.40799999999999</v>
      </c>
      <c r="J125" s="14">
        <f>'[1]TCE - ANEXO III - Preencher'!K134</f>
        <v>0</v>
      </c>
      <c r="K125" s="15">
        <f>'[1]TCE - ANEXO III - Preencher'!L134</f>
        <v>206.95598591549299</v>
      </c>
      <c r="L125" s="15">
        <f>'[1]TCE - ANEXO III - Preencher'!M134</f>
        <v>26.04</v>
      </c>
      <c r="M125" s="15">
        <f t="shared" si="7"/>
        <v>180.915985915493</v>
      </c>
      <c r="N125" s="15">
        <f>'[1]TCE - ANEXO III - Preencher'!O134</f>
        <v>1.6531513903192501</v>
      </c>
      <c r="O125" s="15">
        <f>'[1]TCE - ANEXO III - Preencher'!P134</f>
        <v>0</v>
      </c>
      <c r="P125" s="16">
        <f t="shared" si="8"/>
        <v>1.6531513903192501</v>
      </c>
      <c r="Q125" s="15">
        <f>'[1]TCE - ANEXO III - Preencher'!R134</f>
        <v>389.68171370967701</v>
      </c>
      <c r="R125" s="15">
        <f>'[1]TCE - ANEXO III - Preencher'!S134</f>
        <v>78.12</v>
      </c>
      <c r="S125" s="16">
        <f t="shared" si="9"/>
        <v>311.56171370967701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629.53885101548917</v>
      </c>
    </row>
    <row r="126" spans="1:28" x14ac:dyDescent="0.25">
      <c r="A126" s="8">
        <f>IFERROR(VLOOKUP(B126,'[1]DADOS (OCULTAR)'!$Q$3:$S$135,3,0),"")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AVANEIDE MARIA GOMES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04/2023</v>
      </c>
      <c r="H126" s="14">
        <f>'[1]TCE - ANEXO III - Preencher'!I135</f>
        <v>0</v>
      </c>
      <c r="I126" s="14">
        <f>'[1]TCE - ANEXO III - Preencher'!J135</f>
        <v>154.25839999999999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1.6531513903192501</v>
      </c>
      <c r="O126" s="15">
        <f>'[1]TCE - ANEXO III - Preencher'!P135</f>
        <v>0</v>
      </c>
      <c r="P126" s="16">
        <f t="shared" si="8"/>
        <v>1.6531513903192501</v>
      </c>
      <c r="Q126" s="15">
        <f>'[1]TCE - ANEXO III - Preencher'!R135</f>
        <v>389.68171370967701</v>
      </c>
      <c r="R126" s="15">
        <f>'[1]TCE - ANEXO III - Preencher'!S135</f>
        <v>79.8</v>
      </c>
      <c r="S126" s="16">
        <f t="shared" si="9"/>
        <v>309.881713709677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465.79326509999623</v>
      </c>
    </row>
    <row r="127" spans="1:28" x14ac:dyDescent="0.25">
      <c r="A127" s="8">
        <f>IFERROR(VLOOKUP(B127,'[1]DADOS (OCULTAR)'!$Q$3:$S$135,3,0),"")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BELANI MARIA DOS SANTOS SOUZA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04/2023</v>
      </c>
      <c r="H127" s="14">
        <f>'[1]TCE - ANEXO III - Preencher'!I136</f>
        <v>0</v>
      </c>
      <c r="I127" s="14">
        <f>'[1]TCE - ANEXO III - Preencher'!J136</f>
        <v>262.33600000000001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1.6531513903192501</v>
      </c>
      <c r="O127" s="15">
        <f>'[1]TCE - ANEXO III - Preencher'!P136</f>
        <v>0</v>
      </c>
      <c r="P127" s="16">
        <f t="shared" si="8"/>
        <v>1.6531513903192501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263.98915139031925</v>
      </c>
    </row>
    <row r="128" spans="1:28" x14ac:dyDescent="0.25">
      <c r="A128" s="8">
        <f>IFERROR(VLOOKUP(B128,'[1]DADOS (OCULTAR)'!$Q$3:$S$135,3,0),"")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>BENTO RUFINO DA SILVA FILHO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5174-10</v>
      </c>
      <c r="G128" s="13" t="str">
        <f>IF('[1]TCE - ANEXO III - Preencher'!H137="","",'[1]TCE - ANEXO III - Preencher'!H137)</f>
        <v>04/2023</v>
      </c>
      <c r="H128" s="14">
        <f>'[1]TCE - ANEXO III - Preencher'!I137</f>
        <v>0</v>
      </c>
      <c r="I128" s="14">
        <f>'[1]TCE - ANEXO III - Preencher'!J137</f>
        <v>123.2264</v>
      </c>
      <c r="J128" s="14">
        <f>'[1]TCE - ANEXO III - Preencher'!K137</f>
        <v>0</v>
      </c>
      <c r="K128" s="15">
        <f>'[1]TCE - ANEXO III - Preencher'!L137</f>
        <v>206.95598591549299</v>
      </c>
      <c r="L128" s="15">
        <f>'[1]TCE - ANEXO III - Preencher'!M137</f>
        <v>26.04</v>
      </c>
      <c r="M128" s="15">
        <f t="shared" si="7"/>
        <v>180.915985915493</v>
      </c>
      <c r="N128" s="15">
        <f>'[1]TCE - ANEXO III - Preencher'!O137</f>
        <v>1.6531513903192501</v>
      </c>
      <c r="O128" s="15">
        <f>'[1]TCE - ANEXO III - Preencher'!P137</f>
        <v>0</v>
      </c>
      <c r="P128" s="16">
        <f t="shared" si="8"/>
        <v>1.6531513903192501</v>
      </c>
      <c r="Q128" s="15">
        <f>'[1]TCE - ANEXO III - Preencher'!R137</f>
        <v>389.68171370967701</v>
      </c>
      <c r="R128" s="15">
        <f>'[1]TCE - ANEXO III - Preencher'!S137</f>
        <v>41.01</v>
      </c>
      <c r="S128" s="16">
        <f t="shared" si="9"/>
        <v>348.67171370967702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654.46725101548918</v>
      </c>
    </row>
    <row r="129" spans="1:28" x14ac:dyDescent="0.25">
      <c r="A129" s="8">
        <f>IFERROR(VLOOKUP(B129,'[1]DADOS (OCULTAR)'!$Q$3:$S$135,3,0),"")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>BETANIA MARIA DE OLIVEIRA TERTO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04/2023</v>
      </c>
      <c r="H129" s="14">
        <f>'[1]TCE - ANEXO III - Preencher'!I138</f>
        <v>0</v>
      </c>
      <c r="I129" s="14">
        <f>'[1]TCE - ANEXO III - Preencher'!J138</f>
        <v>294.12400000000002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1.6531513903192501</v>
      </c>
      <c r="O129" s="15">
        <f>'[1]TCE - ANEXO III - Preencher'!P138</f>
        <v>0</v>
      </c>
      <c r="P129" s="16">
        <f t="shared" si="8"/>
        <v>1.6531513903192501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295.77715139031926</v>
      </c>
    </row>
    <row r="130" spans="1:28" x14ac:dyDescent="0.25">
      <c r="A130" s="8">
        <f>IFERROR(VLOOKUP(B130,'[1]DADOS (OCULTAR)'!$Q$3:$S$135,3,0),"")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>BRUNA EDUARDA TELES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5211-30</v>
      </c>
      <c r="G130" s="13" t="str">
        <f>IF('[1]TCE - ANEXO III - Preencher'!H139="","",'[1]TCE - ANEXO III - Preencher'!H139)</f>
        <v>04/2023</v>
      </c>
      <c r="H130" s="14">
        <f>'[1]TCE - ANEXO III - Preencher'!I139</f>
        <v>0</v>
      </c>
      <c r="I130" s="14">
        <f>'[1]TCE - ANEXO III - Preencher'!J139</f>
        <v>130.29519999999999</v>
      </c>
      <c r="J130" s="14">
        <f>'[1]TCE - ANEXO III - Preencher'!K139</f>
        <v>0</v>
      </c>
      <c r="K130" s="15">
        <f>'[1]TCE - ANEXO III - Preencher'!L139</f>
        <v>206.95598591549299</v>
      </c>
      <c r="L130" s="15">
        <f>'[1]TCE - ANEXO III - Preencher'!M139</f>
        <v>26.04</v>
      </c>
      <c r="M130" s="15">
        <f t="shared" si="7"/>
        <v>180.915985915493</v>
      </c>
      <c r="N130" s="15">
        <f>'[1]TCE - ANEXO III - Preencher'!O139</f>
        <v>1.6531513903192501</v>
      </c>
      <c r="O130" s="15">
        <f>'[1]TCE - ANEXO III - Preencher'!P139</f>
        <v>0</v>
      </c>
      <c r="P130" s="16">
        <f t="shared" si="8"/>
        <v>1.6531513903192501</v>
      </c>
      <c r="Q130" s="15">
        <f>'[1]TCE - ANEXO III - Preencher'!R139</f>
        <v>389.68171370967701</v>
      </c>
      <c r="R130" s="15">
        <f>'[1]TCE - ANEXO III - Preencher'!S139</f>
        <v>78.12</v>
      </c>
      <c r="S130" s="16">
        <f t="shared" si="9"/>
        <v>311.56171370967701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624.42605101548929</v>
      </c>
    </row>
    <row r="131" spans="1:28" x14ac:dyDescent="0.25">
      <c r="A131" s="8">
        <f>IFERROR(VLOOKUP(B131,'[1]DADOS (OCULTAR)'!$Q$3:$S$135,3,0),"")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BRUNA LETICIA DE CARVALHO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04/2023</v>
      </c>
      <c r="H131" s="14">
        <f>'[1]TCE - ANEXO III - Preencher'!I140</f>
        <v>0</v>
      </c>
      <c r="I131" s="14">
        <f>'[1]TCE - ANEXO III - Preencher'!J140</f>
        <v>133.27520000000001</v>
      </c>
      <c r="J131" s="14">
        <f>'[1]TCE - ANEXO III - Preencher'!K140</f>
        <v>0</v>
      </c>
      <c r="K131" s="15">
        <f>'[1]TCE - ANEXO III - Preencher'!L140</f>
        <v>206.95598591549299</v>
      </c>
      <c r="L131" s="15">
        <f>'[1]TCE - ANEXO III - Preencher'!M140</f>
        <v>26.6</v>
      </c>
      <c r="M131" s="15">
        <f t="shared" si="7"/>
        <v>180.35598591549299</v>
      </c>
      <c r="N131" s="15">
        <f>'[1]TCE - ANEXO III - Preencher'!O140</f>
        <v>1.6531513903192501</v>
      </c>
      <c r="O131" s="15">
        <f>'[1]TCE - ANEXO III - Preencher'!P140</f>
        <v>0</v>
      </c>
      <c r="P131" s="16">
        <f t="shared" si="8"/>
        <v>1.6531513903192501</v>
      </c>
      <c r="Q131" s="15">
        <f>'[1]TCE - ANEXO III - Preencher'!R140</f>
        <v>389.68171370967701</v>
      </c>
      <c r="R131" s="15">
        <f>'[1]TCE - ANEXO III - Preencher'!S140</f>
        <v>77.66</v>
      </c>
      <c r="S131" s="16">
        <f t="shared" si="9"/>
        <v>312.02171370967699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627.30605101548917</v>
      </c>
    </row>
    <row r="132" spans="1:28" x14ac:dyDescent="0.25">
      <c r="A132" s="8">
        <f>IFERROR(VLOOKUP(B132,'[1]DADOS (OCULTAR)'!$Q$3:$S$135,3,0),"")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BRUNA LETICIA SALGUEIRO DO REGO BARROS BRAINER DE ANDRADE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04/2023</v>
      </c>
      <c r="H132" s="14">
        <f>'[1]TCE - ANEXO III - Preencher'!I141</f>
        <v>0</v>
      </c>
      <c r="I132" s="14">
        <f>'[1]TCE - ANEXO III - Preencher'!J141</f>
        <v>289.2192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1.6531513903192501</v>
      </c>
      <c r="O132" s="15">
        <f>'[1]TCE - ANEXO III - Preencher'!P141</f>
        <v>0</v>
      </c>
      <c r="P132" s="16">
        <f t="shared" ref="P132:P195" si="14">N132-O132</f>
        <v>1.6531513903192501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290.87235139031924</v>
      </c>
    </row>
    <row r="133" spans="1:28" x14ac:dyDescent="0.25">
      <c r="A133" s="8">
        <f>IFERROR(VLOOKUP(B133,'[1]DADOS (OCULTAR)'!$Q$3:$S$135,3,0),"")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BRUNA MARIA DA SILVA AZEVEDO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04/2023</v>
      </c>
      <c r="H133" s="14">
        <f>'[1]TCE - ANEXO III - Preencher'!I142</f>
        <v>0</v>
      </c>
      <c r="I133" s="14">
        <f>'[1]TCE - ANEXO III - Preencher'!J142</f>
        <v>301.34559999999999</v>
      </c>
      <c r="J133" s="14">
        <f>'[1]TCE - ANEXO III - Preencher'!K142</f>
        <v>0</v>
      </c>
      <c r="K133" s="15">
        <f>'[1]TCE - ANEXO III - Preencher'!L142</f>
        <v>206.95598591549299</v>
      </c>
      <c r="L133" s="15">
        <f>'[1]TCE - ANEXO III - Preencher'!M142</f>
        <v>3.28</v>
      </c>
      <c r="M133" s="15">
        <f t="shared" si="13"/>
        <v>203.67598591549299</v>
      </c>
      <c r="N133" s="15">
        <f>'[1]TCE - ANEXO III - Preencher'!O142</f>
        <v>1.6531513903192501</v>
      </c>
      <c r="O133" s="15">
        <f>'[1]TCE - ANEXO III - Preencher'!P142</f>
        <v>0</v>
      </c>
      <c r="P133" s="16">
        <f t="shared" si="14"/>
        <v>1.6531513903192501</v>
      </c>
      <c r="Q133" s="15">
        <f>'[1]TCE - ANEXO III - Preencher'!R142</f>
        <v>389.68171370967701</v>
      </c>
      <c r="R133" s="15">
        <f>'[1]TCE - ANEXO III - Preencher'!S142</f>
        <v>110.22</v>
      </c>
      <c r="S133" s="16">
        <f t="shared" si="15"/>
        <v>279.46171370967704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786.13645101548923</v>
      </c>
    </row>
    <row r="134" spans="1:28" x14ac:dyDescent="0.25">
      <c r="A134" s="8">
        <f>IFERROR(VLOOKUP(B134,'[1]DADOS (OCULTAR)'!$Q$3:$S$135,3,0),"")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BRUNA NIELLE DE SOUZA ALBUQUERQUE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2236-05</v>
      </c>
      <c r="G134" s="13" t="str">
        <f>IF('[1]TCE - ANEXO III - Preencher'!H143="","",'[1]TCE - ANEXO III - Preencher'!H143)</f>
        <v>04/2023</v>
      </c>
      <c r="H134" s="14">
        <f>'[1]TCE - ANEXO III - Preencher'!I143</f>
        <v>0</v>
      </c>
      <c r="I134" s="14">
        <f>'[1]TCE - ANEXO III - Preencher'!J143</f>
        <v>264.4248</v>
      </c>
      <c r="J134" s="14">
        <f>'[1]TCE - ANEXO III - Preencher'!K143</f>
        <v>0</v>
      </c>
      <c r="K134" s="15">
        <f>'[1]TCE - ANEXO III - Preencher'!L143</f>
        <v>206.95598591549299</v>
      </c>
      <c r="L134" s="15">
        <f>'[1]TCE - ANEXO III - Preencher'!M143</f>
        <v>3.45</v>
      </c>
      <c r="M134" s="15">
        <f t="shared" si="13"/>
        <v>203.505985915493</v>
      </c>
      <c r="N134" s="15">
        <f>'[1]TCE - ANEXO III - Preencher'!O143</f>
        <v>1.6531513903192501</v>
      </c>
      <c r="O134" s="15">
        <f>'[1]TCE - ANEXO III - Preencher'!P143</f>
        <v>0</v>
      </c>
      <c r="P134" s="16">
        <f t="shared" si="14"/>
        <v>1.6531513903192501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112.22</v>
      </c>
      <c r="U134" s="15">
        <f>'[1]TCE - ANEXO III - Preencher'!V143</f>
        <v>0</v>
      </c>
      <c r="V134" s="16">
        <f t="shared" si="16"/>
        <v>112.22</v>
      </c>
      <c r="W134" s="17" t="str">
        <f>IF('[1]TCE - ANEXO III - Preencher'!X143="","",'[1]TCE - ANEXO III - Preencher'!X143)</f>
        <v>AUXÍLIO CRECHE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581.80393730581227</v>
      </c>
    </row>
    <row r="135" spans="1:28" x14ac:dyDescent="0.25">
      <c r="A135" s="8">
        <f>IFERROR(VLOOKUP(B135,'[1]DADOS (OCULTAR)'!$Q$3:$S$135,3,0),"")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BRUNA PRISCILA DE MELO MORAIS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04/2023</v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1.6531513903192501</v>
      </c>
      <c r="O135" s="15">
        <f>'[1]TCE - ANEXO III - Preencher'!P144</f>
        <v>0</v>
      </c>
      <c r="P135" s="16">
        <f t="shared" si="14"/>
        <v>1.6531513903192501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1.6531513903192501</v>
      </c>
    </row>
    <row r="136" spans="1:28" x14ac:dyDescent="0.25">
      <c r="A136" s="8">
        <f>IFERROR(VLOOKUP(B136,'[1]DADOS (OCULTAR)'!$Q$3:$S$135,3,0),"")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BRUNA ROBERTA DA SILVA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04/2023</v>
      </c>
      <c r="H136" s="14">
        <f>'[1]TCE - ANEXO III - Preencher'!I145</f>
        <v>0</v>
      </c>
      <c r="I136" s="14">
        <f>'[1]TCE - ANEXO III - Preencher'!J145</f>
        <v>305.70319999999998</v>
      </c>
      <c r="J136" s="14">
        <f>'[1]TCE - ANEXO III - Preencher'!K145</f>
        <v>0</v>
      </c>
      <c r="K136" s="15">
        <f>'[1]TCE - ANEXO III - Preencher'!L145</f>
        <v>206.95598591549299</v>
      </c>
      <c r="L136" s="15">
        <f>'[1]TCE - ANEXO III - Preencher'!M145</f>
        <v>3.28</v>
      </c>
      <c r="M136" s="15">
        <f t="shared" si="13"/>
        <v>203.67598591549299</v>
      </c>
      <c r="N136" s="15">
        <f>'[1]TCE - ANEXO III - Preencher'!O145</f>
        <v>1.6531513903192501</v>
      </c>
      <c r="O136" s="15">
        <f>'[1]TCE - ANEXO III - Preencher'!P145</f>
        <v>0</v>
      </c>
      <c r="P136" s="16">
        <f t="shared" si="14"/>
        <v>1.6531513903192501</v>
      </c>
      <c r="Q136" s="15">
        <f>'[1]TCE - ANEXO III - Preencher'!R145</f>
        <v>389.68171370967701</v>
      </c>
      <c r="R136" s="15">
        <f>'[1]TCE - ANEXO III - Preencher'!S145</f>
        <v>78</v>
      </c>
      <c r="S136" s="16">
        <f t="shared" si="15"/>
        <v>311.68171370967701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822.71405101548919</v>
      </c>
    </row>
    <row r="137" spans="1:28" x14ac:dyDescent="0.25">
      <c r="A137" s="8">
        <f>IFERROR(VLOOKUP(B137,'[1]DADOS (OCULTAR)'!$Q$3:$S$135,3,0),"")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BRUNO CARLOS DA SILVA SUPP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4110-10</v>
      </c>
      <c r="G137" s="13" t="str">
        <f>IF('[1]TCE - ANEXO III - Preencher'!H146="","",'[1]TCE - ANEXO III - Preencher'!H146)</f>
        <v>04/2023</v>
      </c>
      <c r="H137" s="14">
        <f>'[1]TCE - ANEXO III - Preencher'!I146</f>
        <v>0</v>
      </c>
      <c r="I137" s="14">
        <f>'[1]TCE - ANEXO III - Preencher'!J146</f>
        <v>107.41759999999999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1.6531513903192501</v>
      </c>
      <c r="O137" s="15">
        <f>'[1]TCE - ANEXO III - Preencher'!P146</f>
        <v>0</v>
      </c>
      <c r="P137" s="16">
        <f t="shared" si="14"/>
        <v>1.6531513903192501</v>
      </c>
      <c r="Q137" s="15">
        <f>'[1]TCE - ANEXO III - Preencher'!R146</f>
        <v>389.68171370967701</v>
      </c>
      <c r="R137" s="15">
        <f>'[1]TCE - ANEXO III - Preencher'!S146</f>
        <v>78.12</v>
      </c>
      <c r="S137" s="16">
        <f t="shared" si="15"/>
        <v>311.56171370967701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420.63246509999624</v>
      </c>
    </row>
    <row r="138" spans="1:28" x14ac:dyDescent="0.25">
      <c r="A138" s="8">
        <f>IFERROR(VLOOKUP(B138,'[1]DADOS (OCULTAR)'!$Q$3:$S$135,3,0),"")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CAIO MICHEL DE FREITAS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3172-10</v>
      </c>
      <c r="G138" s="13" t="str">
        <f>IF('[1]TCE - ANEXO III - Preencher'!H147="","",'[1]TCE - ANEXO III - Preencher'!H147)</f>
        <v>04/2023</v>
      </c>
      <c r="H138" s="14">
        <f>'[1]TCE - ANEXO III - Preencher'!I147</f>
        <v>0</v>
      </c>
      <c r="I138" s="14">
        <f>'[1]TCE - ANEXO III - Preencher'!J147</f>
        <v>212.21279999999999</v>
      </c>
      <c r="J138" s="14">
        <f>'[1]TCE - ANEXO III - Preencher'!K147</f>
        <v>0</v>
      </c>
      <c r="K138" s="15">
        <f>'[1]TCE - ANEXO III - Preencher'!L147</f>
        <v>206.95598591549299</v>
      </c>
      <c r="L138" s="15">
        <f>'[1]TCE - ANEXO III - Preencher'!M147</f>
        <v>53.05</v>
      </c>
      <c r="M138" s="15">
        <f t="shared" si="13"/>
        <v>153.90598591549298</v>
      </c>
      <c r="N138" s="15">
        <f>'[1]TCE - ANEXO III - Preencher'!O147</f>
        <v>1.6531513903192501</v>
      </c>
      <c r="O138" s="15">
        <f>'[1]TCE - ANEXO III - Preencher'!P147</f>
        <v>0</v>
      </c>
      <c r="P138" s="16">
        <f t="shared" si="14"/>
        <v>1.6531513903192501</v>
      </c>
      <c r="Q138" s="15">
        <f>'[1]TCE - ANEXO III - Preencher'!R147</f>
        <v>389.68171370967701</v>
      </c>
      <c r="R138" s="15">
        <f>'[1]TCE - ANEXO III - Preencher'!S147</f>
        <v>159.16</v>
      </c>
      <c r="S138" s="16">
        <f t="shared" si="15"/>
        <v>230.52171370967702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598.29365101548922</v>
      </c>
    </row>
    <row r="139" spans="1:28" x14ac:dyDescent="0.25">
      <c r="A139" s="8">
        <f>IFERROR(VLOOKUP(B139,'[1]DADOS (OCULTAR)'!$Q$3:$S$135,3,0),"")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CAMILA DE OLIVEIRA GOMES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04/2023</v>
      </c>
      <c r="H139" s="14">
        <f>'[1]TCE - ANEXO III - Preencher'!I148</f>
        <v>0</v>
      </c>
      <c r="I139" s="14">
        <f>'[1]TCE - ANEXO III - Preencher'!J148</f>
        <v>258.19600000000003</v>
      </c>
      <c r="J139" s="14">
        <f>'[1]TCE - ANEXO III - Preencher'!K148</f>
        <v>0</v>
      </c>
      <c r="K139" s="15">
        <f>'[1]TCE - ANEXO III - Preencher'!L148</f>
        <v>206.95598591549299</v>
      </c>
      <c r="L139" s="15">
        <f>'[1]TCE - ANEXO III - Preencher'!M148</f>
        <v>3.53</v>
      </c>
      <c r="M139" s="15">
        <f t="shared" si="13"/>
        <v>203.42598591549299</v>
      </c>
      <c r="N139" s="15">
        <f>'[1]TCE - ANEXO III - Preencher'!O148</f>
        <v>1.6531513903192501</v>
      </c>
      <c r="O139" s="15">
        <f>'[1]TCE - ANEXO III - Preencher'!P148</f>
        <v>0</v>
      </c>
      <c r="P139" s="16">
        <f t="shared" si="14"/>
        <v>1.6531513903192501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463.27513730581228</v>
      </c>
    </row>
    <row r="140" spans="1:28" x14ac:dyDescent="0.25">
      <c r="A140" s="8">
        <f>IFERROR(VLOOKUP(B140,'[1]DADOS (OCULTAR)'!$Q$3:$S$135,3,0),"")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>CAMILA GHERSMAN DE QUEIROZ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2236-05</v>
      </c>
      <c r="G140" s="13" t="str">
        <f>IF('[1]TCE - ANEXO III - Preencher'!H149="","",'[1]TCE - ANEXO III - Preencher'!H149)</f>
        <v>04/2023</v>
      </c>
      <c r="H140" s="14">
        <f>'[1]TCE - ANEXO III - Preencher'!I149</f>
        <v>0</v>
      </c>
      <c r="I140" s="14">
        <f>'[1]TCE - ANEXO III - Preencher'!J149</f>
        <v>211.93119999999999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1.6531513903192501</v>
      </c>
      <c r="O140" s="15">
        <f>'[1]TCE - ANEXO III - Preencher'!P149</f>
        <v>0</v>
      </c>
      <c r="P140" s="16">
        <f t="shared" si="14"/>
        <v>1.6531513903192501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213.58435139031923</v>
      </c>
    </row>
    <row r="141" spans="1:28" x14ac:dyDescent="0.25">
      <c r="A141" s="8">
        <f>IFERROR(VLOOKUP(B141,'[1]DADOS (OCULTAR)'!$Q$3:$S$135,3,0),"")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CAMILA KELLY BEZERRA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5152-05</v>
      </c>
      <c r="G141" s="13" t="str">
        <f>IF('[1]TCE - ANEXO III - Preencher'!H150="","",'[1]TCE - ANEXO III - Preencher'!H150)</f>
        <v>04/2023</v>
      </c>
      <c r="H141" s="14">
        <f>'[1]TCE - ANEXO III - Preencher'!I150</f>
        <v>0</v>
      </c>
      <c r="I141" s="14">
        <f>'[1]TCE - ANEXO III - Preencher'!J150</f>
        <v>138.304</v>
      </c>
      <c r="J141" s="14">
        <f>'[1]TCE - ANEXO III - Preencher'!K150</f>
        <v>0</v>
      </c>
      <c r="K141" s="15">
        <f>'[1]TCE - ANEXO III - Preencher'!L150</f>
        <v>206.95598591549299</v>
      </c>
      <c r="L141" s="15">
        <f>'[1]TCE - ANEXO III - Preencher'!M150</f>
        <v>26.04</v>
      </c>
      <c r="M141" s="15">
        <f t="shared" si="13"/>
        <v>180.915985915493</v>
      </c>
      <c r="N141" s="15">
        <f>'[1]TCE - ANEXO III - Preencher'!O150</f>
        <v>1.6531513903192501</v>
      </c>
      <c r="O141" s="15">
        <f>'[1]TCE - ANEXO III - Preencher'!P150</f>
        <v>0</v>
      </c>
      <c r="P141" s="16">
        <f t="shared" si="14"/>
        <v>1.6531513903192501</v>
      </c>
      <c r="Q141" s="15">
        <f>'[1]TCE - ANEXO III - Preencher'!R150</f>
        <v>389.68171370967701</v>
      </c>
      <c r="R141" s="15">
        <f>'[1]TCE - ANEXO III - Preencher'!S150</f>
        <v>73.430000000000007</v>
      </c>
      <c r="S141" s="16">
        <f t="shared" si="15"/>
        <v>316.25171370967701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637.12485101548918</v>
      </c>
    </row>
    <row r="142" spans="1:28" x14ac:dyDescent="0.25">
      <c r="A142" s="8">
        <f>IFERROR(VLOOKUP(B142,'[1]DADOS (OCULTAR)'!$Q$3:$S$135,3,0),"")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CAMILLA PONTES CASTELO BRANCO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04/2023</v>
      </c>
      <c r="H142" s="14">
        <f>'[1]TCE - ANEXO III - Preencher'!I151</f>
        <v>0</v>
      </c>
      <c r="I142" s="14">
        <f>'[1]TCE - ANEXO III - Preencher'!J151</f>
        <v>292.26799999999997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1.6531513903192501</v>
      </c>
      <c r="O142" s="15">
        <f>'[1]TCE - ANEXO III - Preencher'!P151</f>
        <v>0</v>
      </c>
      <c r="P142" s="16">
        <f t="shared" si="14"/>
        <v>1.6531513903192501</v>
      </c>
      <c r="Q142" s="15">
        <f>'[1]TCE - ANEXO III - Preencher'!R151</f>
        <v>389.68171370967701</v>
      </c>
      <c r="R142" s="15">
        <f>'[1]TCE - ANEXO III - Preencher'!S151</f>
        <v>82</v>
      </c>
      <c r="S142" s="16">
        <f t="shared" si="15"/>
        <v>307.68171370967701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601.60286509999628</v>
      </c>
    </row>
    <row r="143" spans="1:28" x14ac:dyDescent="0.25">
      <c r="A143" s="8">
        <f>IFERROR(VLOOKUP(B143,'[1]DADOS (OCULTAR)'!$Q$3:$S$135,3,0),"")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CARINA ARLETE DE MACEDO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04/2023</v>
      </c>
      <c r="H143" s="14">
        <f>'[1]TCE - ANEXO III - Preencher'!I152</f>
        <v>0</v>
      </c>
      <c r="I143" s="14">
        <f>'[1]TCE - ANEXO III - Preencher'!J152</f>
        <v>163.44479999999999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1.6531513903192501</v>
      </c>
      <c r="O143" s="15">
        <f>'[1]TCE - ANEXO III - Preencher'!P152</f>
        <v>0</v>
      </c>
      <c r="P143" s="16">
        <f t="shared" si="14"/>
        <v>1.6531513903192501</v>
      </c>
      <c r="Q143" s="15">
        <f>'[1]TCE - ANEXO III - Preencher'!R152</f>
        <v>389.68171370967701</v>
      </c>
      <c r="R143" s="15">
        <f>'[1]TCE - ANEXO III - Preencher'!S152</f>
        <v>66.69</v>
      </c>
      <c r="S143" s="16">
        <f t="shared" si="15"/>
        <v>322.99171370967701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488.08966509999624</v>
      </c>
    </row>
    <row r="144" spans="1:28" x14ac:dyDescent="0.25">
      <c r="A144" s="8">
        <f>IFERROR(VLOOKUP(B144,'[1]DADOS (OCULTAR)'!$Q$3:$S$135,3,0),"")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CARLA CRISTINA LIMA DOS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04/2023</v>
      </c>
      <c r="H144" s="14">
        <f>'[1]TCE - ANEXO III - Preencher'!I153</f>
        <v>0</v>
      </c>
      <c r="I144" s="14">
        <f>'[1]TCE - ANEXO III - Preencher'!J153</f>
        <v>147.54560000000001</v>
      </c>
      <c r="J144" s="14">
        <f>'[1]TCE - ANEXO III - Preencher'!K153</f>
        <v>0</v>
      </c>
      <c r="K144" s="15">
        <f>'[1]TCE - ANEXO III - Preencher'!L153</f>
        <v>206.95598591549299</v>
      </c>
      <c r="L144" s="15">
        <f>'[1]TCE - ANEXO III - Preencher'!M153</f>
        <v>26.6</v>
      </c>
      <c r="M144" s="15">
        <f t="shared" si="13"/>
        <v>180.35598591549299</v>
      </c>
      <c r="N144" s="15">
        <f>'[1]TCE - ANEXO III - Preencher'!O153</f>
        <v>1.6531513903192501</v>
      </c>
      <c r="O144" s="15">
        <f>'[1]TCE - ANEXO III - Preencher'!P153</f>
        <v>0</v>
      </c>
      <c r="P144" s="16">
        <f t="shared" si="14"/>
        <v>1.6531513903192501</v>
      </c>
      <c r="Q144" s="15">
        <f>'[1]TCE - ANEXO III - Preencher'!R153</f>
        <v>389.68171370967701</v>
      </c>
      <c r="R144" s="15">
        <f>'[1]TCE - ANEXO III - Preencher'!S153</f>
        <v>64.83</v>
      </c>
      <c r="S144" s="16">
        <f t="shared" si="15"/>
        <v>324.85171370967703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654.40645101548921</v>
      </c>
    </row>
    <row r="145" spans="1:28" x14ac:dyDescent="0.25">
      <c r="A145" s="8">
        <f>IFERROR(VLOOKUP(B145,'[1]DADOS (OCULTAR)'!$Q$3:$S$135,3,0),"")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>CARLA GIZELE DA SILVA LEITE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04/2023</v>
      </c>
      <c r="H145" s="14">
        <f>'[1]TCE - ANEXO III - Preencher'!I154</f>
        <v>0</v>
      </c>
      <c r="I145" s="14">
        <f>'[1]TCE - ANEXO III - Preencher'!J154</f>
        <v>134.21680000000001</v>
      </c>
      <c r="J145" s="14">
        <f>'[1]TCE - ANEXO III - Preencher'!K154</f>
        <v>0</v>
      </c>
      <c r="K145" s="15">
        <f>'[1]TCE - ANEXO III - Preencher'!L154</f>
        <v>206.95598591549299</v>
      </c>
      <c r="L145" s="15">
        <f>'[1]TCE - ANEXO III - Preencher'!M154</f>
        <v>26.6</v>
      </c>
      <c r="M145" s="15">
        <f t="shared" si="13"/>
        <v>180.35598591549299</v>
      </c>
      <c r="N145" s="15">
        <f>'[1]TCE - ANEXO III - Preencher'!O154</f>
        <v>1.6531513903192501</v>
      </c>
      <c r="O145" s="15">
        <f>'[1]TCE - ANEXO III - Preencher'!P154</f>
        <v>0</v>
      </c>
      <c r="P145" s="16">
        <f t="shared" si="14"/>
        <v>1.6531513903192501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316.22593730581224</v>
      </c>
    </row>
    <row r="146" spans="1:28" x14ac:dyDescent="0.25">
      <c r="A146" s="8">
        <f>IFERROR(VLOOKUP(B146,'[1]DADOS (OCULTAR)'!$Q$3:$S$135,3,0),"")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CARLOS ANTONIO SILVA DE BARROS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04/2023</v>
      </c>
      <c r="H146" s="14">
        <f>'[1]TCE - ANEXO III - Preencher'!I155</f>
        <v>0</v>
      </c>
      <c r="I146" s="14">
        <f>'[1]TCE - ANEXO III - Preencher'!J155</f>
        <v>154.25839999999999</v>
      </c>
      <c r="J146" s="14">
        <f>'[1]TCE - ANEXO III - Preencher'!K155</f>
        <v>0</v>
      </c>
      <c r="K146" s="15">
        <f>'[1]TCE - ANEXO III - Preencher'!L155</f>
        <v>206.95598591549299</v>
      </c>
      <c r="L146" s="15">
        <f>'[1]TCE - ANEXO III - Preencher'!M155</f>
        <v>26.6</v>
      </c>
      <c r="M146" s="15">
        <f t="shared" si="13"/>
        <v>180.35598591549299</v>
      </c>
      <c r="N146" s="15">
        <f>'[1]TCE - ANEXO III - Preencher'!O155</f>
        <v>1.6531513903192501</v>
      </c>
      <c r="O146" s="15">
        <f>'[1]TCE - ANEXO III - Preencher'!P155</f>
        <v>0</v>
      </c>
      <c r="P146" s="16">
        <f t="shared" si="14"/>
        <v>1.6531513903192501</v>
      </c>
      <c r="Q146" s="15">
        <f>'[1]TCE - ANEXO III - Preencher'!R155</f>
        <v>389.68171370967701</v>
      </c>
      <c r="R146" s="15">
        <f>'[1]TCE - ANEXO III - Preencher'!S155</f>
        <v>79.8</v>
      </c>
      <c r="S146" s="16">
        <f t="shared" si="15"/>
        <v>309.881713709677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646.1492510154892</v>
      </c>
    </row>
    <row r="147" spans="1:28" x14ac:dyDescent="0.25">
      <c r="A147" s="8">
        <f>IFERROR(VLOOKUP(B147,'[1]DADOS (OCULTAR)'!$Q$3:$S$135,3,0),"")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>CARLOS GOMES DE SOUZA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5174-10</v>
      </c>
      <c r="G147" s="13" t="str">
        <f>IF('[1]TCE - ANEXO III - Preencher'!H156="","",'[1]TCE - ANEXO III - Preencher'!H156)</f>
        <v>04/2023</v>
      </c>
      <c r="H147" s="14">
        <f>'[1]TCE - ANEXO III - Preencher'!I156</f>
        <v>0</v>
      </c>
      <c r="I147" s="14">
        <f>'[1]TCE - ANEXO III - Preencher'!J156</f>
        <v>152.94</v>
      </c>
      <c r="J147" s="14">
        <f>'[1]TCE - ANEXO III - Preencher'!K156</f>
        <v>0</v>
      </c>
      <c r="K147" s="15">
        <f>'[1]TCE - ANEXO III - Preencher'!L156</f>
        <v>206.95598591549299</v>
      </c>
      <c r="L147" s="15">
        <f>'[1]TCE - ANEXO III - Preencher'!M156</f>
        <v>26.04</v>
      </c>
      <c r="M147" s="15">
        <f t="shared" si="13"/>
        <v>180.915985915493</v>
      </c>
      <c r="N147" s="15">
        <f>'[1]TCE - ANEXO III - Preencher'!O156</f>
        <v>1.6531513903192501</v>
      </c>
      <c r="O147" s="15">
        <f>'[1]TCE - ANEXO III - Preencher'!P156</f>
        <v>0</v>
      </c>
      <c r="P147" s="16">
        <f t="shared" si="14"/>
        <v>1.6531513903192501</v>
      </c>
      <c r="Q147" s="15">
        <f>'[1]TCE - ANEXO III - Preencher'!R156</f>
        <v>389.68171370967701</v>
      </c>
      <c r="R147" s="15">
        <f>'[1]TCE - ANEXO III - Preencher'!S156</f>
        <v>78.12</v>
      </c>
      <c r="S147" s="16">
        <f t="shared" si="15"/>
        <v>311.56171370967701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647.07085101548921</v>
      </c>
    </row>
    <row r="148" spans="1:28" x14ac:dyDescent="0.25">
      <c r="A148" s="8">
        <f>IFERROR(VLOOKUP(B148,'[1]DADOS (OCULTAR)'!$Q$3:$S$135,3,0),"")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CARMEM LUCIA FRANCISCO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04/2023</v>
      </c>
      <c r="H148" s="14">
        <f>'[1]TCE - ANEXO III - Preencher'!I157</f>
        <v>0</v>
      </c>
      <c r="I148" s="14">
        <f>'[1]TCE - ANEXO III - Preencher'!J157</f>
        <v>152.19200000000001</v>
      </c>
      <c r="J148" s="14">
        <f>'[1]TCE - ANEXO III - Preencher'!K157</f>
        <v>0</v>
      </c>
      <c r="K148" s="15">
        <f>'[1]TCE - ANEXO III - Preencher'!L157</f>
        <v>206.95598591549299</v>
      </c>
      <c r="L148" s="15">
        <f>'[1]TCE - ANEXO III - Preencher'!M157</f>
        <v>26.6</v>
      </c>
      <c r="M148" s="15">
        <f t="shared" si="13"/>
        <v>180.35598591549299</v>
      </c>
      <c r="N148" s="15">
        <f>'[1]TCE - ANEXO III - Preencher'!O157</f>
        <v>1.6531513903192501</v>
      </c>
      <c r="O148" s="15">
        <f>'[1]TCE - ANEXO III - Preencher'!P157</f>
        <v>0</v>
      </c>
      <c r="P148" s="16">
        <f t="shared" si="14"/>
        <v>1.6531513903192501</v>
      </c>
      <c r="Q148" s="15">
        <f>'[1]TCE - ANEXO III - Preencher'!R157</f>
        <v>389.68171370967701</v>
      </c>
      <c r="R148" s="15">
        <f>'[1]TCE - ANEXO III - Preencher'!S157</f>
        <v>79.8</v>
      </c>
      <c r="S148" s="16">
        <f t="shared" si="15"/>
        <v>309.881713709677</v>
      </c>
      <c r="T148" s="15">
        <f>'[1]TCE - ANEXO III - Preencher'!U157</f>
        <v>69.41</v>
      </c>
      <c r="U148" s="15">
        <f>'[1]TCE - ANEXO III - Preencher'!V157</f>
        <v>0</v>
      </c>
      <c r="V148" s="16">
        <f t="shared" si="16"/>
        <v>69.41</v>
      </c>
      <c r="W148" s="17" t="str">
        <f>IF('[1]TCE - ANEXO III - Preencher'!X157="","",'[1]TCE - ANEXO III - Preencher'!X157)</f>
        <v>AUXÍLIO CRECHE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713.49285101548924</v>
      </c>
    </row>
    <row r="149" spans="1:28" x14ac:dyDescent="0.25">
      <c r="A149" s="8">
        <f>IFERROR(VLOOKUP(B149,'[1]DADOS (OCULTAR)'!$Q$3:$S$135,3,0),"")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CARMEM LUCIA JUVENCIO COSTA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04/2023</v>
      </c>
      <c r="H149" s="14">
        <f>'[1]TCE - ANEXO III - Preencher'!I158</f>
        <v>0</v>
      </c>
      <c r="I149" s="14">
        <f>'[1]TCE - ANEXO III - Preencher'!J158</f>
        <v>147.7808</v>
      </c>
      <c r="J149" s="14">
        <f>'[1]TCE - ANEXO III - Preencher'!K158</f>
        <v>0</v>
      </c>
      <c r="K149" s="15">
        <f>'[1]TCE - ANEXO III - Preencher'!L158</f>
        <v>206.95598591549299</v>
      </c>
      <c r="L149" s="15">
        <f>'[1]TCE - ANEXO III - Preencher'!M158</f>
        <v>26.6</v>
      </c>
      <c r="M149" s="15">
        <f t="shared" si="13"/>
        <v>180.35598591549299</v>
      </c>
      <c r="N149" s="15">
        <f>'[1]TCE - ANEXO III - Preencher'!O158</f>
        <v>1.6531513903192501</v>
      </c>
      <c r="O149" s="15">
        <f>'[1]TCE - ANEXO III - Preencher'!P158</f>
        <v>0</v>
      </c>
      <c r="P149" s="16">
        <f t="shared" si="14"/>
        <v>1.6531513903192501</v>
      </c>
      <c r="Q149" s="15">
        <f>'[1]TCE - ANEXO III - Preencher'!R158</f>
        <v>389.68171370967701</v>
      </c>
      <c r="R149" s="15">
        <f>'[1]TCE - ANEXO III - Preencher'!S158</f>
        <v>79.8</v>
      </c>
      <c r="S149" s="16">
        <f t="shared" si="15"/>
        <v>309.881713709677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639.67165101548926</v>
      </c>
    </row>
    <row r="150" spans="1:28" x14ac:dyDescent="0.25">
      <c r="A150" s="8">
        <f>IFERROR(VLOOKUP(B150,'[1]DADOS (OCULTAR)'!$Q$3:$S$135,3,0),"")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CAROLINE AMARANTE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5211-30</v>
      </c>
      <c r="G150" s="13" t="str">
        <f>IF('[1]TCE - ANEXO III - Preencher'!H159="","",'[1]TCE - ANEXO III - Preencher'!H159)</f>
        <v>04/2023</v>
      </c>
      <c r="H150" s="14">
        <f>'[1]TCE - ANEXO III - Preencher'!I159</f>
        <v>0</v>
      </c>
      <c r="I150" s="14">
        <f>'[1]TCE - ANEXO III - Preencher'!J159</f>
        <v>107.1992</v>
      </c>
      <c r="J150" s="14">
        <f>'[1]TCE - ANEXO III - Preencher'!K159</f>
        <v>0</v>
      </c>
      <c r="K150" s="15">
        <f>'[1]TCE - ANEXO III - Preencher'!L159</f>
        <v>206.95598591549299</v>
      </c>
      <c r="L150" s="15">
        <f>'[1]TCE - ANEXO III - Preencher'!M159</f>
        <v>26.04</v>
      </c>
      <c r="M150" s="15">
        <f t="shared" si="13"/>
        <v>180.915985915493</v>
      </c>
      <c r="N150" s="15">
        <f>'[1]TCE - ANEXO III - Preencher'!O159</f>
        <v>1.6531513903192501</v>
      </c>
      <c r="O150" s="15">
        <f>'[1]TCE - ANEXO III - Preencher'!P159</f>
        <v>0</v>
      </c>
      <c r="P150" s="16">
        <f t="shared" si="14"/>
        <v>1.6531513903192501</v>
      </c>
      <c r="Q150" s="15">
        <f>'[1]TCE - ANEXO III - Preencher'!R159</f>
        <v>389.68171370967701</v>
      </c>
      <c r="R150" s="15">
        <f>'[1]TCE - ANEXO III - Preencher'!S159</f>
        <v>78.12</v>
      </c>
      <c r="S150" s="16">
        <f t="shared" si="15"/>
        <v>311.56171370967701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601.33005101548929</v>
      </c>
    </row>
    <row r="151" spans="1:28" x14ac:dyDescent="0.25">
      <c r="A151" s="8">
        <f>IFERROR(VLOOKUP(B151,'[1]DADOS (OCULTAR)'!$Q$3:$S$135,3,0),"")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>CASSIA REGINA TAVARES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2523-05</v>
      </c>
      <c r="G151" s="13" t="str">
        <f>IF('[1]TCE - ANEXO III - Preencher'!H160="","",'[1]TCE - ANEXO III - Preencher'!H160)</f>
        <v>04/2023</v>
      </c>
      <c r="H151" s="14">
        <f>'[1]TCE - ANEXO III - Preencher'!I160</f>
        <v>0</v>
      </c>
      <c r="I151" s="14">
        <f>'[1]TCE - ANEXO III - Preencher'!J160</f>
        <v>178.708</v>
      </c>
      <c r="J151" s="14">
        <f>'[1]TCE - ANEXO III - Preencher'!K160</f>
        <v>0</v>
      </c>
      <c r="K151" s="15">
        <f>'[1]TCE - ANEXO III - Preencher'!L160</f>
        <v>206.95598591549299</v>
      </c>
      <c r="L151" s="15">
        <f>'[1]TCE - ANEXO III - Preencher'!M160</f>
        <v>44.68</v>
      </c>
      <c r="M151" s="15">
        <f t="shared" si="13"/>
        <v>162.27598591549298</v>
      </c>
      <c r="N151" s="15">
        <f>'[1]TCE - ANEXO III - Preencher'!O160</f>
        <v>1.6531513903192501</v>
      </c>
      <c r="O151" s="15">
        <f>'[1]TCE - ANEXO III - Preencher'!P160</f>
        <v>0</v>
      </c>
      <c r="P151" s="16">
        <f t="shared" si="14"/>
        <v>1.6531513903192501</v>
      </c>
      <c r="Q151" s="15">
        <f>'[1]TCE - ANEXO III - Preencher'!R160</f>
        <v>389.68171370967701</v>
      </c>
      <c r="R151" s="15">
        <f>'[1]TCE - ANEXO III - Preencher'!S160</f>
        <v>134.03</v>
      </c>
      <c r="S151" s="16">
        <f t="shared" si="15"/>
        <v>255.65171370967701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598.28885101548929</v>
      </c>
    </row>
    <row r="152" spans="1:28" x14ac:dyDescent="0.25">
      <c r="A152" s="8">
        <f>IFERROR(VLOOKUP(B152,'[1]DADOS (OCULTAR)'!$Q$3:$S$135,3,0),"")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CASSIA THAIS RODRIGUES PIRES DO CARMO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04/2023</v>
      </c>
      <c r="H152" s="14">
        <f>'[1]TCE - ANEXO III - Preencher'!I161</f>
        <v>0</v>
      </c>
      <c r="I152" s="14">
        <f>'[1]TCE - ANEXO III - Preencher'!J161</f>
        <v>265.53359999999998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1.6531513903192501</v>
      </c>
      <c r="O152" s="15">
        <f>'[1]TCE - ANEXO III - Preencher'!P161</f>
        <v>0</v>
      </c>
      <c r="P152" s="16">
        <f t="shared" si="14"/>
        <v>1.6531513903192501</v>
      </c>
      <c r="Q152" s="15">
        <f>'[1]TCE - ANEXO III - Preencher'!R161</f>
        <v>389.68171370967701</v>
      </c>
      <c r="R152" s="15">
        <f>'[1]TCE - ANEXO III - Preencher'!S161</f>
        <v>120.07</v>
      </c>
      <c r="S152" s="16">
        <f t="shared" si="15"/>
        <v>269.61171370967702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536.79846509999629</v>
      </c>
    </row>
    <row r="153" spans="1:28" x14ac:dyDescent="0.25">
      <c r="A153" s="8">
        <f>IFERROR(VLOOKUP(B153,'[1]DADOS (OCULTAR)'!$Q$3:$S$135,3,0),"")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CELIA DE OLIVEIRA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04/2023</v>
      </c>
      <c r="H153" s="14">
        <f>'[1]TCE - ANEXO III - Preencher'!I162</f>
        <v>0</v>
      </c>
      <c r="I153" s="14">
        <f>'[1]TCE - ANEXO III - Preencher'!J162</f>
        <v>295.39600000000002</v>
      </c>
      <c r="J153" s="14">
        <f>'[1]TCE - ANEXO III - Preencher'!K162</f>
        <v>0</v>
      </c>
      <c r="K153" s="15">
        <f>'[1]TCE - ANEXO III - Preencher'!L162</f>
        <v>206.95598591549299</v>
      </c>
      <c r="L153" s="15">
        <f>'[1]TCE - ANEXO III - Preencher'!M162</f>
        <v>3.28</v>
      </c>
      <c r="M153" s="15">
        <f t="shared" si="13"/>
        <v>203.67598591549299</v>
      </c>
      <c r="N153" s="15">
        <f>'[1]TCE - ANEXO III - Preencher'!O162</f>
        <v>1.6531513903192501</v>
      </c>
      <c r="O153" s="15">
        <f>'[1]TCE - ANEXO III - Preencher'!P162</f>
        <v>0</v>
      </c>
      <c r="P153" s="16">
        <f t="shared" si="14"/>
        <v>1.6531513903192501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500.72513730581221</v>
      </c>
    </row>
    <row r="154" spans="1:28" x14ac:dyDescent="0.25">
      <c r="A154" s="8">
        <f>IFERROR(VLOOKUP(B154,'[1]DADOS (OCULTAR)'!$Q$3:$S$135,3,0),"")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CESAR AUGUSTO DA SILVA COSTA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7664-20</v>
      </c>
      <c r="G154" s="13" t="str">
        <f>IF('[1]TCE - ANEXO III - Preencher'!H163="","",'[1]TCE - ANEXO III - Preencher'!H163)</f>
        <v>04/2023</v>
      </c>
      <c r="H154" s="14">
        <f>'[1]TCE - ANEXO III - Preencher'!I163</f>
        <v>0</v>
      </c>
      <c r="I154" s="14">
        <f>'[1]TCE - ANEXO III - Preencher'!J163</f>
        <v>153.94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1.6531513903192501</v>
      </c>
      <c r="O154" s="15">
        <f>'[1]TCE - ANEXO III - Preencher'!P163</f>
        <v>0</v>
      </c>
      <c r="P154" s="16">
        <f t="shared" si="14"/>
        <v>1.6531513903192501</v>
      </c>
      <c r="Q154" s="15">
        <f>'[1]TCE - ANEXO III - Preencher'!R163</f>
        <v>389.68171370967701</v>
      </c>
      <c r="R154" s="15">
        <f>'[1]TCE - ANEXO III - Preencher'!S163</f>
        <v>39.06</v>
      </c>
      <c r="S154" s="16">
        <f t="shared" si="15"/>
        <v>350.62171370967701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506.21486509999625</v>
      </c>
    </row>
    <row r="155" spans="1:28" x14ac:dyDescent="0.25">
      <c r="A155" s="8">
        <f>IFERROR(VLOOKUP(B155,'[1]DADOS (OCULTAR)'!$Q$3:$S$135,3,0),"")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CHAISLAN FLORENTINO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3241-15</v>
      </c>
      <c r="G155" s="13" t="str">
        <f>IF('[1]TCE - ANEXO III - Preencher'!H164="","",'[1]TCE - ANEXO III - Preencher'!H164)</f>
        <v>04/2023</v>
      </c>
      <c r="H155" s="14">
        <f>'[1]TCE - ANEXO III - Preencher'!I164</f>
        <v>0</v>
      </c>
      <c r="I155" s="14">
        <f>'[1]TCE - ANEXO III - Preencher'!J164</f>
        <v>662.19600000000003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1.6531513903192501</v>
      </c>
      <c r="O155" s="15">
        <f>'[1]TCE - ANEXO III - Preencher'!P164</f>
        <v>0</v>
      </c>
      <c r="P155" s="16">
        <f t="shared" si="14"/>
        <v>1.6531513903192501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663.84915139031932</v>
      </c>
    </row>
    <row r="156" spans="1:28" x14ac:dyDescent="0.25">
      <c r="A156" s="8">
        <f>IFERROR(VLOOKUP(B156,'[1]DADOS (OCULTAR)'!$Q$3:$S$135,3,0),"")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CHARLIMAR SOARES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04/2023</v>
      </c>
      <c r="H156" s="14">
        <f>'[1]TCE - ANEXO III - Preencher'!I165</f>
        <v>0</v>
      </c>
      <c r="I156" s="14">
        <f>'[1]TCE - ANEXO III - Preencher'!J165</f>
        <v>145.92160000000001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1.6531513903192501</v>
      </c>
      <c r="O156" s="15">
        <f>'[1]TCE - ANEXO III - Preencher'!P165</f>
        <v>0</v>
      </c>
      <c r="P156" s="16">
        <f t="shared" si="14"/>
        <v>1.6531513903192501</v>
      </c>
      <c r="Q156" s="15">
        <f>'[1]TCE - ANEXO III - Preencher'!R165</f>
        <v>389.68171370967701</v>
      </c>
      <c r="R156" s="15">
        <f>'[1]TCE - ANEXO III - Preencher'!S165</f>
        <v>79.8</v>
      </c>
      <c r="S156" s="16">
        <f t="shared" si="15"/>
        <v>309.881713709677</v>
      </c>
      <c r="T156" s="15">
        <f>'[1]TCE - ANEXO III - Preencher'!U165</f>
        <v>69.41</v>
      </c>
      <c r="U156" s="15">
        <f>'[1]TCE - ANEXO III - Preencher'!V165</f>
        <v>0</v>
      </c>
      <c r="V156" s="16">
        <f t="shared" si="16"/>
        <v>69.41</v>
      </c>
      <c r="W156" s="17" t="str">
        <f>IF('[1]TCE - ANEXO III - Preencher'!X165="","",'[1]TCE - ANEXO III - Preencher'!X165)</f>
        <v>AUXÍLIO CRECHE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526.86646509999628</v>
      </c>
    </row>
    <row r="157" spans="1:28" x14ac:dyDescent="0.25">
      <c r="A157" s="8">
        <f>IFERROR(VLOOKUP(B157,'[1]DADOS (OCULTAR)'!$Q$3:$S$135,3,0),"")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CIBELE MARIA DA SILVA FERREIRA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2516-05</v>
      </c>
      <c r="G157" s="13" t="str">
        <f>IF('[1]TCE - ANEXO III - Preencher'!H166="","",'[1]TCE - ANEXO III - Preencher'!H166)</f>
        <v>04/2023</v>
      </c>
      <c r="H157" s="14">
        <f>'[1]TCE - ANEXO III - Preencher'!I166</f>
        <v>0</v>
      </c>
      <c r="I157" s="14">
        <f>'[1]TCE - ANEXO III - Preencher'!J166</f>
        <v>246.1088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1.6531513903192501</v>
      </c>
      <c r="O157" s="15">
        <f>'[1]TCE - ANEXO III - Preencher'!P166</f>
        <v>0</v>
      </c>
      <c r="P157" s="16">
        <f t="shared" si="14"/>
        <v>1.6531513903192501</v>
      </c>
      <c r="Q157" s="15">
        <f>'[1]TCE - ANEXO III - Preencher'!R166</f>
        <v>389.68171370967701</v>
      </c>
      <c r="R157" s="15">
        <f>'[1]TCE - ANEXO III - Preencher'!S166</f>
        <v>82</v>
      </c>
      <c r="S157" s="16">
        <f t="shared" si="15"/>
        <v>307.68171370967701</v>
      </c>
      <c r="T157" s="15">
        <f>'[1]TCE - ANEXO III - Preencher'!U166</f>
        <v>144.80000000000001</v>
      </c>
      <c r="U157" s="15">
        <f>'[1]TCE - ANEXO III - Preencher'!V166</f>
        <v>0</v>
      </c>
      <c r="V157" s="16">
        <f t="shared" si="16"/>
        <v>144.80000000000001</v>
      </c>
      <c r="W157" s="17" t="str">
        <f>IF('[1]TCE - ANEXO III - Preencher'!X166="","",'[1]TCE - ANEXO III - Preencher'!X166)</f>
        <v>AUXÍLIO CRECHE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700.24366509999618</v>
      </c>
    </row>
    <row r="158" spans="1:28" x14ac:dyDescent="0.25">
      <c r="A158" s="8">
        <f>IFERROR(VLOOKUP(B158,'[1]DADOS (OCULTAR)'!$Q$3:$S$135,3,0),"")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CIBELLE RIBEIRO DE SANTANA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3516-05</v>
      </c>
      <c r="G158" s="13" t="str">
        <f>IF('[1]TCE - ANEXO III - Preencher'!H167="","",'[1]TCE - ANEXO III - Preencher'!H167)</f>
        <v>04/2023</v>
      </c>
      <c r="H158" s="14">
        <f>'[1]TCE - ANEXO III - Preencher'!I167</f>
        <v>0</v>
      </c>
      <c r="I158" s="14">
        <f>'[1]TCE - ANEXO III - Preencher'!J167</f>
        <v>166.46</v>
      </c>
      <c r="J158" s="14">
        <f>'[1]TCE - ANEXO III - Preencher'!K167</f>
        <v>0</v>
      </c>
      <c r="K158" s="15">
        <f>'[1]TCE - ANEXO III - Preencher'!L167</f>
        <v>206.95598591549299</v>
      </c>
      <c r="L158" s="15">
        <f>'[1]TCE - ANEXO III - Preencher'!M167</f>
        <v>40.26</v>
      </c>
      <c r="M158" s="15">
        <f t="shared" si="13"/>
        <v>166.695985915493</v>
      </c>
      <c r="N158" s="15">
        <f>'[1]TCE - ANEXO III - Preencher'!O167</f>
        <v>1.6531513903192501</v>
      </c>
      <c r="O158" s="15">
        <f>'[1]TCE - ANEXO III - Preencher'!P167</f>
        <v>0</v>
      </c>
      <c r="P158" s="16">
        <f t="shared" si="14"/>
        <v>1.6531513903192501</v>
      </c>
      <c r="Q158" s="15">
        <f>'[1]TCE - ANEXO III - Preencher'!R167</f>
        <v>389.68171370967701</v>
      </c>
      <c r="R158" s="15">
        <f>'[1]TCE - ANEXO III - Preencher'!S167</f>
        <v>120.77</v>
      </c>
      <c r="S158" s="16">
        <f t="shared" si="15"/>
        <v>268.91171370967703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603.7208510154893</v>
      </c>
    </row>
    <row r="159" spans="1:28" x14ac:dyDescent="0.25">
      <c r="A159" s="8">
        <f>IFERROR(VLOOKUP(B159,'[1]DADOS (OCULTAR)'!$Q$3:$S$135,3,0),"")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CICERA MARIA DO NASCIMENTO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04/2023</v>
      </c>
      <c r="H159" s="14">
        <f>'[1]TCE - ANEXO III - Preencher'!I168</f>
        <v>0</v>
      </c>
      <c r="I159" s="14">
        <f>'[1]TCE - ANEXO III - Preencher'!J168</f>
        <v>146.3648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1.6531513903192501</v>
      </c>
      <c r="O159" s="15">
        <f>'[1]TCE - ANEXO III - Preencher'!P168</f>
        <v>0</v>
      </c>
      <c r="P159" s="16">
        <f t="shared" si="14"/>
        <v>1.6531513903192501</v>
      </c>
      <c r="Q159" s="15">
        <f>'[1]TCE - ANEXO III - Preencher'!R168</f>
        <v>389.68171370967701</v>
      </c>
      <c r="R159" s="15">
        <f>'[1]TCE - ANEXO III - Preencher'!S168</f>
        <v>74.430000000000007</v>
      </c>
      <c r="S159" s="16">
        <f t="shared" si="15"/>
        <v>315.25171370967701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463.26966509999625</v>
      </c>
    </row>
    <row r="160" spans="1:28" x14ac:dyDescent="0.25">
      <c r="A160" s="8">
        <f>IFERROR(VLOOKUP(B160,'[1]DADOS (OCULTAR)'!$Q$3:$S$135,3,0),"")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CICERO DOS SANTOS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04/2023</v>
      </c>
      <c r="H160" s="14">
        <f>'[1]TCE - ANEXO III - Preencher'!I169</f>
        <v>0</v>
      </c>
      <c r="I160" s="14">
        <f>'[1]TCE - ANEXO III - Preencher'!J169</f>
        <v>42.410400000000003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1.6531513903192501</v>
      </c>
      <c r="O160" s="15">
        <f>'[1]TCE - ANEXO III - Preencher'!P169</f>
        <v>0</v>
      </c>
      <c r="P160" s="16">
        <f t="shared" si="14"/>
        <v>1.6531513903192501</v>
      </c>
      <c r="Q160" s="15">
        <f>'[1]TCE - ANEXO III - Preencher'!R169</f>
        <v>389.68171370967701</v>
      </c>
      <c r="R160" s="15">
        <f>'[1]TCE - ANEXO III - Preencher'!S169</f>
        <v>26.6</v>
      </c>
      <c r="S160" s="16">
        <f t="shared" si="15"/>
        <v>363.08171370967699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407.14526509999627</v>
      </c>
    </row>
    <row r="161" spans="1:28" x14ac:dyDescent="0.25">
      <c r="A161" s="8">
        <f>IFERROR(VLOOKUP(B161,'[1]DADOS (OCULTAR)'!$Q$3:$S$135,3,0),"")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CICERO LUIZ SOARES JUNIOR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7823-20</v>
      </c>
      <c r="G161" s="13" t="str">
        <f>IF('[1]TCE - ANEXO III - Preencher'!H170="","",'[1]TCE - ANEXO III - Preencher'!H170)</f>
        <v>04/2023</v>
      </c>
      <c r="H161" s="14">
        <f>'[1]TCE - ANEXO III - Preencher'!I170</f>
        <v>0</v>
      </c>
      <c r="I161" s="14">
        <f>'[1]TCE - ANEXO III - Preencher'!J170</f>
        <v>154.21039999999999</v>
      </c>
      <c r="J161" s="14">
        <f>'[1]TCE - ANEXO III - Preencher'!K170</f>
        <v>0</v>
      </c>
      <c r="K161" s="15">
        <f>'[1]TCE - ANEXO III - Preencher'!L170</f>
        <v>206.95598591549299</v>
      </c>
      <c r="L161" s="15">
        <f>'[1]TCE - ANEXO III - Preencher'!M170</f>
        <v>31.7</v>
      </c>
      <c r="M161" s="15">
        <f t="shared" si="13"/>
        <v>175.255985915493</v>
      </c>
      <c r="N161" s="15">
        <f>'[1]TCE - ANEXO III - Preencher'!O170</f>
        <v>1.6531513903192501</v>
      </c>
      <c r="O161" s="15">
        <f>'[1]TCE - ANEXO III - Preencher'!P170</f>
        <v>0</v>
      </c>
      <c r="P161" s="16">
        <f t="shared" si="14"/>
        <v>1.6531513903192501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331.11953730581223</v>
      </c>
    </row>
    <row r="162" spans="1:28" x14ac:dyDescent="0.25">
      <c r="A162" s="8">
        <f>IFERROR(VLOOKUP(B162,'[1]DADOS (OCULTAR)'!$Q$3:$S$135,3,0),"")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CINTHIA EMANUELLY ALVES DE CARVALHO GUIMARAES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3241-15</v>
      </c>
      <c r="G162" s="13" t="str">
        <f>IF('[1]TCE - ANEXO III - Preencher'!H171="","",'[1]TCE - ANEXO III - Preencher'!H171)</f>
        <v>04/2023</v>
      </c>
      <c r="H162" s="14">
        <f>'[1]TCE - ANEXO III - Preencher'!I171</f>
        <v>0</v>
      </c>
      <c r="I162" s="14">
        <f>'[1]TCE - ANEXO III - Preencher'!J171</f>
        <v>333.06720000000001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1.6531513903192501</v>
      </c>
      <c r="O162" s="15">
        <f>'[1]TCE - ANEXO III - Preencher'!P171</f>
        <v>0</v>
      </c>
      <c r="P162" s="16">
        <f t="shared" si="14"/>
        <v>1.6531513903192501</v>
      </c>
      <c r="Q162" s="15">
        <f>'[1]TCE - ANEXO III - Preencher'!R171</f>
        <v>389.68171370967701</v>
      </c>
      <c r="R162" s="15">
        <f>'[1]TCE - ANEXO III - Preencher'!S171</f>
        <v>72.34</v>
      </c>
      <c r="S162" s="16">
        <f t="shared" si="15"/>
        <v>317.34171370967704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652.06206509999629</v>
      </c>
    </row>
    <row r="163" spans="1:28" x14ac:dyDescent="0.25">
      <c r="A163" s="8">
        <f>IFERROR(VLOOKUP(B163,'[1]DADOS (OCULTAR)'!$Q$3:$S$135,3,0),"")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CINTIA DANIELA DA SILVA RIBEIRO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5211-30</v>
      </c>
      <c r="G163" s="13" t="str">
        <f>IF('[1]TCE - ANEXO III - Preencher'!H172="","",'[1]TCE - ANEXO III - Preencher'!H172)</f>
        <v>04/2023</v>
      </c>
      <c r="H163" s="14">
        <f>'[1]TCE - ANEXO III - Preencher'!I172</f>
        <v>0</v>
      </c>
      <c r="I163" s="14">
        <f>'[1]TCE - ANEXO III - Preencher'!J172</f>
        <v>116.2176</v>
      </c>
      <c r="J163" s="14">
        <f>'[1]TCE - ANEXO III - Preencher'!K172</f>
        <v>0</v>
      </c>
      <c r="K163" s="15">
        <f>'[1]TCE - ANEXO III - Preencher'!L172</f>
        <v>206.95598591549299</v>
      </c>
      <c r="L163" s="15">
        <f>'[1]TCE - ANEXO III - Preencher'!M172</f>
        <v>26.04</v>
      </c>
      <c r="M163" s="15">
        <f t="shared" si="13"/>
        <v>180.915985915493</v>
      </c>
      <c r="N163" s="15">
        <f>'[1]TCE - ANEXO III - Preencher'!O172</f>
        <v>1.6531513903192501</v>
      </c>
      <c r="O163" s="15">
        <f>'[1]TCE - ANEXO III - Preencher'!P172</f>
        <v>0</v>
      </c>
      <c r="P163" s="16">
        <f t="shared" si="14"/>
        <v>1.6531513903192501</v>
      </c>
      <c r="Q163" s="15">
        <f>'[1]TCE - ANEXO III - Preencher'!R172</f>
        <v>389.68171370967701</v>
      </c>
      <c r="R163" s="15">
        <f>'[1]TCE - ANEXO III - Preencher'!S172</f>
        <v>68.22</v>
      </c>
      <c r="S163" s="16">
        <f t="shared" si="15"/>
        <v>321.46171370967704</v>
      </c>
      <c r="T163" s="15">
        <f>'[1]TCE - ANEXO III - Preencher'!U172</f>
        <v>67.23</v>
      </c>
      <c r="U163" s="15">
        <f>'[1]TCE - ANEXO III - Preencher'!V172</f>
        <v>0</v>
      </c>
      <c r="V163" s="16">
        <f t="shared" si="16"/>
        <v>67.23</v>
      </c>
      <c r="W163" s="17" t="str">
        <f>IF('[1]TCE - ANEXO III - Preencher'!X172="","",'[1]TCE - ANEXO III - Preencher'!X172)</f>
        <v>AUXÍLIO CRECHE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687.47845101548933</v>
      </c>
    </row>
    <row r="164" spans="1:28" x14ac:dyDescent="0.25">
      <c r="A164" s="8">
        <f>IFERROR(VLOOKUP(B164,'[1]DADOS (OCULTAR)'!$Q$3:$S$135,3,0),"")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CLARISSE MARIA DE LIMA BARBOSA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04/2023</v>
      </c>
      <c r="H164" s="14">
        <f>'[1]TCE - ANEXO III - Preencher'!I173</f>
        <v>0</v>
      </c>
      <c r="I164" s="14">
        <f>'[1]TCE - ANEXO III - Preencher'!J173</f>
        <v>128.5232</v>
      </c>
      <c r="J164" s="14">
        <f>'[1]TCE - ANEXO III - Preencher'!K173</f>
        <v>0</v>
      </c>
      <c r="K164" s="15">
        <f>'[1]TCE - ANEXO III - Preencher'!L173</f>
        <v>206.95598591549299</v>
      </c>
      <c r="L164" s="15">
        <f>'[1]TCE - ANEXO III - Preencher'!M173</f>
        <v>26.6</v>
      </c>
      <c r="M164" s="15">
        <f t="shared" si="13"/>
        <v>180.35598591549299</v>
      </c>
      <c r="N164" s="15">
        <f>'[1]TCE - ANEXO III - Preencher'!O173</f>
        <v>1.6531513903192501</v>
      </c>
      <c r="O164" s="15">
        <f>'[1]TCE - ANEXO III - Preencher'!P173</f>
        <v>0</v>
      </c>
      <c r="P164" s="16">
        <f t="shared" si="14"/>
        <v>1.6531513903192501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310.53233730581223</v>
      </c>
    </row>
    <row r="165" spans="1:28" x14ac:dyDescent="0.25">
      <c r="A165" s="8">
        <f>IFERROR(VLOOKUP(B165,'[1]DADOS (OCULTAR)'!$Q$3:$S$135,3,0),"")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CLAUDECIRA HOLANDA ALVES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4110-10</v>
      </c>
      <c r="G165" s="13" t="str">
        <f>IF('[1]TCE - ANEXO III - Preencher'!H174="","",'[1]TCE - ANEXO III - Preencher'!H174)</f>
        <v>04/2023</v>
      </c>
      <c r="H165" s="14">
        <f>'[1]TCE - ANEXO III - Preencher'!I174</f>
        <v>0</v>
      </c>
      <c r="I165" s="14">
        <f>'[1]TCE - ANEXO III - Preencher'!J174</f>
        <v>129.1584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1.6531513903192501</v>
      </c>
      <c r="O165" s="15">
        <f>'[1]TCE - ANEXO III - Preencher'!P174</f>
        <v>0</v>
      </c>
      <c r="P165" s="16">
        <f t="shared" si="14"/>
        <v>1.6531513903192501</v>
      </c>
      <c r="Q165" s="15">
        <f>'[1]TCE - ANEXO III - Preencher'!R174</f>
        <v>389.68171370967701</v>
      </c>
      <c r="R165" s="15">
        <f>'[1]TCE - ANEXO III - Preencher'!S174</f>
        <v>78.12</v>
      </c>
      <c r="S165" s="16">
        <f t="shared" si="15"/>
        <v>311.56171370967701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442.37326509999627</v>
      </c>
    </row>
    <row r="166" spans="1:28" x14ac:dyDescent="0.25">
      <c r="A166" s="8">
        <f>IFERROR(VLOOKUP(B166,'[1]DADOS (OCULTAR)'!$Q$3:$S$135,3,0),"")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CLAUDIA BEATRIZ MOURA DE ANDRADE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04/2023</v>
      </c>
      <c r="H166" s="14">
        <f>'[1]TCE - ANEXO III - Preencher'!I175</f>
        <v>0</v>
      </c>
      <c r="I166" s="14">
        <f>'[1]TCE - ANEXO III - Preencher'!J175</f>
        <v>143.63999999999999</v>
      </c>
      <c r="J166" s="14">
        <f>'[1]TCE - ANEXO III - Preencher'!K175</f>
        <v>0</v>
      </c>
      <c r="K166" s="15">
        <f>'[1]TCE - ANEXO III - Preencher'!L175</f>
        <v>206.95598591549299</v>
      </c>
      <c r="L166" s="15">
        <f>'[1]TCE - ANEXO III - Preencher'!M175</f>
        <v>26.6</v>
      </c>
      <c r="M166" s="15">
        <f t="shared" si="13"/>
        <v>180.35598591549299</v>
      </c>
      <c r="N166" s="15">
        <f>'[1]TCE - ANEXO III - Preencher'!O175</f>
        <v>1.6531513903192501</v>
      </c>
      <c r="O166" s="15">
        <f>'[1]TCE - ANEXO III - Preencher'!P175</f>
        <v>0</v>
      </c>
      <c r="P166" s="16">
        <f t="shared" si="14"/>
        <v>1.6531513903192501</v>
      </c>
      <c r="Q166" s="15">
        <f>'[1]TCE - ANEXO III - Preencher'!R175</f>
        <v>389.68171370967701</v>
      </c>
      <c r="R166" s="15">
        <f>'[1]TCE - ANEXO III - Preencher'!S175</f>
        <v>74.61</v>
      </c>
      <c r="S166" s="16">
        <f t="shared" si="15"/>
        <v>315.071713709677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640.72085101548919</v>
      </c>
    </row>
    <row r="167" spans="1:28" x14ac:dyDescent="0.25">
      <c r="A167" s="8">
        <f>IFERROR(VLOOKUP(B167,'[1]DADOS (OCULTAR)'!$Q$3:$S$135,3,0),"")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CLAUDIA CARVALHO BEZERRA DE ARAUJO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04/2023</v>
      </c>
      <c r="H167" s="14">
        <f>'[1]TCE - ANEXO III - Preencher'!I176</f>
        <v>0</v>
      </c>
      <c r="I167" s="14">
        <f>'[1]TCE - ANEXO III - Preencher'!J176</f>
        <v>158.3672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1.6531513903192501</v>
      </c>
      <c r="O167" s="15">
        <f>'[1]TCE - ANEXO III - Preencher'!P176</f>
        <v>0</v>
      </c>
      <c r="P167" s="16">
        <f t="shared" si="14"/>
        <v>1.6531513903192501</v>
      </c>
      <c r="Q167" s="15">
        <f>'[1]TCE - ANEXO III - Preencher'!R176</f>
        <v>389.68171370967701</v>
      </c>
      <c r="R167" s="15">
        <f>'[1]TCE - ANEXO III - Preencher'!S176</f>
        <v>76.05</v>
      </c>
      <c r="S167" s="16">
        <f t="shared" si="15"/>
        <v>313.631713709677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473.65206509999621</v>
      </c>
    </row>
    <row r="168" spans="1:28" x14ac:dyDescent="0.25">
      <c r="A168" s="8">
        <f>IFERROR(VLOOKUP(B168,'[1]DADOS (OCULTAR)'!$Q$3:$S$135,3,0),"")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CLAUDIA DA SILVA SALES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2236-05</v>
      </c>
      <c r="G168" s="13" t="str">
        <f>IF('[1]TCE - ANEXO III - Preencher'!H177="","",'[1]TCE - ANEXO III - Preencher'!H177)</f>
        <v>04/2023</v>
      </c>
      <c r="H168" s="14">
        <f>'[1]TCE - ANEXO III - Preencher'!I177</f>
        <v>0</v>
      </c>
      <c r="I168" s="14">
        <f>'[1]TCE - ANEXO III - Preencher'!J177</f>
        <v>205.64879999999999</v>
      </c>
      <c r="J168" s="14">
        <f>'[1]TCE - ANEXO III - Preencher'!K177</f>
        <v>0</v>
      </c>
      <c r="K168" s="15">
        <f>'[1]TCE - ANEXO III - Preencher'!L177</f>
        <v>206.95598591549299</v>
      </c>
      <c r="L168" s="15">
        <f>'[1]TCE - ANEXO III - Preencher'!M177</f>
        <v>2.33</v>
      </c>
      <c r="M168" s="15">
        <f t="shared" si="13"/>
        <v>204.62598591549298</v>
      </c>
      <c r="N168" s="15">
        <f>'[1]TCE - ANEXO III - Preencher'!O177</f>
        <v>1.6531513903192501</v>
      </c>
      <c r="O168" s="15">
        <f>'[1]TCE - ANEXO III - Preencher'!P177</f>
        <v>0</v>
      </c>
      <c r="P168" s="16">
        <f t="shared" si="14"/>
        <v>1.6531513903192501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411.92793730581224</v>
      </c>
    </row>
    <row r="169" spans="1:28" x14ac:dyDescent="0.25">
      <c r="A169" s="8">
        <f>IFERROR(VLOOKUP(B169,'[1]DADOS (OCULTAR)'!$Q$3:$S$135,3,0),"")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CLAUDIA GABRIELLE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04/2023</v>
      </c>
      <c r="H169" s="14">
        <f>'[1]TCE - ANEXO III - Preencher'!I178</f>
        <v>0</v>
      </c>
      <c r="I169" s="14">
        <f>'[1]TCE - ANEXO III - Preencher'!J178</f>
        <v>326.93279999999999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1.6531513903192501</v>
      </c>
      <c r="O169" s="15">
        <f>'[1]TCE - ANEXO III - Preencher'!P178</f>
        <v>0</v>
      </c>
      <c r="P169" s="16">
        <f t="shared" si="14"/>
        <v>1.6531513903192501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328.58595139031922</v>
      </c>
    </row>
    <row r="170" spans="1:28" x14ac:dyDescent="0.25">
      <c r="A170" s="8">
        <f>IFERROR(VLOOKUP(B170,'[1]DADOS (OCULTAR)'!$Q$3:$S$135,3,0),"")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CLAUDIA MANUELLA DE AGUIAR LIMA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04/2023</v>
      </c>
      <c r="H170" s="14">
        <f>'[1]TCE - ANEXO III - Preencher'!I179</f>
        <v>0</v>
      </c>
      <c r="I170" s="14">
        <f>'[1]TCE - ANEXO III - Preencher'!J179</f>
        <v>127.232</v>
      </c>
      <c r="J170" s="14">
        <f>'[1]TCE - ANEXO III - Preencher'!K179</f>
        <v>0</v>
      </c>
      <c r="K170" s="15">
        <f>'[1]TCE - ANEXO III - Preencher'!L179</f>
        <v>206.95598591549299</v>
      </c>
      <c r="L170" s="15">
        <f>'[1]TCE - ANEXO III - Preencher'!M179</f>
        <v>26.6</v>
      </c>
      <c r="M170" s="15">
        <f t="shared" si="13"/>
        <v>180.35598591549299</v>
      </c>
      <c r="N170" s="15">
        <f>'[1]TCE - ANEXO III - Preencher'!O179</f>
        <v>1.6531513903192501</v>
      </c>
      <c r="O170" s="15">
        <f>'[1]TCE - ANEXO III - Preencher'!P179</f>
        <v>0</v>
      </c>
      <c r="P170" s="16">
        <f t="shared" si="14"/>
        <v>1.6531513903192501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309.24113730581223</v>
      </c>
    </row>
    <row r="171" spans="1:28" x14ac:dyDescent="0.25">
      <c r="A171" s="8">
        <f>IFERROR(VLOOKUP(B171,'[1]DADOS (OCULTAR)'!$Q$3:$S$135,3,0),"")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CLAUDIA PATRICIA BARROS SANTOS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04/2023</v>
      </c>
      <c r="H171" s="14">
        <f>'[1]TCE - ANEXO III - Preencher'!I180</f>
        <v>0</v>
      </c>
      <c r="I171" s="14">
        <f>'[1]TCE - ANEXO III - Preencher'!J180</f>
        <v>308.56319999999999</v>
      </c>
      <c r="J171" s="14">
        <f>'[1]TCE - ANEXO III - Preencher'!K180</f>
        <v>0</v>
      </c>
      <c r="K171" s="15">
        <f>'[1]TCE - ANEXO III - Preencher'!L180</f>
        <v>206.95598591549299</v>
      </c>
      <c r="L171" s="15">
        <f>'[1]TCE - ANEXO III - Preencher'!M180</f>
        <v>3.53</v>
      </c>
      <c r="M171" s="15">
        <f t="shared" si="13"/>
        <v>203.42598591549299</v>
      </c>
      <c r="N171" s="15">
        <f>'[1]TCE - ANEXO III - Preencher'!O180</f>
        <v>1.6531513903192501</v>
      </c>
      <c r="O171" s="15">
        <f>'[1]TCE - ANEXO III - Preencher'!P180</f>
        <v>0</v>
      </c>
      <c r="P171" s="16">
        <f t="shared" si="14"/>
        <v>1.6531513903192501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513.64233730581225</v>
      </c>
    </row>
    <row r="172" spans="1:28" x14ac:dyDescent="0.25">
      <c r="A172" s="8">
        <f>IFERROR(VLOOKUP(B172,'[1]DADOS (OCULTAR)'!$Q$3:$S$135,3,0),"")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CLAUDIA RAMOS DO NASCIMENTO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5211-30</v>
      </c>
      <c r="G172" s="13" t="str">
        <f>IF('[1]TCE - ANEXO III - Preencher'!H181="","",'[1]TCE - ANEXO III - Preencher'!H181)</f>
        <v>04/2023</v>
      </c>
      <c r="H172" s="14">
        <f>'[1]TCE - ANEXO III - Preencher'!I181</f>
        <v>0</v>
      </c>
      <c r="I172" s="14">
        <f>'[1]TCE - ANEXO III - Preencher'!J181</f>
        <v>143.93039999999999</v>
      </c>
      <c r="J172" s="14">
        <f>'[1]TCE - ANEXO III - Preencher'!K181</f>
        <v>0</v>
      </c>
      <c r="K172" s="15">
        <f>'[1]TCE - ANEXO III - Preencher'!L181</f>
        <v>206.95598591549299</v>
      </c>
      <c r="L172" s="15">
        <f>'[1]TCE - ANEXO III - Preencher'!M181</f>
        <v>26.04</v>
      </c>
      <c r="M172" s="15">
        <f t="shared" si="13"/>
        <v>180.915985915493</v>
      </c>
      <c r="N172" s="15">
        <f>'[1]TCE - ANEXO III - Preencher'!O181</f>
        <v>1.6531513903192501</v>
      </c>
      <c r="O172" s="15">
        <f>'[1]TCE - ANEXO III - Preencher'!P181</f>
        <v>0</v>
      </c>
      <c r="P172" s="16">
        <f t="shared" si="14"/>
        <v>1.6531513903192501</v>
      </c>
      <c r="Q172" s="15">
        <f>'[1]TCE - ANEXO III - Preencher'!R181</f>
        <v>389.68171370967701</v>
      </c>
      <c r="R172" s="15">
        <f>'[1]TCE - ANEXO III - Preencher'!S181</f>
        <v>78.12</v>
      </c>
      <c r="S172" s="16">
        <f t="shared" si="15"/>
        <v>311.56171370967701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638.06125101548923</v>
      </c>
    </row>
    <row r="173" spans="1:28" x14ac:dyDescent="0.25">
      <c r="A173" s="8">
        <f>IFERROR(VLOOKUP(B173,'[1]DADOS (OCULTAR)'!$Q$3:$S$135,3,0),"")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CLAUDIA ROBERTA MONTEIRO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1210-10</v>
      </c>
      <c r="G173" s="13" t="str">
        <f>IF('[1]TCE - ANEXO III - Preencher'!H182="","",'[1]TCE - ANEXO III - Preencher'!H182)</f>
        <v>04/2023</v>
      </c>
      <c r="H173" s="14">
        <f>'[1]TCE - ANEXO III - Preencher'!I182</f>
        <v>0</v>
      </c>
      <c r="I173" s="14">
        <f>'[1]TCE - ANEXO III - Preencher'!J182</f>
        <v>1745.912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1.6531513903192501</v>
      </c>
      <c r="O173" s="15">
        <f>'[1]TCE - ANEXO III - Preencher'!P182</f>
        <v>0</v>
      </c>
      <c r="P173" s="16">
        <f t="shared" si="14"/>
        <v>1.6531513903192501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1747.5651513903192</v>
      </c>
    </row>
    <row r="174" spans="1:28" x14ac:dyDescent="0.25">
      <c r="A174" s="8">
        <f>IFERROR(VLOOKUP(B174,'[1]DADOS (OCULTAR)'!$Q$3:$S$135,3,0),"")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CLAUDINETE VICTOR DA ROCHA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04/2023</v>
      </c>
      <c r="H174" s="14">
        <f>'[1]TCE - ANEXO III - Preencher'!I183</f>
        <v>0</v>
      </c>
      <c r="I174" s="14">
        <f>'[1]TCE - ANEXO III - Preencher'!J183</f>
        <v>147.66560000000001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1.6531513903192501</v>
      </c>
      <c r="O174" s="15">
        <f>'[1]TCE - ANEXO III - Preencher'!P183</f>
        <v>0</v>
      </c>
      <c r="P174" s="16">
        <f t="shared" si="14"/>
        <v>1.6531513903192501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149.31875139031925</v>
      </c>
    </row>
    <row r="175" spans="1:28" x14ac:dyDescent="0.25">
      <c r="A175" s="8">
        <f>IFERROR(VLOOKUP(B175,'[1]DADOS (OCULTAR)'!$Q$3:$S$135,3,0),"")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CLAUDIO ROGERIO DE SANTANA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9501-10</v>
      </c>
      <c r="G175" s="13" t="str">
        <f>IF('[1]TCE - ANEXO III - Preencher'!H184="","",'[1]TCE - ANEXO III - Preencher'!H184)</f>
        <v>04/2023</v>
      </c>
      <c r="H175" s="14">
        <f>'[1]TCE - ANEXO III - Preencher'!I184</f>
        <v>0</v>
      </c>
      <c r="I175" s="14">
        <f>'[1]TCE - ANEXO III - Preencher'!J184</f>
        <v>274.85840000000002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1.6531513903192501</v>
      </c>
      <c r="O175" s="15">
        <f>'[1]TCE - ANEXO III - Preencher'!P184</f>
        <v>0</v>
      </c>
      <c r="P175" s="16">
        <f t="shared" si="14"/>
        <v>1.6531513903192501</v>
      </c>
      <c r="Q175" s="15">
        <f>'[1]TCE - ANEXO III - Preencher'!R184</f>
        <v>389.68171370967701</v>
      </c>
      <c r="R175" s="15">
        <f>'[1]TCE - ANEXO III - Preencher'!S184</f>
        <v>145.5</v>
      </c>
      <c r="S175" s="16">
        <f t="shared" si="15"/>
        <v>244.18171370967701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520.69326509999632</v>
      </c>
    </row>
    <row r="176" spans="1:28" x14ac:dyDescent="0.25">
      <c r="A176" s="8">
        <f>IFERROR(VLOOKUP(B176,'[1]DADOS (OCULTAR)'!$Q$3:$S$135,3,0),"")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CLAYSON BRUNO BATISTA CARNEIRO LEAO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2236-05</v>
      </c>
      <c r="G176" s="13" t="str">
        <f>IF('[1]TCE - ANEXO III - Preencher'!H185="","",'[1]TCE - ANEXO III - Preencher'!H185)</f>
        <v>04/2023</v>
      </c>
      <c r="H176" s="14">
        <f>'[1]TCE - ANEXO III - Preencher'!I185</f>
        <v>0</v>
      </c>
      <c r="I176" s="14">
        <f>'[1]TCE - ANEXO III - Preencher'!J185</f>
        <v>270.12079999999997</v>
      </c>
      <c r="J176" s="14">
        <f>'[1]TCE - ANEXO III - Preencher'!K185</f>
        <v>0</v>
      </c>
      <c r="K176" s="15">
        <f>'[1]TCE - ANEXO III - Preencher'!L185</f>
        <v>206.95598591549299</v>
      </c>
      <c r="L176" s="15">
        <f>'[1]TCE - ANEXO III - Preencher'!M185</f>
        <v>3.45</v>
      </c>
      <c r="M176" s="15">
        <f t="shared" si="13"/>
        <v>203.505985915493</v>
      </c>
      <c r="N176" s="15">
        <f>'[1]TCE - ANEXO III - Preencher'!O185</f>
        <v>1.6531513903192501</v>
      </c>
      <c r="O176" s="15">
        <f>'[1]TCE - ANEXO III - Preencher'!P185</f>
        <v>0</v>
      </c>
      <c r="P176" s="16">
        <f t="shared" si="14"/>
        <v>1.6531513903192501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475.27993730581221</v>
      </c>
    </row>
    <row r="177" spans="1:28" x14ac:dyDescent="0.25">
      <c r="A177" s="8">
        <f>IFERROR(VLOOKUP(B177,'[1]DADOS (OCULTAR)'!$Q$3:$S$135,3,0),"")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CLEBSON RICARDO MONTEIRO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1421-15</v>
      </c>
      <c r="G177" s="13" t="str">
        <f>IF('[1]TCE - ANEXO III - Preencher'!H186="","",'[1]TCE - ANEXO III - Preencher'!H186)</f>
        <v>04/2023</v>
      </c>
      <c r="H177" s="14">
        <f>'[1]TCE - ANEXO III - Preencher'!I186</f>
        <v>0</v>
      </c>
      <c r="I177" s="14">
        <f>'[1]TCE - ANEXO III - Preencher'!J186</f>
        <v>516.46960000000001</v>
      </c>
      <c r="J177" s="14">
        <f>'[1]TCE - ANEXO III - Preencher'!K186</f>
        <v>0</v>
      </c>
      <c r="K177" s="15">
        <f>'[1]TCE - ANEXO III - Preencher'!L186</f>
        <v>206.95598591549299</v>
      </c>
      <c r="L177" s="15">
        <f>'[1]TCE - ANEXO III - Preencher'!M186</f>
        <v>129.12</v>
      </c>
      <c r="M177" s="15">
        <f t="shared" si="13"/>
        <v>77.835985915492984</v>
      </c>
      <c r="N177" s="15">
        <f>'[1]TCE - ANEXO III - Preencher'!O186</f>
        <v>1.6531513903192501</v>
      </c>
      <c r="O177" s="15">
        <f>'[1]TCE - ANEXO III - Preencher'!P186</f>
        <v>0</v>
      </c>
      <c r="P177" s="16">
        <f t="shared" si="14"/>
        <v>1.6531513903192501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595.95873730581229</v>
      </c>
    </row>
    <row r="178" spans="1:28" x14ac:dyDescent="0.25">
      <c r="A178" s="8">
        <f>IFERROR(VLOOKUP(B178,'[1]DADOS (OCULTAR)'!$Q$3:$S$135,3,0),"")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CLECIANE BEZERRA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04/2023</v>
      </c>
      <c r="H178" s="14">
        <f>'[1]TCE - ANEXO III - Preencher'!I187</f>
        <v>0</v>
      </c>
      <c r="I178" s="14">
        <f>'[1]TCE - ANEXO III - Preencher'!J187</f>
        <v>132.55199999999999</v>
      </c>
      <c r="J178" s="14">
        <f>'[1]TCE - ANEXO III - Preencher'!K187</f>
        <v>0</v>
      </c>
      <c r="K178" s="15">
        <f>'[1]TCE - ANEXO III - Preencher'!L187</f>
        <v>206.95598591549299</v>
      </c>
      <c r="L178" s="15">
        <f>'[1]TCE - ANEXO III - Preencher'!M187</f>
        <v>26.6</v>
      </c>
      <c r="M178" s="15">
        <f t="shared" si="13"/>
        <v>180.35598591549299</v>
      </c>
      <c r="N178" s="15">
        <f>'[1]TCE - ANEXO III - Preencher'!O187</f>
        <v>1.6531513903192501</v>
      </c>
      <c r="O178" s="15">
        <f>'[1]TCE - ANEXO III - Preencher'!P187</f>
        <v>0</v>
      </c>
      <c r="P178" s="16">
        <f t="shared" si="14"/>
        <v>1.6531513903192501</v>
      </c>
      <c r="Q178" s="15">
        <f>'[1]TCE - ANEXO III - Preencher'!R187</f>
        <v>389.68171370967701</v>
      </c>
      <c r="R178" s="15">
        <f>'[1]TCE - ANEXO III - Preencher'!S187</f>
        <v>79.8</v>
      </c>
      <c r="S178" s="16">
        <f t="shared" si="15"/>
        <v>309.881713709677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624.44285101548917</v>
      </c>
    </row>
    <row r="179" spans="1:28" x14ac:dyDescent="0.25">
      <c r="A179" s="8">
        <f>IFERROR(VLOOKUP(B179,'[1]DADOS (OCULTAR)'!$Q$3:$S$135,3,0),"")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CLEOMADSON NUNES FERRAZ FILHO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2253-10</v>
      </c>
      <c r="G179" s="13" t="str">
        <f>IF('[1]TCE - ANEXO III - Preencher'!H188="","",'[1]TCE - ANEXO III - Preencher'!H188)</f>
        <v>04/2023</v>
      </c>
      <c r="H179" s="14">
        <f>'[1]TCE - ANEXO III - Preencher'!I188</f>
        <v>0</v>
      </c>
      <c r="I179" s="14">
        <f>'[1]TCE - ANEXO III - Preencher'!J188</f>
        <v>451.52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1.6531513903192501</v>
      </c>
      <c r="O179" s="15">
        <f>'[1]TCE - ANEXO III - Preencher'!P188</f>
        <v>0</v>
      </c>
      <c r="P179" s="16">
        <f t="shared" si="14"/>
        <v>1.6531513903192501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453.17315139031922</v>
      </c>
    </row>
    <row r="180" spans="1:28" x14ac:dyDescent="0.25">
      <c r="A180" s="8">
        <f>IFERROR(VLOOKUP(B180,'[1]DADOS (OCULTAR)'!$Q$3:$S$135,3,0),"")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CLEONICE FAGUNDES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4110-10</v>
      </c>
      <c r="G180" s="13" t="str">
        <f>IF('[1]TCE - ANEXO III - Preencher'!H189="","",'[1]TCE - ANEXO III - Preencher'!H189)</f>
        <v>04/2023</v>
      </c>
      <c r="H180" s="14">
        <f>'[1]TCE - ANEXO III - Preencher'!I189</f>
        <v>0</v>
      </c>
      <c r="I180" s="14">
        <f>'[1]TCE - ANEXO III - Preencher'!J189</f>
        <v>100.9224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1.6531513903192501</v>
      </c>
      <c r="O180" s="15">
        <f>'[1]TCE - ANEXO III - Preencher'!P189</f>
        <v>0</v>
      </c>
      <c r="P180" s="16">
        <f t="shared" si="14"/>
        <v>1.6531513903192501</v>
      </c>
      <c r="Q180" s="15">
        <f>'[1]TCE - ANEXO III - Preencher'!R189</f>
        <v>389.68171370967701</v>
      </c>
      <c r="R180" s="15">
        <f>'[1]TCE - ANEXO III - Preencher'!S189</f>
        <v>78.12</v>
      </c>
      <c r="S180" s="16">
        <f t="shared" si="15"/>
        <v>311.56171370967701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414.13726509999628</v>
      </c>
    </row>
    <row r="181" spans="1:28" x14ac:dyDescent="0.25">
      <c r="A181" s="8">
        <f>IFERROR(VLOOKUP(B181,'[1]DADOS (OCULTAR)'!$Q$3:$S$135,3,0),"")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COSME MARTINS FERREIRA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5174-10</v>
      </c>
      <c r="G181" s="13" t="str">
        <f>IF('[1]TCE - ANEXO III - Preencher'!H190="","",'[1]TCE - ANEXO III - Preencher'!H190)</f>
        <v>04/2023</v>
      </c>
      <c r="H181" s="14">
        <f>'[1]TCE - ANEXO III - Preencher'!I190</f>
        <v>0</v>
      </c>
      <c r="I181" s="14">
        <f>'[1]TCE - ANEXO III - Preencher'!J190</f>
        <v>124.96</v>
      </c>
      <c r="J181" s="14">
        <f>'[1]TCE - ANEXO III - Preencher'!K190</f>
        <v>0</v>
      </c>
      <c r="K181" s="15">
        <f>'[1]TCE - ANEXO III - Preencher'!L190</f>
        <v>206.95598591549299</v>
      </c>
      <c r="L181" s="15">
        <f>'[1]TCE - ANEXO III - Preencher'!M190</f>
        <v>26.04</v>
      </c>
      <c r="M181" s="15">
        <f t="shared" si="13"/>
        <v>180.915985915493</v>
      </c>
      <c r="N181" s="15">
        <f>'[1]TCE - ANEXO III - Preencher'!O190</f>
        <v>1.6531513903192501</v>
      </c>
      <c r="O181" s="15">
        <f>'[1]TCE - ANEXO III - Preencher'!P190</f>
        <v>0</v>
      </c>
      <c r="P181" s="16">
        <f t="shared" si="14"/>
        <v>1.6531513903192501</v>
      </c>
      <c r="Q181" s="15">
        <f>'[1]TCE - ANEXO III - Preencher'!R190</f>
        <v>389.68171370967701</v>
      </c>
      <c r="R181" s="15">
        <f>'[1]TCE - ANEXO III - Preencher'!S190</f>
        <v>78.12</v>
      </c>
      <c r="S181" s="16">
        <f t="shared" si="15"/>
        <v>311.56171370967701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619.09085101548931</v>
      </c>
    </row>
    <row r="182" spans="1:28" x14ac:dyDescent="0.25">
      <c r="A182" s="8">
        <f>IFERROR(VLOOKUP(B182,'[1]DADOS (OCULTAR)'!$Q$3:$S$135,3,0),"")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CRISLAINY LIMA DE BARROS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04/2023</v>
      </c>
      <c r="H182" s="14">
        <f>'[1]TCE - ANEXO III - Preencher'!I191</f>
        <v>0</v>
      </c>
      <c r="I182" s="14">
        <f>'[1]TCE - ANEXO III - Preencher'!J191</f>
        <v>148.512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1.6531513903192501</v>
      </c>
      <c r="O182" s="15">
        <f>'[1]TCE - ANEXO III - Preencher'!P191</f>
        <v>0</v>
      </c>
      <c r="P182" s="16">
        <f t="shared" si="14"/>
        <v>1.6531513903192501</v>
      </c>
      <c r="Q182" s="15">
        <f>'[1]TCE - ANEXO III - Preencher'!R191</f>
        <v>389.68171370967701</v>
      </c>
      <c r="R182" s="15">
        <f>'[1]TCE - ANEXO III - Preencher'!S191</f>
        <v>79.8</v>
      </c>
      <c r="S182" s="16">
        <f t="shared" si="15"/>
        <v>309.881713709677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460.04686509999624</v>
      </c>
    </row>
    <row r="183" spans="1:28" x14ac:dyDescent="0.25">
      <c r="A183" s="8">
        <f>IFERROR(VLOOKUP(B183,'[1]DADOS (OCULTAR)'!$Q$3:$S$135,3,0),"")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CRISLANE REBEKA TAVARES DA SILVA VIEIRA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04/2023</v>
      </c>
      <c r="H183" s="14">
        <f>'[1]TCE - ANEXO III - Preencher'!I192</f>
        <v>0</v>
      </c>
      <c r="I183" s="14">
        <f>'[1]TCE - ANEXO III - Preencher'!J192</f>
        <v>130.72800000000001</v>
      </c>
      <c r="J183" s="14">
        <f>'[1]TCE - ANEXO III - Preencher'!K192</f>
        <v>0</v>
      </c>
      <c r="K183" s="15">
        <f>'[1]TCE - ANEXO III - Preencher'!L192</f>
        <v>206.95598591549299</v>
      </c>
      <c r="L183" s="15">
        <f>'[1]TCE - ANEXO III - Preencher'!M192</f>
        <v>26.6</v>
      </c>
      <c r="M183" s="15">
        <f t="shared" si="13"/>
        <v>180.35598591549299</v>
      </c>
      <c r="N183" s="15">
        <f>'[1]TCE - ANEXO III - Preencher'!O192</f>
        <v>1.6531513903192501</v>
      </c>
      <c r="O183" s="15">
        <f>'[1]TCE - ANEXO III - Preencher'!P192</f>
        <v>0</v>
      </c>
      <c r="P183" s="16">
        <f t="shared" si="14"/>
        <v>1.6531513903192501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312.73713730581227</v>
      </c>
    </row>
    <row r="184" spans="1:28" x14ac:dyDescent="0.25">
      <c r="A184" s="8">
        <f>IFERROR(VLOOKUP(B184,'[1]DADOS (OCULTAR)'!$Q$3:$S$135,3,0),"")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CRISTIANE MARIA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04/2023</v>
      </c>
      <c r="H184" s="14">
        <f>'[1]TCE - ANEXO III - Preencher'!I193</f>
        <v>0</v>
      </c>
      <c r="I184" s="14">
        <f>'[1]TCE - ANEXO III - Preencher'!J193</f>
        <v>153.2064</v>
      </c>
      <c r="J184" s="14">
        <f>'[1]TCE - ANEXO III - Preencher'!K193</f>
        <v>0</v>
      </c>
      <c r="K184" s="15">
        <f>'[1]TCE - ANEXO III - Preencher'!L193</f>
        <v>206.95598591549299</v>
      </c>
      <c r="L184" s="15">
        <f>'[1]TCE - ANEXO III - Preencher'!M193</f>
        <v>26.6</v>
      </c>
      <c r="M184" s="15">
        <f t="shared" si="13"/>
        <v>180.35598591549299</v>
      </c>
      <c r="N184" s="15">
        <f>'[1]TCE - ANEXO III - Preencher'!O193</f>
        <v>1.6531513903192501</v>
      </c>
      <c r="O184" s="15">
        <f>'[1]TCE - ANEXO III - Preencher'!P193</f>
        <v>0</v>
      </c>
      <c r="P184" s="16">
        <f t="shared" si="14"/>
        <v>1.6531513903192501</v>
      </c>
      <c r="Q184" s="15">
        <f>'[1]TCE - ANEXO III - Preencher'!R193</f>
        <v>389.68171370967701</v>
      </c>
      <c r="R184" s="15">
        <f>'[1]TCE - ANEXO III - Preencher'!S193</f>
        <v>79.8</v>
      </c>
      <c r="S184" s="16">
        <f t="shared" si="15"/>
        <v>309.881713709677</v>
      </c>
      <c r="T184" s="15">
        <f>'[1]TCE - ANEXO III - Preencher'!U193</f>
        <v>69.41</v>
      </c>
      <c r="U184" s="15">
        <f>'[1]TCE - ANEXO III - Preencher'!V193</f>
        <v>0</v>
      </c>
      <c r="V184" s="16">
        <f t="shared" si="16"/>
        <v>69.41</v>
      </c>
      <c r="W184" s="17" t="str">
        <f>IF('[1]TCE - ANEXO III - Preencher'!X193="","",'[1]TCE - ANEXO III - Preencher'!X193)</f>
        <v>AUXÍLIO CRECHE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714.50725101548926</v>
      </c>
    </row>
    <row r="185" spans="1:28" x14ac:dyDescent="0.25">
      <c r="A185" s="8">
        <f>IFERROR(VLOOKUP(B185,'[1]DADOS (OCULTAR)'!$Q$3:$S$135,3,0),"")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CRISTIANE MARIA DO NASCIMENTO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04/2023</v>
      </c>
      <c r="H185" s="14">
        <f>'[1]TCE - ANEXO III - Preencher'!I194</f>
        <v>0</v>
      </c>
      <c r="I185" s="14">
        <f>'[1]TCE - ANEXO III - Preencher'!J194</f>
        <v>148.512</v>
      </c>
      <c r="J185" s="14">
        <f>'[1]TCE - ANEXO III - Preencher'!K194</f>
        <v>0</v>
      </c>
      <c r="K185" s="15">
        <f>'[1]TCE - ANEXO III - Preencher'!L194</f>
        <v>206.95598591549299</v>
      </c>
      <c r="L185" s="15">
        <f>'[1]TCE - ANEXO III - Preencher'!M194</f>
        <v>26.6</v>
      </c>
      <c r="M185" s="15">
        <f t="shared" si="13"/>
        <v>180.35598591549299</v>
      </c>
      <c r="N185" s="15">
        <f>'[1]TCE - ANEXO III - Preencher'!O194</f>
        <v>1.6531513903192501</v>
      </c>
      <c r="O185" s="15">
        <f>'[1]TCE - ANEXO III - Preencher'!P194</f>
        <v>0</v>
      </c>
      <c r="P185" s="16">
        <f t="shared" si="14"/>
        <v>1.6531513903192501</v>
      </c>
      <c r="Q185" s="15">
        <f>'[1]TCE - ANEXO III - Preencher'!R194</f>
        <v>389.68171370967701</v>
      </c>
      <c r="R185" s="15">
        <f>'[1]TCE - ANEXO III - Preencher'!S194</f>
        <v>76.05</v>
      </c>
      <c r="S185" s="16">
        <f t="shared" si="15"/>
        <v>313.631713709677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644.1528510154892</v>
      </c>
    </row>
    <row r="186" spans="1:28" x14ac:dyDescent="0.25">
      <c r="A186" s="8">
        <f>IFERROR(VLOOKUP(B186,'[1]DADOS (OCULTAR)'!$Q$3:$S$135,3,0),"")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CRISTIANE SABINO DA SILVA MENDES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5174-10</v>
      </c>
      <c r="G186" s="13" t="str">
        <f>IF('[1]TCE - ANEXO III - Preencher'!H195="","",'[1]TCE - ANEXO III - Preencher'!H195)</f>
        <v>04/2023</v>
      </c>
      <c r="H186" s="14">
        <f>'[1]TCE - ANEXO III - Preencher'!I195</f>
        <v>0</v>
      </c>
      <c r="I186" s="14">
        <f>'[1]TCE - ANEXO III - Preencher'!J195</f>
        <v>97.216000000000008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1.6531513903192501</v>
      </c>
      <c r="O186" s="15">
        <f>'[1]TCE - ANEXO III - Preencher'!P195</f>
        <v>0</v>
      </c>
      <c r="P186" s="16">
        <f t="shared" si="14"/>
        <v>1.6531513903192501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98.86915139031926</v>
      </c>
    </row>
    <row r="187" spans="1:28" x14ac:dyDescent="0.25">
      <c r="A187" s="8">
        <f>IFERROR(VLOOKUP(B187,'[1]DADOS (OCULTAR)'!$Q$3:$S$135,3,0),"")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CRISTIANE VIEIRA GOMES DE LIMA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04/2023</v>
      </c>
      <c r="H187" s="14">
        <f>'[1]TCE - ANEXO III - Preencher'!I196</f>
        <v>0</v>
      </c>
      <c r="I187" s="14">
        <f>'[1]TCE - ANEXO III - Preencher'!J196</f>
        <v>167.35599999999999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1.6531513903192501</v>
      </c>
      <c r="O187" s="15">
        <f>'[1]TCE - ANEXO III - Preencher'!P196</f>
        <v>0</v>
      </c>
      <c r="P187" s="16">
        <f t="shared" si="14"/>
        <v>1.6531513903192501</v>
      </c>
      <c r="Q187" s="15">
        <f>'[1]TCE - ANEXO III - Preencher'!R196</f>
        <v>389.68171370967701</v>
      </c>
      <c r="R187" s="15">
        <f>'[1]TCE - ANEXO III - Preencher'!S196</f>
        <v>75.010000000000005</v>
      </c>
      <c r="S187" s="16">
        <f t="shared" si="15"/>
        <v>314.67171370967702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483.68086509999625</v>
      </c>
    </row>
    <row r="188" spans="1:28" x14ac:dyDescent="0.25">
      <c r="A188" s="8">
        <f>IFERROR(VLOOKUP(B188,'[1]DADOS (OCULTAR)'!$Q$3:$S$135,3,0),"")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CRISTINA BATISTA DE SOUSA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04/2023</v>
      </c>
      <c r="H188" s="14">
        <f>'[1]TCE - ANEXO III - Preencher'!I197</f>
        <v>0</v>
      </c>
      <c r="I188" s="14">
        <f>'[1]TCE - ANEXO III - Preencher'!J197</f>
        <v>133.27520000000001</v>
      </c>
      <c r="J188" s="14">
        <f>'[1]TCE - ANEXO III - Preencher'!K197</f>
        <v>0</v>
      </c>
      <c r="K188" s="15">
        <f>'[1]TCE - ANEXO III - Preencher'!L197</f>
        <v>206.95598591549299</v>
      </c>
      <c r="L188" s="15">
        <f>'[1]TCE - ANEXO III - Preencher'!M197</f>
        <v>26.6</v>
      </c>
      <c r="M188" s="15">
        <f t="shared" si="13"/>
        <v>180.35598591549299</v>
      </c>
      <c r="N188" s="15">
        <f>'[1]TCE - ANEXO III - Preencher'!O197</f>
        <v>1.6531513903192501</v>
      </c>
      <c r="O188" s="15">
        <f>'[1]TCE - ANEXO III - Preencher'!P197</f>
        <v>0</v>
      </c>
      <c r="P188" s="16">
        <f t="shared" si="14"/>
        <v>1.6531513903192501</v>
      </c>
      <c r="Q188" s="15">
        <f>'[1]TCE - ANEXO III - Preencher'!R197</f>
        <v>389.68171370967701</v>
      </c>
      <c r="R188" s="15">
        <f>'[1]TCE - ANEXO III - Preencher'!S197</f>
        <v>74.180000000000007</v>
      </c>
      <c r="S188" s="16">
        <f t="shared" si="15"/>
        <v>315.50171370967701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630.78605101548919</v>
      </c>
    </row>
    <row r="189" spans="1:28" x14ac:dyDescent="0.25">
      <c r="A189" s="8">
        <f>IFERROR(VLOOKUP(B189,'[1]DADOS (OCULTAR)'!$Q$3:$S$135,3,0),"")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DAIVID JOSE FELIX ALBUQUERQUE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5151-10</v>
      </c>
      <c r="G189" s="13" t="str">
        <f>IF('[1]TCE - ANEXO III - Preencher'!H198="","",'[1]TCE - ANEXO III - Preencher'!H198)</f>
        <v>04/2023</v>
      </c>
      <c r="H189" s="14">
        <f>'[1]TCE - ANEXO III - Preencher'!I198</f>
        <v>0</v>
      </c>
      <c r="I189" s="14">
        <f>'[1]TCE - ANEXO III - Preencher'!J198</f>
        <v>147.952</v>
      </c>
      <c r="J189" s="14">
        <f>'[1]TCE - ANEXO III - Preencher'!K198</f>
        <v>0</v>
      </c>
      <c r="K189" s="15">
        <f>'[1]TCE - ANEXO III - Preencher'!L198</f>
        <v>206.95598591549299</v>
      </c>
      <c r="L189" s="15">
        <f>'[1]TCE - ANEXO III - Preencher'!M198</f>
        <v>26.04</v>
      </c>
      <c r="M189" s="15">
        <f t="shared" si="13"/>
        <v>180.915985915493</v>
      </c>
      <c r="N189" s="15">
        <f>'[1]TCE - ANEXO III - Preencher'!O198</f>
        <v>1.6531513903192501</v>
      </c>
      <c r="O189" s="15">
        <f>'[1]TCE - ANEXO III - Preencher'!P198</f>
        <v>0</v>
      </c>
      <c r="P189" s="16">
        <f t="shared" si="14"/>
        <v>1.6531513903192501</v>
      </c>
      <c r="Q189" s="15">
        <f>'[1]TCE - ANEXO III - Preencher'!R198</f>
        <v>389.68171370967701</v>
      </c>
      <c r="R189" s="15">
        <f>'[1]TCE - ANEXO III - Preencher'!S198</f>
        <v>78.12</v>
      </c>
      <c r="S189" s="16">
        <f t="shared" si="15"/>
        <v>311.56171370967701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642.08285101548927</v>
      </c>
    </row>
    <row r="190" spans="1:28" x14ac:dyDescent="0.25">
      <c r="A190" s="8">
        <f>IFERROR(VLOOKUP(B190,'[1]DADOS (OCULTAR)'!$Q$3:$S$135,3,0),"")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DALVINEIDE FERREIRA ALVES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 t="str">
        <f>IF('[1]TCE - ANEXO III - Preencher'!H199="","",'[1]TCE - ANEXO III - Preencher'!H199)</f>
        <v>04/2023</v>
      </c>
      <c r="H190" s="14">
        <f>'[1]TCE - ANEXO III - Preencher'!I199</f>
        <v>0</v>
      </c>
      <c r="I190" s="14">
        <f>'[1]TCE - ANEXO III - Preencher'!J199</f>
        <v>264.6456</v>
      </c>
      <c r="J190" s="14">
        <f>'[1]TCE - ANEXO III - Preencher'!K199</f>
        <v>0</v>
      </c>
      <c r="K190" s="15">
        <f>'[1]TCE - ANEXO III - Preencher'!L199</f>
        <v>206.95598591549299</v>
      </c>
      <c r="L190" s="15">
        <f>'[1]TCE - ANEXO III - Preencher'!M199</f>
        <v>3.53</v>
      </c>
      <c r="M190" s="15">
        <f t="shared" si="13"/>
        <v>203.42598591549299</v>
      </c>
      <c r="N190" s="15">
        <f>'[1]TCE - ANEXO III - Preencher'!O199</f>
        <v>1.6531513903192501</v>
      </c>
      <c r="O190" s="15">
        <f>'[1]TCE - ANEXO III - Preencher'!P199</f>
        <v>0</v>
      </c>
      <c r="P190" s="16">
        <f t="shared" si="14"/>
        <v>1.6531513903192501</v>
      </c>
      <c r="Q190" s="15">
        <f>'[1]TCE - ANEXO III - Preencher'!R199</f>
        <v>389.68171370967701</v>
      </c>
      <c r="R190" s="15">
        <f>'[1]TCE - ANEXO III - Preencher'!S199</f>
        <v>122.91</v>
      </c>
      <c r="S190" s="16">
        <f t="shared" si="15"/>
        <v>266.77171370967699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736.49645101548913</v>
      </c>
    </row>
    <row r="191" spans="1:28" x14ac:dyDescent="0.25">
      <c r="A191" s="8">
        <f>IFERROR(VLOOKUP(B191,'[1]DADOS (OCULTAR)'!$Q$3:$S$135,3,0),"")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DANIEL CAVALCANTI DE CARVALHO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2251-20</v>
      </c>
      <c r="G191" s="13" t="str">
        <f>IF('[1]TCE - ANEXO III - Preencher'!H200="","",'[1]TCE - ANEXO III - Preencher'!H200)</f>
        <v>04/2023</v>
      </c>
      <c r="H191" s="14">
        <f>'[1]TCE - ANEXO III - Preencher'!I200</f>
        <v>0</v>
      </c>
      <c r="I191" s="14">
        <f>'[1]TCE - ANEXO III - Preencher'!J200</f>
        <v>789.42399999999998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1.6531513903192501</v>
      </c>
      <c r="O191" s="15">
        <f>'[1]TCE - ANEXO III - Preencher'!P200</f>
        <v>0</v>
      </c>
      <c r="P191" s="16">
        <f t="shared" si="14"/>
        <v>1.6531513903192501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791.07715139031927</v>
      </c>
    </row>
    <row r="192" spans="1:28" x14ac:dyDescent="0.25">
      <c r="A192" s="8">
        <f>IFERROR(VLOOKUP(B192,'[1]DADOS (OCULTAR)'!$Q$3:$S$135,3,0),"")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DANIEL FERNANDES DE OLIVEIRA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3241-15</v>
      </c>
      <c r="G192" s="13" t="str">
        <f>IF('[1]TCE - ANEXO III - Preencher'!H201="","",'[1]TCE - ANEXO III - Preencher'!H201)</f>
        <v>04/2023</v>
      </c>
      <c r="H192" s="14">
        <f>'[1]TCE - ANEXO III - Preencher'!I201</f>
        <v>0</v>
      </c>
      <c r="I192" s="14">
        <f>'[1]TCE - ANEXO III - Preencher'!J201</f>
        <v>334.13839999999999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1.6531513903192501</v>
      </c>
      <c r="O192" s="15">
        <f>'[1]TCE - ANEXO III - Preencher'!P201</f>
        <v>0</v>
      </c>
      <c r="P192" s="16">
        <f t="shared" si="14"/>
        <v>1.6531513903192501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335.79155139031923</v>
      </c>
    </row>
    <row r="193" spans="1:28" x14ac:dyDescent="0.25">
      <c r="A193" s="8">
        <f>IFERROR(VLOOKUP(B193,'[1]DADOS (OCULTAR)'!$Q$3:$S$135,3,0),"")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DANIELA MARIA DA CONCEICAO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04/2023</v>
      </c>
      <c r="H193" s="14">
        <f>'[1]TCE - ANEXO III - Preencher'!I202</f>
        <v>0</v>
      </c>
      <c r="I193" s="14">
        <f>'[1]TCE - ANEXO III - Preencher'!J202</f>
        <v>143.57919999999999</v>
      </c>
      <c r="J193" s="14">
        <f>'[1]TCE - ANEXO III - Preencher'!K202</f>
        <v>0</v>
      </c>
      <c r="K193" s="15">
        <f>'[1]TCE - ANEXO III - Preencher'!L202</f>
        <v>206.95598591549299</v>
      </c>
      <c r="L193" s="15">
        <f>'[1]TCE - ANEXO III - Preencher'!M202</f>
        <v>26.6</v>
      </c>
      <c r="M193" s="15">
        <f t="shared" si="13"/>
        <v>180.35598591549299</v>
      </c>
      <c r="N193" s="15">
        <f>'[1]TCE - ANEXO III - Preencher'!O202</f>
        <v>1.6531513903192501</v>
      </c>
      <c r="O193" s="15">
        <f>'[1]TCE - ANEXO III - Preencher'!P202</f>
        <v>0</v>
      </c>
      <c r="P193" s="16">
        <f t="shared" si="14"/>
        <v>1.6531513903192501</v>
      </c>
      <c r="Q193" s="15">
        <f>'[1]TCE - ANEXO III - Preencher'!R202</f>
        <v>389.68171370967701</v>
      </c>
      <c r="R193" s="15">
        <f>'[1]TCE - ANEXO III - Preencher'!S202</f>
        <v>29.26</v>
      </c>
      <c r="S193" s="16">
        <f t="shared" si="15"/>
        <v>360.42171370967702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686.01005101548924</v>
      </c>
    </row>
    <row r="194" spans="1:28" x14ac:dyDescent="0.25">
      <c r="A194" s="8">
        <f>IFERROR(VLOOKUP(B194,'[1]DADOS (OCULTAR)'!$Q$3:$S$135,3,0),"")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DANIELA SILVA DE FREITAS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5211-30</v>
      </c>
      <c r="G194" s="13" t="str">
        <f>IF('[1]TCE - ANEXO III - Preencher'!H203="","",'[1]TCE - ANEXO III - Preencher'!H203)</f>
        <v>04/2023</v>
      </c>
      <c r="H194" s="14">
        <f>'[1]TCE - ANEXO III - Preencher'!I203</f>
        <v>0</v>
      </c>
      <c r="I194" s="14">
        <f>'[1]TCE - ANEXO III - Preencher'!J203</f>
        <v>128.40479999999999</v>
      </c>
      <c r="J194" s="14">
        <f>'[1]TCE - ANEXO III - Preencher'!K203</f>
        <v>0</v>
      </c>
      <c r="K194" s="15">
        <f>'[1]TCE - ANEXO III - Preencher'!L203</f>
        <v>206.95598591549299</v>
      </c>
      <c r="L194" s="15">
        <f>'[1]TCE - ANEXO III - Preencher'!M203</f>
        <v>26.04</v>
      </c>
      <c r="M194" s="15">
        <f t="shared" si="13"/>
        <v>180.915985915493</v>
      </c>
      <c r="N194" s="15">
        <f>'[1]TCE - ANEXO III - Preencher'!O203</f>
        <v>1.6531513903192501</v>
      </c>
      <c r="O194" s="15">
        <f>'[1]TCE - ANEXO III - Preencher'!P203</f>
        <v>0</v>
      </c>
      <c r="P194" s="16">
        <f t="shared" si="14"/>
        <v>1.6531513903192501</v>
      </c>
      <c r="Q194" s="15">
        <f>'[1]TCE - ANEXO III - Preencher'!R203</f>
        <v>389.68171370967701</v>
      </c>
      <c r="R194" s="15">
        <f>'[1]TCE - ANEXO III - Preencher'!S203</f>
        <v>78.12</v>
      </c>
      <c r="S194" s="16">
        <f t="shared" si="15"/>
        <v>311.56171370967701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622.53565101548929</v>
      </c>
    </row>
    <row r="195" spans="1:28" x14ac:dyDescent="0.25">
      <c r="A195" s="8">
        <f>IFERROR(VLOOKUP(B195,'[1]DADOS (OCULTAR)'!$Q$3:$S$135,3,0),"")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DANIELE LIMA DOS SANTOS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04/2023</v>
      </c>
      <c r="H195" s="14">
        <f>'[1]TCE - ANEXO III - Preencher'!I204</f>
        <v>0</v>
      </c>
      <c r="I195" s="14">
        <f>'[1]TCE - ANEXO III - Preencher'!J204</f>
        <v>143.19200000000001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1.6531513903192501</v>
      </c>
      <c r="O195" s="15">
        <f>'[1]TCE - ANEXO III - Preencher'!P204</f>
        <v>0</v>
      </c>
      <c r="P195" s="16">
        <f t="shared" si="14"/>
        <v>1.6531513903192501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144.84515139031924</v>
      </c>
    </row>
    <row r="196" spans="1:28" x14ac:dyDescent="0.25">
      <c r="A196" s="8">
        <f>IFERROR(VLOOKUP(B196,'[1]DADOS (OCULTAR)'!$Q$3:$S$135,3,0),"")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DANIELE MARIA DOS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2236-05</v>
      </c>
      <c r="G196" s="13" t="str">
        <f>IF('[1]TCE - ANEXO III - Preencher'!H205="","",'[1]TCE - ANEXO III - Preencher'!H205)</f>
        <v>04/2023</v>
      </c>
      <c r="H196" s="14">
        <f>'[1]TCE - ANEXO III - Preencher'!I205</f>
        <v>0</v>
      </c>
      <c r="I196" s="14">
        <f>'[1]TCE - ANEXO III - Preencher'!J205</f>
        <v>181.756</v>
      </c>
      <c r="J196" s="14">
        <f>'[1]TCE - ANEXO III - Preencher'!K205</f>
        <v>0</v>
      </c>
      <c r="K196" s="15">
        <f>'[1]TCE - ANEXO III - Preencher'!L205</f>
        <v>206.95598591549299</v>
      </c>
      <c r="L196" s="15">
        <f>'[1]TCE - ANEXO III - Preencher'!M205</f>
        <v>2.13</v>
      </c>
      <c r="M196" s="15">
        <f t="shared" ref="M196:M259" si="19">K196-L196</f>
        <v>204.82598591549299</v>
      </c>
      <c r="N196" s="15">
        <f>'[1]TCE - ANEXO III - Preencher'!O205</f>
        <v>1.6531513903192501</v>
      </c>
      <c r="O196" s="15">
        <f>'[1]TCE - ANEXO III - Preencher'!P205</f>
        <v>0</v>
      </c>
      <c r="P196" s="16">
        <f t="shared" ref="P196:P259" si="20">N196-O196</f>
        <v>1.6531513903192501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388.2351373058122</v>
      </c>
    </row>
    <row r="197" spans="1:28" x14ac:dyDescent="0.25">
      <c r="A197" s="8">
        <f>IFERROR(VLOOKUP(B197,'[1]DADOS (OCULTAR)'!$Q$3:$S$135,3,0),"")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DANIELI BERNARDO DE ANDRADE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04/2023</v>
      </c>
      <c r="H197" s="14">
        <f>'[1]TCE - ANEXO III - Preencher'!I206</f>
        <v>0</v>
      </c>
      <c r="I197" s="14">
        <f>'[1]TCE - ANEXO III - Preencher'!J206</f>
        <v>286.87279999999998</v>
      </c>
      <c r="J197" s="14">
        <f>'[1]TCE - ANEXO III - Preencher'!K206</f>
        <v>0</v>
      </c>
      <c r="K197" s="15">
        <f>'[1]TCE - ANEXO III - Preencher'!L206</f>
        <v>206.95598591549299</v>
      </c>
      <c r="L197" s="15">
        <f>'[1]TCE - ANEXO III - Preencher'!M206</f>
        <v>3.53</v>
      </c>
      <c r="M197" s="15">
        <f t="shared" si="19"/>
        <v>203.42598591549299</v>
      </c>
      <c r="N197" s="15">
        <f>'[1]TCE - ANEXO III - Preencher'!O206</f>
        <v>1.6531513903192501</v>
      </c>
      <c r="O197" s="15">
        <f>'[1]TCE - ANEXO III - Preencher'!P206</f>
        <v>0</v>
      </c>
      <c r="P197" s="16">
        <f t="shared" si="20"/>
        <v>1.6531513903192501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491.95193730581224</v>
      </c>
    </row>
    <row r="198" spans="1:28" x14ac:dyDescent="0.25">
      <c r="A198" s="8">
        <f>IFERROR(VLOOKUP(B198,'[1]DADOS (OCULTAR)'!$Q$3:$S$135,3,0),"")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DANIELLE FERNANDA RODRIGUES DE LIMA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04/2023</v>
      </c>
      <c r="H198" s="14">
        <f>'[1]TCE - ANEXO III - Preencher'!I207</f>
        <v>0</v>
      </c>
      <c r="I198" s="14">
        <f>'[1]TCE - ANEXO III - Preencher'!J207</f>
        <v>591.43360000000007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1.6531513903192501</v>
      </c>
      <c r="O198" s="15">
        <f>'[1]TCE - ANEXO III - Preencher'!P207</f>
        <v>0</v>
      </c>
      <c r="P198" s="16">
        <f t="shared" si="20"/>
        <v>1.6531513903192501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593.08675139031936</v>
      </c>
    </row>
    <row r="199" spans="1:28" x14ac:dyDescent="0.25">
      <c r="A199" s="8">
        <f>IFERROR(VLOOKUP(B199,'[1]DADOS (OCULTAR)'!$Q$3:$S$135,3,0),"")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DANIELLE MONIQUE DA SILVA FONSECA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 t="str">
        <f>IF('[1]TCE - ANEXO III - Preencher'!H208="","",'[1]TCE - ANEXO III - Preencher'!H208)</f>
        <v>04/2023</v>
      </c>
      <c r="H199" s="14">
        <f>'[1]TCE - ANEXO III - Preencher'!I208</f>
        <v>0</v>
      </c>
      <c r="I199" s="14">
        <f>'[1]TCE - ANEXO III - Preencher'!J208</f>
        <v>35.659999999999997</v>
      </c>
      <c r="J199" s="14">
        <f>'[1]TCE - ANEXO III - Preencher'!K208</f>
        <v>0</v>
      </c>
      <c r="K199" s="15">
        <f>'[1]TCE - ANEXO III - Preencher'!L208</f>
        <v>206.95598591549299</v>
      </c>
      <c r="L199" s="15">
        <f>'[1]TCE - ANEXO III - Preencher'!M208</f>
        <v>3.53</v>
      </c>
      <c r="M199" s="15">
        <f t="shared" si="19"/>
        <v>203.42598591549299</v>
      </c>
      <c r="N199" s="15">
        <f>'[1]TCE - ANEXO III - Preencher'!O208</f>
        <v>1.6531513903192501</v>
      </c>
      <c r="O199" s="15">
        <f>'[1]TCE - ANEXO III - Preencher'!P208</f>
        <v>0</v>
      </c>
      <c r="P199" s="16">
        <f t="shared" si="20"/>
        <v>1.6531513903192501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240.73913730581222</v>
      </c>
    </row>
    <row r="200" spans="1:28" x14ac:dyDescent="0.25">
      <c r="A200" s="8">
        <f>IFERROR(VLOOKUP(B200,'[1]DADOS (OCULTAR)'!$Q$3:$S$135,3,0),"")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DARLETE BATISTA DO NASCIMENTO DUTRA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1421-05</v>
      </c>
      <c r="G200" s="13" t="str">
        <f>IF('[1]TCE - ANEXO III - Preencher'!H209="","",'[1]TCE - ANEXO III - Preencher'!H209)</f>
        <v>04/2023</v>
      </c>
      <c r="H200" s="14">
        <f>'[1]TCE - ANEXO III - Preencher'!I209</f>
        <v>0</v>
      </c>
      <c r="I200" s="14">
        <f>'[1]TCE - ANEXO III - Preencher'!J209</f>
        <v>203.8648</v>
      </c>
      <c r="J200" s="14">
        <f>'[1]TCE - ANEXO III - Preencher'!K209</f>
        <v>0</v>
      </c>
      <c r="K200" s="15">
        <f>'[1]TCE - ANEXO III - Preencher'!L209</f>
        <v>206.95598591549299</v>
      </c>
      <c r="L200" s="15">
        <f>'[1]TCE - ANEXO III - Preencher'!M209</f>
        <v>47.77</v>
      </c>
      <c r="M200" s="15">
        <f t="shared" si="19"/>
        <v>159.18598591549298</v>
      </c>
      <c r="N200" s="15">
        <f>'[1]TCE - ANEXO III - Preencher'!O209</f>
        <v>1.6531513903192501</v>
      </c>
      <c r="O200" s="15">
        <f>'[1]TCE - ANEXO III - Preencher'!P209</f>
        <v>0</v>
      </c>
      <c r="P200" s="16">
        <f t="shared" si="20"/>
        <v>1.6531513903192501</v>
      </c>
      <c r="Q200" s="15">
        <f>'[1]TCE - ANEXO III - Preencher'!R209</f>
        <v>389.68171370967701</v>
      </c>
      <c r="R200" s="15">
        <f>'[1]TCE - ANEXO III - Preencher'!S209</f>
        <v>100.8</v>
      </c>
      <c r="S200" s="16">
        <f t="shared" si="21"/>
        <v>288.881713709677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653.58565101548925</v>
      </c>
    </row>
    <row r="201" spans="1:28" x14ac:dyDescent="0.25">
      <c r="A201" s="8">
        <f>IFERROR(VLOOKUP(B201,'[1]DADOS (OCULTAR)'!$Q$3:$S$135,3,0),"")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DAVID DA SILVA MOURA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5151-10</v>
      </c>
      <c r="G201" s="13" t="str">
        <f>IF('[1]TCE - ANEXO III - Preencher'!H210="","",'[1]TCE - ANEXO III - Preencher'!H210)</f>
        <v>04/2023</v>
      </c>
      <c r="H201" s="14">
        <f>'[1]TCE - ANEXO III - Preencher'!I210</f>
        <v>0</v>
      </c>
      <c r="I201" s="14">
        <f>'[1]TCE - ANEXO III - Preencher'!J210</f>
        <v>124.992</v>
      </c>
      <c r="J201" s="14">
        <f>'[1]TCE - ANEXO III - Preencher'!K210</f>
        <v>0</v>
      </c>
      <c r="K201" s="15">
        <f>'[1]TCE - ANEXO III - Preencher'!L210</f>
        <v>206.95598591549299</v>
      </c>
      <c r="L201" s="15">
        <f>'[1]TCE - ANEXO III - Preencher'!M210</f>
        <v>26.04</v>
      </c>
      <c r="M201" s="15">
        <f t="shared" si="19"/>
        <v>180.915985915493</v>
      </c>
      <c r="N201" s="15">
        <f>'[1]TCE - ANEXO III - Preencher'!O210</f>
        <v>1.6531513903192501</v>
      </c>
      <c r="O201" s="15">
        <f>'[1]TCE - ANEXO III - Preencher'!P210</f>
        <v>0</v>
      </c>
      <c r="P201" s="16">
        <f t="shared" si="20"/>
        <v>1.6531513903192501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307.56113730581222</v>
      </c>
    </row>
    <row r="202" spans="1:28" x14ac:dyDescent="0.25">
      <c r="A202" s="8">
        <f>IFERROR(VLOOKUP(B202,'[1]DADOS (OCULTAR)'!$Q$3:$S$135,3,0),"")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DAYANA CAROLINA SILVA DE OLIVEIRA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04/2023</v>
      </c>
      <c r="H202" s="14">
        <f>'[1]TCE - ANEXO III - Preencher'!I211</f>
        <v>0</v>
      </c>
      <c r="I202" s="14">
        <f>'[1]TCE - ANEXO III - Preencher'!J211</f>
        <v>148.1336</v>
      </c>
      <c r="J202" s="14">
        <f>'[1]TCE - ANEXO III - Preencher'!K211</f>
        <v>0</v>
      </c>
      <c r="K202" s="15">
        <f>'[1]TCE - ANEXO III - Preencher'!L211</f>
        <v>206.95598591549299</v>
      </c>
      <c r="L202" s="15">
        <f>'[1]TCE - ANEXO III - Preencher'!M211</f>
        <v>26.6</v>
      </c>
      <c r="M202" s="15">
        <f t="shared" si="19"/>
        <v>180.35598591549299</v>
      </c>
      <c r="N202" s="15">
        <f>'[1]TCE - ANEXO III - Preencher'!O211</f>
        <v>1.6531513903192501</v>
      </c>
      <c r="O202" s="15">
        <f>'[1]TCE - ANEXO III - Preencher'!P211</f>
        <v>0</v>
      </c>
      <c r="P202" s="16">
        <f t="shared" si="20"/>
        <v>1.6531513903192501</v>
      </c>
      <c r="Q202" s="15">
        <f>'[1]TCE - ANEXO III - Preencher'!R211</f>
        <v>389.68171370967701</v>
      </c>
      <c r="R202" s="15">
        <f>'[1]TCE - ANEXO III - Preencher'!S211</f>
        <v>79.8</v>
      </c>
      <c r="S202" s="16">
        <f t="shared" si="21"/>
        <v>309.881713709677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640.02445101548915</v>
      </c>
    </row>
    <row r="203" spans="1:28" x14ac:dyDescent="0.25">
      <c r="A203" s="8">
        <f>IFERROR(VLOOKUP(B203,'[1]DADOS (OCULTAR)'!$Q$3:$S$135,3,0),"")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DAYANE MACARIO DE ARAUJO GOMES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04/2023</v>
      </c>
      <c r="H203" s="14">
        <f>'[1]TCE - ANEXO III - Preencher'!I212</f>
        <v>0</v>
      </c>
      <c r="I203" s="14">
        <f>'[1]TCE - ANEXO III - Preencher'!J212</f>
        <v>147.0016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1.6531513903192501</v>
      </c>
      <c r="O203" s="15">
        <f>'[1]TCE - ANEXO III - Preencher'!P212</f>
        <v>0</v>
      </c>
      <c r="P203" s="16">
        <f t="shared" si="20"/>
        <v>1.6531513903192501</v>
      </c>
      <c r="Q203" s="15">
        <f>'[1]TCE - ANEXO III - Preencher'!R212</f>
        <v>389.68171370967701</v>
      </c>
      <c r="R203" s="15">
        <f>'[1]TCE - ANEXO III - Preencher'!S212</f>
        <v>73.38</v>
      </c>
      <c r="S203" s="16">
        <f t="shared" si="21"/>
        <v>316.30171370967702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464.95646509999625</v>
      </c>
    </row>
    <row r="204" spans="1:28" x14ac:dyDescent="0.25">
      <c r="A204" s="8">
        <f>IFERROR(VLOOKUP(B204,'[1]DADOS (OCULTAR)'!$Q$3:$S$135,3,0),"")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DAYANE MOUZINHO DO NASCIMENTO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 t="str">
        <f>IF('[1]TCE - ANEXO III - Preencher'!H213="","",'[1]TCE - ANEXO III - Preencher'!H213)</f>
        <v>04/2023</v>
      </c>
      <c r="H204" s="14">
        <f>'[1]TCE - ANEXO III - Preencher'!I213</f>
        <v>0</v>
      </c>
      <c r="I204" s="14">
        <f>'[1]TCE - ANEXO III - Preencher'!J213</f>
        <v>223.20320000000001</v>
      </c>
      <c r="J204" s="14">
        <f>'[1]TCE - ANEXO III - Preencher'!K213</f>
        <v>0</v>
      </c>
      <c r="K204" s="15">
        <f>'[1]TCE - ANEXO III - Preencher'!L213</f>
        <v>206.95598591549299</v>
      </c>
      <c r="L204" s="15">
        <f>'[1]TCE - ANEXO III - Preencher'!M213</f>
        <v>3</v>
      </c>
      <c r="M204" s="15">
        <f t="shared" si="19"/>
        <v>203.95598591549299</v>
      </c>
      <c r="N204" s="15">
        <f>'[1]TCE - ANEXO III - Preencher'!O213</f>
        <v>1.6531513903192501</v>
      </c>
      <c r="O204" s="15">
        <f>'[1]TCE - ANEXO III - Preencher'!P213</f>
        <v>0</v>
      </c>
      <c r="P204" s="16">
        <f t="shared" si="20"/>
        <v>1.6531513903192501</v>
      </c>
      <c r="Q204" s="15">
        <f>'[1]TCE - ANEXO III - Preencher'!R213</f>
        <v>389.68171370967701</v>
      </c>
      <c r="R204" s="15">
        <f>'[1]TCE - ANEXO III - Preencher'!S213</f>
        <v>92.35</v>
      </c>
      <c r="S204" s="16">
        <f t="shared" si="21"/>
        <v>297.33171370967705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726.14405101548937</v>
      </c>
    </row>
    <row r="205" spans="1:28" x14ac:dyDescent="0.25">
      <c r="A205" s="8">
        <f>IFERROR(VLOOKUP(B205,'[1]DADOS (OCULTAR)'!$Q$3:$S$135,3,0),"")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DAYANE NUNES LIMA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5211-30</v>
      </c>
      <c r="G205" s="13" t="str">
        <f>IF('[1]TCE - ANEXO III - Preencher'!H214="","",'[1]TCE - ANEXO III - Preencher'!H214)</f>
        <v>04/2023</v>
      </c>
      <c r="H205" s="14">
        <f>'[1]TCE - ANEXO III - Preencher'!I214</f>
        <v>0</v>
      </c>
      <c r="I205" s="14">
        <f>'[1]TCE - ANEXO III - Preencher'!J214</f>
        <v>108.6568</v>
      </c>
      <c r="J205" s="14">
        <f>'[1]TCE - ANEXO III - Preencher'!K214</f>
        <v>0</v>
      </c>
      <c r="K205" s="15">
        <f>'[1]TCE - ANEXO III - Preencher'!L214</f>
        <v>206.95598591549299</v>
      </c>
      <c r="L205" s="15">
        <f>'[1]TCE - ANEXO III - Preencher'!M214</f>
        <v>26.04</v>
      </c>
      <c r="M205" s="15">
        <f t="shared" si="19"/>
        <v>180.915985915493</v>
      </c>
      <c r="N205" s="15">
        <f>'[1]TCE - ANEXO III - Preencher'!O214</f>
        <v>1.6531513903192501</v>
      </c>
      <c r="O205" s="15">
        <f>'[1]TCE - ANEXO III - Preencher'!P214</f>
        <v>0</v>
      </c>
      <c r="P205" s="16">
        <f t="shared" si="20"/>
        <v>1.6531513903192501</v>
      </c>
      <c r="Q205" s="15">
        <f>'[1]TCE - ANEXO III - Preencher'!R214</f>
        <v>389.68171370967701</v>
      </c>
      <c r="R205" s="15">
        <f>'[1]TCE - ANEXO III - Preencher'!S214</f>
        <v>68.22</v>
      </c>
      <c r="S205" s="16">
        <f t="shared" si="21"/>
        <v>321.46171370967704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612.68765101548934</v>
      </c>
    </row>
    <row r="206" spans="1:28" x14ac:dyDescent="0.25">
      <c r="A206" s="8">
        <f>IFERROR(VLOOKUP(B206,'[1]DADOS (OCULTAR)'!$Q$3:$S$135,3,0),"")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DAYANE SHIRLEIDE LACERDA DA SILVA RAMOS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5211-30</v>
      </c>
      <c r="G206" s="13" t="str">
        <f>IF('[1]TCE - ANEXO III - Preencher'!H215="","",'[1]TCE - ANEXO III - Preencher'!H215)</f>
        <v>04/2023</v>
      </c>
      <c r="H206" s="14">
        <f>'[1]TCE - ANEXO III - Preencher'!I215</f>
        <v>0</v>
      </c>
      <c r="I206" s="14">
        <f>'[1]TCE - ANEXO III - Preencher'!J215</f>
        <v>104.16</v>
      </c>
      <c r="J206" s="14">
        <f>'[1]TCE - ANEXO III - Preencher'!K215</f>
        <v>0</v>
      </c>
      <c r="K206" s="15">
        <f>'[1]TCE - ANEXO III - Preencher'!L215</f>
        <v>206.95598591549299</v>
      </c>
      <c r="L206" s="15">
        <f>'[1]TCE - ANEXO III - Preencher'!M215</f>
        <v>26.04</v>
      </c>
      <c r="M206" s="15">
        <f t="shared" si="19"/>
        <v>180.915985915493</v>
      </c>
      <c r="N206" s="15">
        <f>'[1]TCE - ANEXO III - Preencher'!O215</f>
        <v>1.6531513903192501</v>
      </c>
      <c r="O206" s="15">
        <f>'[1]TCE - ANEXO III - Preencher'!P215</f>
        <v>0</v>
      </c>
      <c r="P206" s="16">
        <f t="shared" si="20"/>
        <v>1.6531513903192501</v>
      </c>
      <c r="Q206" s="15">
        <f>'[1]TCE - ANEXO III - Preencher'!R215</f>
        <v>389.68171370967701</v>
      </c>
      <c r="R206" s="15">
        <f>'[1]TCE - ANEXO III - Preencher'!S215</f>
        <v>65.099999999999994</v>
      </c>
      <c r="S206" s="16">
        <f t="shared" si="21"/>
        <v>324.58171370967705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611.31085101548933</v>
      </c>
    </row>
    <row r="207" spans="1:28" x14ac:dyDescent="0.25">
      <c r="A207" s="8">
        <f>IFERROR(VLOOKUP(B207,'[1]DADOS (OCULTAR)'!$Q$3:$S$135,3,0),"")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DAYANNE THAMMYRES MUNIZ DA SILVA MEDEIROS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4110-10</v>
      </c>
      <c r="G207" s="13" t="str">
        <f>IF('[1]TCE - ANEXO III - Preencher'!H216="","",'[1]TCE - ANEXO III - Preencher'!H216)</f>
        <v>04/2023</v>
      </c>
      <c r="H207" s="14">
        <f>'[1]TCE - ANEXO III - Preencher'!I216</f>
        <v>0</v>
      </c>
      <c r="I207" s="14">
        <f>'[1]TCE - ANEXO III - Preencher'!J216</f>
        <v>10.6134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1.6531513903192501</v>
      </c>
      <c r="O207" s="15">
        <f>'[1]TCE - ANEXO III - Preencher'!P216</f>
        <v>0</v>
      </c>
      <c r="P207" s="16">
        <f t="shared" si="20"/>
        <v>1.6531513903192501</v>
      </c>
      <c r="Q207" s="15">
        <f>'[1]TCE - ANEXO III - Preencher'!R216</f>
        <v>389.68171370967701</v>
      </c>
      <c r="R207" s="15">
        <f>'[1]TCE - ANEXO III - Preencher'!S216</f>
        <v>32.81</v>
      </c>
      <c r="S207" s="16">
        <f t="shared" si="21"/>
        <v>356.87171370967701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369.13826509999626</v>
      </c>
    </row>
    <row r="208" spans="1:28" x14ac:dyDescent="0.25">
      <c r="A208" s="8">
        <f>IFERROR(VLOOKUP(B208,'[1]DADOS (OCULTAR)'!$Q$3:$S$135,3,0),"")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DAYENE STEFANE DA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4110-10</v>
      </c>
      <c r="G208" s="13" t="str">
        <f>IF('[1]TCE - ANEXO III - Preencher'!H217="","",'[1]TCE - ANEXO III - Preencher'!H217)</f>
        <v>04/2023</v>
      </c>
      <c r="H208" s="14">
        <f>'[1]TCE - ANEXO III - Preencher'!I217</f>
        <v>0</v>
      </c>
      <c r="I208" s="14">
        <f>'[1]TCE - ANEXO III - Preencher'!J217</f>
        <v>106.71599999999999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1.6531513903192501</v>
      </c>
      <c r="O208" s="15">
        <f>'[1]TCE - ANEXO III - Preencher'!P217</f>
        <v>0</v>
      </c>
      <c r="P208" s="16">
        <f t="shared" si="20"/>
        <v>1.6531513903192501</v>
      </c>
      <c r="Q208" s="15">
        <f>'[1]TCE - ANEXO III - Preencher'!R217</f>
        <v>389.68171370967701</v>
      </c>
      <c r="R208" s="15">
        <f>'[1]TCE - ANEXO III - Preencher'!S217</f>
        <v>75.650000000000006</v>
      </c>
      <c r="S208" s="16">
        <f t="shared" si="21"/>
        <v>314.03171370967698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422.40086509999622</v>
      </c>
    </row>
    <row r="209" spans="1:28" x14ac:dyDescent="0.25">
      <c r="A209" s="8">
        <f>IFERROR(VLOOKUP(B209,'[1]DADOS (OCULTAR)'!$Q$3:$S$135,3,0),"")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DAYVID LUIZ DE LIMA REGO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 t="str">
        <f>IF('[1]TCE - ANEXO III - Preencher'!H218="","",'[1]TCE - ANEXO III - Preencher'!H218)</f>
        <v>04/2023</v>
      </c>
      <c r="H209" s="14">
        <f>'[1]TCE - ANEXO III - Preencher'!I218</f>
        <v>0</v>
      </c>
      <c r="I209" s="14">
        <f>'[1]TCE - ANEXO III - Preencher'!J218</f>
        <v>286.38959999999997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1.6531513903192501</v>
      </c>
      <c r="O209" s="15">
        <f>'[1]TCE - ANEXO III - Preencher'!P218</f>
        <v>0</v>
      </c>
      <c r="P209" s="16">
        <f t="shared" si="20"/>
        <v>1.6531513903192501</v>
      </c>
      <c r="Q209" s="15">
        <f>'[1]TCE - ANEXO III - Preencher'!R218</f>
        <v>389.68171370967701</v>
      </c>
      <c r="R209" s="15">
        <f>'[1]TCE - ANEXO III - Preencher'!S218</f>
        <v>82</v>
      </c>
      <c r="S209" s="16">
        <f t="shared" si="21"/>
        <v>307.68171370967701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595.72446509999622</v>
      </c>
    </row>
    <row r="210" spans="1:28" x14ac:dyDescent="0.25">
      <c r="A210" s="8">
        <f>IFERROR(VLOOKUP(B210,'[1]DADOS (OCULTAR)'!$Q$3:$S$135,3,0),"")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DEBORA ALVES SILVEIRA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04/2023</v>
      </c>
      <c r="H210" s="14">
        <f>'[1]TCE - ANEXO III - Preencher'!I219</f>
        <v>0</v>
      </c>
      <c r="I210" s="14">
        <f>'[1]TCE - ANEXO III - Preencher'!J219</f>
        <v>110.5432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1.6531513903192501</v>
      </c>
      <c r="O210" s="15">
        <f>'[1]TCE - ANEXO III - Preencher'!P219</f>
        <v>0</v>
      </c>
      <c r="P210" s="16">
        <f t="shared" si="20"/>
        <v>1.6531513903192501</v>
      </c>
      <c r="Q210" s="15">
        <f>'[1]TCE - ANEXO III - Preencher'!R219</f>
        <v>389.68171370967701</v>
      </c>
      <c r="R210" s="15">
        <f>'[1]TCE - ANEXO III - Preencher'!S219</f>
        <v>72.17</v>
      </c>
      <c r="S210" s="16">
        <f t="shared" si="21"/>
        <v>317.511713709677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429.70806509999625</v>
      </c>
    </row>
    <row r="211" spans="1:28" x14ac:dyDescent="0.25">
      <c r="A211" s="8">
        <f>IFERROR(VLOOKUP(B211,'[1]DADOS (OCULTAR)'!$Q$3:$S$135,3,0),"")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DEBORA DA COSTA CARVALHO JUSTINO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04/2023</v>
      </c>
      <c r="H211" s="14">
        <f>'[1]TCE - ANEXO III - Preencher'!I220</f>
        <v>0</v>
      </c>
      <c r="I211" s="14">
        <f>'[1]TCE - ANEXO III - Preencher'!J220</f>
        <v>317.572</v>
      </c>
      <c r="J211" s="14">
        <f>'[1]TCE - ANEXO III - Preencher'!K220</f>
        <v>0</v>
      </c>
      <c r="K211" s="15">
        <f>'[1]TCE - ANEXO III - Preencher'!L220</f>
        <v>206.95598591549299</v>
      </c>
      <c r="L211" s="15">
        <f>'[1]TCE - ANEXO III - Preencher'!M220</f>
        <v>3.53</v>
      </c>
      <c r="M211" s="15">
        <f t="shared" si="19"/>
        <v>203.42598591549299</v>
      </c>
      <c r="N211" s="15">
        <f>'[1]TCE - ANEXO III - Preencher'!O220</f>
        <v>1.6531513903192501</v>
      </c>
      <c r="O211" s="15">
        <f>'[1]TCE - ANEXO III - Preencher'!P220</f>
        <v>0</v>
      </c>
      <c r="P211" s="16">
        <f t="shared" si="20"/>
        <v>1.6531513903192501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522.65113730581231</v>
      </c>
    </row>
    <row r="212" spans="1:28" x14ac:dyDescent="0.25">
      <c r="A212" s="8">
        <f>IFERROR(VLOOKUP(B212,'[1]DADOS (OCULTAR)'!$Q$3:$S$135,3,0),"")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DEBORA GOUVEIA DA SILVA SANTOS VIANA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 t="str">
        <f>IF('[1]TCE - ANEXO III - Preencher'!H221="","",'[1]TCE - ANEXO III - Preencher'!H221)</f>
        <v>04/2023</v>
      </c>
      <c r="H212" s="14">
        <f>'[1]TCE - ANEXO III - Preencher'!I221</f>
        <v>0</v>
      </c>
      <c r="I212" s="14">
        <f>'[1]TCE - ANEXO III - Preencher'!J221</f>
        <v>241.91919999999999</v>
      </c>
      <c r="J212" s="14">
        <f>'[1]TCE - ANEXO III - Preencher'!K221</f>
        <v>0</v>
      </c>
      <c r="K212" s="15">
        <f>'[1]TCE - ANEXO III - Preencher'!L221</f>
        <v>206.95598591549299</v>
      </c>
      <c r="L212" s="15">
        <f>'[1]TCE - ANEXO III - Preencher'!M221</f>
        <v>3.28</v>
      </c>
      <c r="M212" s="15">
        <f t="shared" si="19"/>
        <v>203.67598591549299</v>
      </c>
      <c r="N212" s="15">
        <f>'[1]TCE - ANEXO III - Preencher'!O221</f>
        <v>1.6531513903192501</v>
      </c>
      <c r="O212" s="15">
        <f>'[1]TCE - ANEXO III - Preencher'!P221</f>
        <v>0</v>
      </c>
      <c r="P212" s="16">
        <f t="shared" si="20"/>
        <v>1.6531513903192501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447.24833730581219</v>
      </c>
    </row>
    <row r="213" spans="1:28" x14ac:dyDescent="0.25">
      <c r="A213" s="8">
        <f>IFERROR(VLOOKUP(B213,'[1]DADOS (OCULTAR)'!$Q$3:$S$135,3,0),"")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DEBORA SIDRONIO CAETANO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2236-05</v>
      </c>
      <c r="G213" s="13" t="str">
        <f>IF('[1]TCE - ANEXO III - Preencher'!H222="","",'[1]TCE - ANEXO III - Preencher'!H222)</f>
        <v>04/2023</v>
      </c>
      <c r="H213" s="14">
        <f>'[1]TCE - ANEXO III - Preencher'!I222</f>
        <v>0</v>
      </c>
      <c r="I213" s="14">
        <f>'[1]TCE - ANEXO III - Preencher'!J222</f>
        <v>338.38400000000001</v>
      </c>
      <c r="J213" s="14">
        <f>'[1]TCE - ANEXO III - Preencher'!K222</f>
        <v>0</v>
      </c>
      <c r="K213" s="15">
        <f>'[1]TCE - ANEXO III - Preencher'!L222</f>
        <v>206.95598591549299</v>
      </c>
      <c r="L213" s="15">
        <f>'[1]TCE - ANEXO III - Preencher'!M222</f>
        <v>2.76</v>
      </c>
      <c r="M213" s="15">
        <f t="shared" si="19"/>
        <v>204.195985915493</v>
      </c>
      <c r="N213" s="15">
        <f>'[1]TCE - ANEXO III - Preencher'!O222</f>
        <v>1.6531513903192501</v>
      </c>
      <c r="O213" s="15">
        <f>'[1]TCE - ANEXO III - Preencher'!P222</f>
        <v>0</v>
      </c>
      <c r="P213" s="16">
        <f t="shared" si="20"/>
        <v>1.6531513903192501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544.23313730581231</v>
      </c>
    </row>
    <row r="214" spans="1:28" x14ac:dyDescent="0.25">
      <c r="A214" s="8">
        <f>IFERROR(VLOOKUP(B214,'[1]DADOS (OCULTAR)'!$Q$3:$S$135,3,0),"")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DEIBIS RIBEIRO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04/2023</v>
      </c>
      <c r="H214" s="14">
        <f>'[1]TCE - ANEXO III - Preencher'!I223</f>
        <v>0</v>
      </c>
      <c r="I214" s="14">
        <f>'[1]TCE - ANEXO III - Preencher'!J223</f>
        <v>143.19200000000001</v>
      </c>
      <c r="J214" s="14">
        <f>'[1]TCE - ANEXO III - Preencher'!K223</f>
        <v>0</v>
      </c>
      <c r="K214" s="15">
        <f>'[1]TCE - ANEXO III - Preencher'!L223</f>
        <v>206.95598591549299</v>
      </c>
      <c r="L214" s="15">
        <f>'[1]TCE - ANEXO III - Preencher'!M223</f>
        <v>26.6</v>
      </c>
      <c r="M214" s="15">
        <f t="shared" si="19"/>
        <v>180.35598591549299</v>
      </c>
      <c r="N214" s="15">
        <f>'[1]TCE - ANEXO III - Preencher'!O223</f>
        <v>1.6531513903192501</v>
      </c>
      <c r="O214" s="15">
        <f>'[1]TCE - ANEXO III - Preencher'!P223</f>
        <v>0</v>
      </c>
      <c r="P214" s="16">
        <f t="shared" si="20"/>
        <v>1.6531513903192501</v>
      </c>
      <c r="Q214" s="15">
        <f>'[1]TCE - ANEXO III - Preencher'!R223</f>
        <v>389.68171370967701</v>
      </c>
      <c r="R214" s="15">
        <f>'[1]TCE - ANEXO III - Preencher'!S223</f>
        <v>79.8</v>
      </c>
      <c r="S214" s="16">
        <f t="shared" si="21"/>
        <v>309.881713709677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635.08285101548927</v>
      </c>
    </row>
    <row r="215" spans="1:28" x14ac:dyDescent="0.25">
      <c r="A215" s="8">
        <f>IFERROR(VLOOKUP(B215,'[1]DADOS (OCULTAR)'!$Q$3:$S$135,3,0),"")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DEISIANE MARIA DE SOUZA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04/2023</v>
      </c>
      <c r="H215" s="14">
        <f>'[1]TCE - ANEXO III - Preencher'!I224</f>
        <v>0</v>
      </c>
      <c r="I215" s="14">
        <f>'[1]TCE - ANEXO III - Preencher'!J224</f>
        <v>137.87200000000001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1.6531513903192501</v>
      </c>
      <c r="O215" s="15">
        <f>'[1]TCE - ANEXO III - Preencher'!P224</f>
        <v>0</v>
      </c>
      <c r="P215" s="16">
        <f t="shared" si="20"/>
        <v>1.6531513903192501</v>
      </c>
      <c r="Q215" s="15">
        <f>'[1]TCE - ANEXO III - Preencher'!R224</f>
        <v>389.68171370967701</v>
      </c>
      <c r="R215" s="15">
        <f>'[1]TCE - ANEXO III - Preencher'!S224</f>
        <v>77.66</v>
      </c>
      <c r="S215" s="16">
        <f t="shared" si="21"/>
        <v>312.02171370967699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451.54686509999624</v>
      </c>
    </row>
    <row r="216" spans="1:28" x14ac:dyDescent="0.25">
      <c r="A216" s="8">
        <f>IFERROR(VLOOKUP(B216,'[1]DADOS (OCULTAR)'!$Q$3:$S$135,3,0),"")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DEISIANY MARIA DA CONCEICAO LAURINDO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04/2023</v>
      </c>
      <c r="H216" s="14">
        <f>'[1]TCE - ANEXO III - Preencher'!I225</f>
        <v>0</v>
      </c>
      <c r="I216" s="14">
        <f>'[1]TCE - ANEXO III - Preencher'!J225</f>
        <v>161.46639999999999</v>
      </c>
      <c r="J216" s="14">
        <f>'[1]TCE - ANEXO III - Preencher'!K225</f>
        <v>0</v>
      </c>
      <c r="K216" s="15">
        <f>'[1]TCE - ANEXO III - Preencher'!L225</f>
        <v>206.95598591549299</v>
      </c>
      <c r="L216" s="15">
        <f>'[1]TCE - ANEXO III - Preencher'!M225</f>
        <v>26.6</v>
      </c>
      <c r="M216" s="15">
        <f t="shared" si="19"/>
        <v>180.35598591549299</v>
      </c>
      <c r="N216" s="15">
        <f>'[1]TCE - ANEXO III - Preencher'!O225</f>
        <v>1.6531513903192501</v>
      </c>
      <c r="O216" s="15">
        <f>'[1]TCE - ANEXO III - Preencher'!P225</f>
        <v>0</v>
      </c>
      <c r="P216" s="16">
        <f t="shared" si="20"/>
        <v>1.6531513903192501</v>
      </c>
      <c r="Q216" s="15">
        <f>'[1]TCE - ANEXO III - Preencher'!R225</f>
        <v>389.68171370967701</v>
      </c>
      <c r="R216" s="15">
        <f>'[1]TCE - ANEXO III - Preencher'!S225</f>
        <v>76.05</v>
      </c>
      <c r="S216" s="16">
        <f t="shared" si="21"/>
        <v>313.631713709677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657.10725101548928</v>
      </c>
    </row>
    <row r="217" spans="1:28" x14ac:dyDescent="0.25">
      <c r="A217" s="8">
        <f>IFERROR(VLOOKUP(B217,'[1]DADOS (OCULTAR)'!$Q$3:$S$135,3,0),"")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DEISIELE FERREIRA MARTINS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 t="str">
        <f>IF('[1]TCE - ANEXO III - Preencher'!H226="","",'[1]TCE - ANEXO III - Preencher'!H226)</f>
        <v>04/2023</v>
      </c>
      <c r="H217" s="14">
        <f>'[1]TCE - ANEXO III - Preencher'!I226</f>
        <v>0</v>
      </c>
      <c r="I217" s="14">
        <f>'[1]TCE - ANEXO III - Preencher'!J226</f>
        <v>366.59280000000001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1.6531513903192501</v>
      </c>
      <c r="O217" s="15">
        <f>'[1]TCE - ANEXO III - Preencher'!P226</f>
        <v>0</v>
      </c>
      <c r="P217" s="16">
        <f t="shared" si="20"/>
        <v>1.6531513903192501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368.24595139031925</v>
      </c>
    </row>
    <row r="218" spans="1:28" x14ac:dyDescent="0.25">
      <c r="A218" s="8">
        <f>IFERROR(VLOOKUP(B218,'[1]DADOS (OCULTAR)'!$Q$3:$S$135,3,0),"")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DEIZIMA FRANCISCA PEREIRA GOMES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04/2023</v>
      </c>
      <c r="H218" s="14">
        <f>'[1]TCE - ANEXO III - Preencher'!I227</f>
        <v>0</v>
      </c>
      <c r="I218" s="14">
        <f>'[1]TCE - ANEXO III - Preencher'!J227</f>
        <v>154.6112</v>
      </c>
      <c r="J218" s="14">
        <f>'[1]TCE - ANEXO III - Preencher'!K227</f>
        <v>0</v>
      </c>
      <c r="K218" s="15">
        <f>'[1]TCE - ANEXO III - Preencher'!L227</f>
        <v>206.95598591549299</v>
      </c>
      <c r="L218" s="15">
        <f>'[1]TCE - ANEXO III - Preencher'!M227</f>
        <v>26.6</v>
      </c>
      <c r="M218" s="15">
        <f t="shared" si="19"/>
        <v>180.35598591549299</v>
      </c>
      <c r="N218" s="15">
        <f>'[1]TCE - ANEXO III - Preencher'!O227</f>
        <v>1.6531513903192501</v>
      </c>
      <c r="O218" s="15">
        <f>'[1]TCE - ANEXO III - Preencher'!P227</f>
        <v>0</v>
      </c>
      <c r="P218" s="16">
        <f t="shared" si="20"/>
        <v>1.6531513903192501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69.41</v>
      </c>
      <c r="U218" s="15">
        <f>'[1]TCE - ANEXO III - Preencher'!V227</f>
        <v>0</v>
      </c>
      <c r="V218" s="16">
        <f t="shared" si="22"/>
        <v>69.41</v>
      </c>
      <c r="W218" s="17" t="str">
        <f>IF('[1]TCE - ANEXO III - Preencher'!X227="","",'[1]TCE - ANEXO III - Preencher'!X227)</f>
        <v>AUXÍLIO CRECHE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406.03033730581228</v>
      </c>
    </row>
    <row r="219" spans="1:28" x14ac:dyDescent="0.25">
      <c r="A219" s="8">
        <f>IFERROR(VLOOKUP(B219,'[1]DADOS (OCULTAR)'!$Q$3:$S$135,3,0),"")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DENISE MIRON CAVALCANTE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 t="str">
        <f>IF('[1]TCE - ANEXO III - Preencher'!H228="","",'[1]TCE - ANEXO III - Preencher'!H228)</f>
        <v>04/2023</v>
      </c>
      <c r="H219" s="14">
        <f>'[1]TCE - ANEXO III - Preencher'!I228</f>
        <v>0</v>
      </c>
      <c r="I219" s="14">
        <f>'[1]TCE - ANEXO III - Preencher'!J228</f>
        <v>334.64960000000002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1.6531513903192501</v>
      </c>
      <c r="O219" s="15">
        <f>'[1]TCE - ANEXO III - Preencher'!P228</f>
        <v>0</v>
      </c>
      <c r="P219" s="16">
        <f t="shared" si="20"/>
        <v>1.6531513903192501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336.30275139031926</v>
      </c>
    </row>
    <row r="220" spans="1:28" x14ac:dyDescent="0.25">
      <c r="A220" s="8">
        <f>IFERROR(VLOOKUP(B220,'[1]DADOS (OCULTAR)'!$Q$3:$S$135,3,0),"")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DEYSE DE OLIVEIRA CARDOSO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2234-05</v>
      </c>
      <c r="G220" s="13" t="str">
        <f>IF('[1]TCE - ANEXO III - Preencher'!H229="","",'[1]TCE - ANEXO III - Preencher'!H229)</f>
        <v>04/2023</v>
      </c>
      <c r="H220" s="14">
        <f>'[1]TCE - ANEXO III - Preencher'!I229</f>
        <v>0</v>
      </c>
      <c r="I220" s="14">
        <f>'[1]TCE - ANEXO III - Preencher'!J229</f>
        <v>411.35680000000002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1.6531513903192501</v>
      </c>
      <c r="O220" s="15">
        <f>'[1]TCE - ANEXO III - Preencher'!P229</f>
        <v>0</v>
      </c>
      <c r="P220" s="16">
        <f t="shared" si="20"/>
        <v>1.6531513903192501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158.61000000000001</v>
      </c>
      <c r="U220" s="15">
        <f>'[1]TCE - ANEXO III - Preencher'!V229</f>
        <v>0</v>
      </c>
      <c r="V220" s="16">
        <f t="shared" si="22"/>
        <v>158.61000000000001</v>
      </c>
      <c r="W220" s="17" t="str">
        <f>IF('[1]TCE - ANEXO III - Preencher'!X229="","",'[1]TCE - ANEXO III - Preencher'!X229)</f>
        <v>AUXÍLIO CRECHE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571.61995139031933</v>
      </c>
    </row>
    <row r="221" spans="1:28" x14ac:dyDescent="0.25">
      <c r="A221" s="8">
        <f>IFERROR(VLOOKUP(B221,'[1]DADOS (OCULTAR)'!$Q$3:$S$135,3,0),"")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DIANA CARLA DIAS DOS SANTOS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 t="str">
        <f>IF('[1]TCE - ANEXO III - Preencher'!H230="","",'[1]TCE - ANEXO III - Preencher'!H230)</f>
        <v>04/2023</v>
      </c>
      <c r="H221" s="14">
        <f>'[1]TCE - ANEXO III - Preencher'!I230</f>
        <v>0</v>
      </c>
      <c r="I221" s="14">
        <f>'[1]TCE - ANEXO III - Preencher'!J230</f>
        <v>338.84800000000001</v>
      </c>
      <c r="J221" s="14">
        <f>'[1]TCE - ANEXO III - Preencher'!K230</f>
        <v>0</v>
      </c>
      <c r="K221" s="15">
        <f>'[1]TCE - ANEXO III - Preencher'!L230</f>
        <v>206.95598591549299</v>
      </c>
      <c r="L221" s="15">
        <f>'[1]TCE - ANEXO III - Preencher'!M230</f>
        <v>3.53</v>
      </c>
      <c r="M221" s="15">
        <f t="shared" si="19"/>
        <v>203.42598591549299</v>
      </c>
      <c r="N221" s="15">
        <f>'[1]TCE - ANEXO III - Preencher'!O230</f>
        <v>1.6531513903192501</v>
      </c>
      <c r="O221" s="15">
        <f>'[1]TCE - ANEXO III - Preencher'!P230</f>
        <v>0</v>
      </c>
      <c r="P221" s="16">
        <f t="shared" si="20"/>
        <v>1.6531513903192501</v>
      </c>
      <c r="Q221" s="15">
        <f>'[1]TCE - ANEXO III - Preencher'!R230</f>
        <v>389.68171370967701</v>
      </c>
      <c r="R221" s="15">
        <f>'[1]TCE - ANEXO III - Preencher'!S230</f>
        <v>134.33000000000001</v>
      </c>
      <c r="S221" s="16">
        <f t="shared" si="21"/>
        <v>255.351713709677</v>
      </c>
      <c r="T221" s="15">
        <f>'[1]TCE - ANEXO III - Preencher'!U230</f>
        <v>121.45</v>
      </c>
      <c r="U221" s="15">
        <f>'[1]TCE - ANEXO III - Preencher'!V230</f>
        <v>0</v>
      </c>
      <c r="V221" s="16">
        <f t="shared" si="22"/>
        <v>121.45</v>
      </c>
      <c r="W221" s="17" t="str">
        <f>IF('[1]TCE - ANEXO III - Preencher'!X230="","",'[1]TCE - ANEXO III - Preencher'!X230)</f>
        <v>AUXÍLIO CRECHE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920.72885101548934</v>
      </c>
    </row>
    <row r="222" spans="1:28" x14ac:dyDescent="0.25">
      <c r="A222" s="8">
        <f>IFERROR(VLOOKUP(B222,'[1]DADOS (OCULTAR)'!$Q$3:$S$135,3,0),"")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DIOGO ALVES DUARTE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2236-05</v>
      </c>
      <c r="G222" s="13" t="str">
        <f>IF('[1]TCE - ANEXO III - Preencher'!H231="","",'[1]TCE - ANEXO III - Preencher'!H231)</f>
        <v>04/2023</v>
      </c>
      <c r="H222" s="14">
        <f>'[1]TCE - ANEXO III - Preencher'!I231</f>
        <v>0</v>
      </c>
      <c r="I222" s="14">
        <f>'[1]TCE - ANEXO III - Preencher'!J231</f>
        <v>289.64080000000001</v>
      </c>
      <c r="J222" s="14">
        <f>'[1]TCE - ANEXO III - Preencher'!K231</f>
        <v>0</v>
      </c>
      <c r="K222" s="15">
        <f>'[1]TCE - ANEXO III - Preencher'!L231</f>
        <v>206.95598591549299</v>
      </c>
      <c r="L222" s="15">
        <f>'[1]TCE - ANEXO III - Preencher'!M231</f>
        <v>2.76</v>
      </c>
      <c r="M222" s="15">
        <f t="shared" si="19"/>
        <v>204.195985915493</v>
      </c>
      <c r="N222" s="15">
        <f>'[1]TCE - ANEXO III - Preencher'!O231</f>
        <v>1.6531513903192501</v>
      </c>
      <c r="O222" s="15">
        <f>'[1]TCE - ANEXO III - Preencher'!P231</f>
        <v>0</v>
      </c>
      <c r="P222" s="16">
        <f t="shared" si="20"/>
        <v>1.6531513903192501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495.48993730581225</v>
      </c>
    </row>
    <row r="223" spans="1:28" x14ac:dyDescent="0.25">
      <c r="A223" s="8">
        <f>IFERROR(VLOOKUP(B223,'[1]DADOS (OCULTAR)'!$Q$3:$S$135,3,0),"")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DION TIBURCIO DE OLIVEIRA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5151-10</v>
      </c>
      <c r="G223" s="13" t="str">
        <f>IF('[1]TCE - ANEXO III - Preencher'!H232="","",'[1]TCE - ANEXO III - Preencher'!H232)</f>
        <v>04/2023</v>
      </c>
      <c r="H223" s="14">
        <f>'[1]TCE - ANEXO III - Preencher'!I232</f>
        <v>0</v>
      </c>
      <c r="I223" s="14">
        <f>'[1]TCE - ANEXO III - Preencher'!J232</f>
        <v>135.40799999999999</v>
      </c>
      <c r="J223" s="14">
        <f>'[1]TCE - ANEXO III - Preencher'!K232</f>
        <v>0</v>
      </c>
      <c r="K223" s="15">
        <f>'[1]TCE - ANEXO III - Preencher'!L232</f>
        <v>206.95598591549299</v>
      </c>
      <c r="L223" s="15">
        <f>'[1]TCE - ANEXO III - Preencher'!M232</f>
        <v>26.04</v>
      </c>
      <c r="M223" s="15">
        <f t="shared" si="19"/>
        <v>180.915985915493</v>
      </c>
      <c r="N223" s="15">
        <f>'[1]TCE - ANEXO III - Preencher'!O232</f>
        <v>1.6531513903192501</v>
      </c>
      <c r="O223" s="15">
        <f>'[1]TCE - ANEXO III - Preencher'!P232</f>
        <v>0</v>
      </c>
      <c r="P223" s="16">
        <f t="shared" si="20"/>
        <v>1.6531513903192501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317.97713730581222</v>
      </c>
    </row>
    <row r="224" spans="1:28" x14ac:dyDescent="0.25">
      <c r="A224" s="8">
        <f>IFERROR(VLOOKUP(B224,'[1]DADOS (OCULTAR)'!$Q$3:$S$135,3,0),"")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DORALICE DA SILVA SOUZA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04/2023</v>
      </c>
      <c r="H224" s="14">
        <f>'[1]TCE - ANEXO III - Preencher'!I233</f>
        <v>0</v>
      </c>
      <c r="I224" s="14">
        <f>'[1]TCE - ANEXO III - Preencher'!J233</f>
        <v>155.6464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1.6531513903192501</v>
      </c>
      <c r="O224" s="15">
        <f>'[1]TCE - ANEXO III - Preencher'!P233</f>
        <v>0</v>
      </c>
      <c r="P224" s="16">
        <f t="shared" si="20"/>
        <v>1.6531513903192501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157.29955139031924</v>
      </c>
    </row>
    <row r="225" spans="1:28" x14ac:dyDescent="0.25">
      <c r="A225" s="8">
        <f>IFERROR(VLOOKUP(B225,'[1]DADOS (OCULTAR)'!$Q$3:$S$135,3,0),"")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DOUGLAS RAFAEL DE SANTANA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5174-10</v>
      </c>
      <c r="G225" s="13" t="str">
        <f>IF('[1]TCE - ANEXO III - Preencher'!H234="","",'[1]TCE - ANEXO III - Preencher'!H234)</f>
        <v>04/2023</v>
      </c>
      <c r="H225" s="14">
        <f>'[1]TCE - ANEXO III - Preencher'!I234</f>
        <v>0</v>
      </c>
      <c r="I225" s="14">
        <f>'[1]TCE - ANEXO III - Preencher'!J234</f>
        <v>168.0384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1.6531513903192501</v>
      </c>
      <c r="O225" s="15">
        <f>'[1]TCE - ANEXO III - Preencher'!P234</f>
        <v>0</v>
      </c>
      <c r="P225" s="16">
        <f t="shared" si="20"/>
        <v>1.6531513903192501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169.69155139031923</v>
      </c>
    </row>
    <row r="226" spans="1:28" x14ac:dyDescent="0.25">
      <c r="A226" s="8">
        <f>IFERROR(VLOOKUP(B226,'[1]DADOS (OCULTAR)'!$Q$3:$S$135,3,0),"")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DULCINEIA MACIEL CALDEIRAS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7632-10</v>
      </c>
      <c r="G226" s="13" t="str">
        <f>IF('[1]TCE - ANEXO III - Preencher'!H235="","",'[1]TCE - ANEXO III - Preencher'!H235)</f>
        <v>04/2023</v>
      </c>
      <c r="H226" s="14">
        <f>'[1]TCE - ANEXO III - Preencher'!I235</f>
        <v>0</v>
      </c>
      <c r="I226" s="14">
        <f>'[1]TCE - ANEXO III - Preencher'!J235</f>
        <v>143.15199999999999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1.6531513903192501</v>
      </c>
      <c r="O226" s="15">
        <f>'[1]TCE - ANEXO III - Preencher'!P235</f>
        <v>0</v>
      </c>
      <c r="P226" s="16">
        <f t="shared" si="20"/>
        <v>1.6531513903192501</v>
      </c>
      <c r="Q226" s="15">
        <f>'[1]TCE - ANEXO III - Preencher'!R235</f>
        <v>389.68171370967701</v>
      </c>
      <c r="R226" s="15">
        <f>'[1]TCE - ANEXO III - Preencher'!S235</f>
        <v>79.44</v>
      </c>
      <c r="S226" s="16">
        <f t="shared" si="21"/>
        <v>310.24171370967701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455.04686509999624</v>
      </c>
    </row>
    <row r="227" spans="1:28" x14ac:dyDescent="0.25">
      <c r="A227" s="8">
        <f>IFERROR(VLOOKUP(B227,'[1]DADOS (OCULTAR)'!$Q$3:$S$135,3,0),"")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DVANICE GRACILIANO DA SILVA MELO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04/2023</v>
      </c>
      <c r="H227" s="14">
        <f>'[1]TCE - ANEXO III - Preencher'!I236</f>
        <v>0</v>
      </c>
      <c r="I227" s="14">
        <f>'[1]TCE - ANEXO III - Preencher'!J236</f>
        <v>24.642399999999999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1.6531513903192501</v>
      </c>
      <c r="O227" s="15">
        <f>'[1]TCE - ANEXO III - Preencher'!P236</f>
        <v>0</v>
      </c>
      <c r="P227" s="16">
        <f t="shared" si="20"/>
        <v>1.6531513903192501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26.295551390319247</v>
      </c>
    </row>
    <row r="228" spans="1:28" x14ac:dyDescent="0.25">
      <c r="A228" s="8">
        <f>IFERROR(VLOOKUP(B228,'[1]DADOS (OCULTAR)'!$Q$3:$S$135,3,0),"")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ECLIS LIMA FERREIRA JUNIOR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2236-05</v>
      </c>
      <c r="G228" s="13" t="str">
        <f>IF('[1]TCE - ANEXO III - Preencher'!H237="","",'[1]TCE - ANEXO III - Preencher'!H237)</f>
        <v>04/2023</v>
      </c>
      <c r="H228" s="14">
        <f>'[1]TCE - ANEXO III - Preencher'!I237</f>
        <v>0</v>
      </c>
      <c r="I228" s="14">
        <f>'[1]TCE - ANEXO III - Preencher'!J237</f>
        <v>216.2</v>
      </c>
      <c r="J228" s="14">
        <f>'[1]TCE - ANEXO III - Preencher'!K237</f>
        <v>0</v>
      </c>
      <c r="K228" s="15">
        <f>'[1]TCE - ANEXO III - Preencher'!L237</f>
        <v>206.95598591549299</v>
      </c>
      <c r="L228" s="15">
        <f>'[1]TCE - ANEXO III - Preencher'!M237</f>
        <v>2.76</v>
      </c>
      <c r="M228" s="15">
        <f t="shared" si="19"/>
        <v>204.195985915493</v>
      </c>
      <c r="N228" s="15">
        <f>'[1]TCE - ANEXO III - Preencher'!O237</f>
        <v>1.6531513903192501</v>
      </c>
      <c r="O228" s="15">
        <f>'[1]TCE - ANEXO III - Preencher'!P237</f>
        <v>0</v>
      </c>
      <c r="P228" s="16">
        <f t="shared" si="20"/>
        <v>1.6531513903192501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422.04913730581222</v>
      </c>
    </row>
    <row r="229" spans="1:28" x14ac:dyDescent="0.25">
      <c r="A229" s="8">
        <f>IFERROR(VLOOKUP(B229,'[1]DADOS (OCULTAR)'!$Q$3:$S$135,3,0),"")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EDIANE LEANDRO DO NASCIMENTO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04/2023</v>
      </c>
      <c r="H229" s="14">
        <f>'[1]TCE - ANEXO III - Preencher'!I238</f>
        <v>0</v>
      </c>
      <c r="I229" s="14">
        <f>'[1]TCE - ANEXO III - Preencher'!J238</f>
        <v>263.452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1.6531513903192501</v>
      </c>
      <c r="O229" s="15">
        <f>'[1]TCE - ANEXO III - Preencher'!P238</f>
        <v>0</v>
      </c>
      <c r="P229" s="16">
        <f t="shared" si="20"/>
        <v>1.6531513903192501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265.10515139031924</v>
      </c>
    </row>
    <row r="230" spans="1:28" x14ac:dyDescent="0.25">
      <c r="A230" s="8">
        <f>IFERROR(VLOOKUP(B230,'[1]DADOS (OCULTAR)'!$Q$3:$S$135,3,0),"")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EDICILENE KATIA PEREIRA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 t="str">
        <f>IF('[1]TCE - ANEXO III - Preencher'!H239="","",'[1]TCE - ANEXO III - Preencher'!H239)</f>
        <v>04/2023</v>
      </c>
      <c r="H230" s="14">
        <f>'[1]TCE - ANEXO III - Preencher'!I239</f>
        <v>0</v>
      </c>
      <c r="I230" s="14">
        <f>'[1]TCE - ANEXO III - Preencher'!J239</f>
        <v>365.02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1.6531513903192501</v>
      </c>
      <c r="O230" s="15">
        <f>'[1]TCE - ANEXO III - Preencher'!P239</f>
        <v>0</v>
      </c>
      <c r="P230" s="16">
        <f t="shared" si="20"/>
        <v>1.6531513903192501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366.67315139031922</v>
      </c>
    </row>
    <row r="231" spans="1:28" x14ac:dyDescent="0.25">
      <c r="A231" s="8">
        <f>IFERROR(VLOOKUP(B231,'[1]DADOS (OCULTAR)'!$Q$3:$S$135,3,0),"")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EDIGELSON GOMES DA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5174-10</v>
      </c>
      <c r="G231" s="13" t="str">
        <f>IF('[1]TCE - ANEXO III - Preencher'!H240="","",'[1]TCE - ANEXO III - Preencher'!H240)</f>
        <v>04/2023</v>
      </c>
      <c r="H231" s="14">
        <f>'[1]TCE - ANEXO III - Preencher'!I240</f>
        <v>0</v>
      </c>
      <c r="I231" s="14">
        <f>'[1]TCE - ANEXO III - Preencher'!J240</f>
        <v>143.93039999999999</v>
      </c>
      <c r="J231" s="14">
        <f>'[1]TCE - ANEXO III - Preencher'!K240</f>
        <v>0</v>
      </c>
      <c r="K231" s="15">
        <f>'[1]TCE - ANEXO III - Preencher'!L240</f>
        <v>206.95598591549299</v>
      </c>
      <c r="L231" s="15">
        <f>'[1]TCE - ANEXO III - Preencher'!M240</f>
        <v>26.04</v>
      </c>
      <c r="M231" s="15">
        <f t="shared" si="19"/>
        <v>180.915985915493</v>
      </c>
      <c r="N231" s="15">
        <f>'[1]TCE - ANEXO III - Preencher'!O240</f>
        <v>1.6531513903192501</v>
      </c>
      <c r="O231" s="15">
        <f>'[1]TCE - ANEXO III - Preencher'!P240</f>
        <v>0</v>
      </c>
      <c r="P231" s="16">
        <f t="shared" si="20"/>
        <v>1.6531513903192501</v>
      </c>
      <c r="Q231" s="15">
        <f>'[1]TCE - ANEXO III - Preencher'!R240</f>
        <v>389.68171370967701</v>
      </c>
      <c r="R231" s="15">
        <f>'[1]TCE - ANEXO III - Preencher'!S240</f>
        <v>72.91</v>
      </c>
      <c r="S231" s="16">
        <f t="shared" si="21"/>
        <v>316.77171370967699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643.27125101548927</v>
      </c>
    </row>
    <row r="232" spans="1:28" x14ac:dyDescent="0.25">
      <c r="A232" s="8">
        <f>IFERROR(VLOOKUP(B232,'[1]DADOS (OCULTAR)'!$Q$3:$S$135,3,0),"")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EDILANE IZABEL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04/2023</v>
      </c>
      <c r="H232" s="14">
        <f>'[1]TCE - ANEXO III - Preencher'!I241</f>
        <v>0</v>
      </c>
      <c r="I232" s="14">
        <f>'[1]TCE - ANEXO III - Preencher'!J241</f>
        <v>148.512</v>
      </c>
      <c r="J232" s="14">
        <f>'[1]TCE - ANEXO III - Preencher'!K241</f>
        <v>0</v>
      </c>
      <c r="K232" s="15">
        <f>'[1]TCE - ANEXO III - Preencher'!L241</f>
        <v>206.95598591549299</v>
      </c>
      <c r="L232" s="15">
        <f>'[1]TCE - ANEXO III - Preencher'!M241</f>
        <v>26.6</v>
      </c>
      <c r="M232" s="15">
        <f t="shared" si="19"/>
        <v>180.35598591549299</v>
      </c>
      <c r="N232" s="15">
        <f>'[1]TCE - ANEXO III - Preencher'!O241</f>
        <v>1.6531513903192501</v>
      </c>
      <c r="O232" s="15">
        <f>'[1]TCE - ANEXO III - Preencher'!P241</f>
        <v>0</v>
      </c>
      <c r="P232" s="16">
        <f t="shared" si="20"/>
        <v>1.6531513903192501</v>
      </c>
      <c r="Q232" s="15">
        <f>'[1]TCE - ANEXO III - Preencher'!R241</f>
        <v>389.68171370967701</v>
      </c>
      <c r="R232" s="15">
        <f>'[1]TCE - ANEXO III - Preencher'!S241</f>
        <v>74.180000000000007</v>
      </c>
      <c r="S232" s="16">
        <f t="shared" si="21"/>
        <v>315.50171370967701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646.02285101548932</v>
      </c>
    </row>
    <row r="233" spans="1:28" x14ac:dyDescent="0.25">
      <c r="A233" s="8">
        <f>IFERROR(VLOOKUP(B233,'[1]DADOS (OCULTAR)'!$Q$3:$S$135,3,0),"")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EDILENE FALCAO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04/2023</v>
      </c>
      <c r="H233" s="14">
        <f>'[1]TCE - ANEXO III - Preencher'!I242</f>
        <v>0</v>
      </c>
      <c r="I233" s="14">
        <f>'[1]TCE - ANEXO III - Preencher'!J242</f>
        <v>152.66720000000001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1.6531513903192501</v>
      </c>
      <c r="O233" s="15">
        <f>'[1]TCE - ANEXO III - Preencher'!P242</f>
        <v>0</v>
      </c>
      <c r="P233" s="16">
        <f t="shared" si="20"/>
        <v>1.6531513903192501</v>
      </c>
      <c r="Q233" s="15">
        <f>'[1]TCE - ANEXO III - Preencher'!R242</f>
        <v>389.68171370967701</v>
      </c>
      <c r="R233" s="15">
        <f>'[1]TCE - ANEXO III - Preencher'!S242</f>
        <v>70.48</v>
      </c>
      <c r="S233" s="16">
        <f t="shared" si="21"/>
        <v>319.20171370967699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473.52206509999621</v>
      </c>
    </row>
    <row r="234" spans="1:28" x14ac:dyDescent="0.25">
      <c r="A234" s="8">
        <f>IFERROR(VLOOKUP(B234,'[1]DADOS (OCULTAR)'!$Q$3:$S$135,3,0),"")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EDILEUSA COELHO DE MEDEIROS FIGLIOULO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2251-20</v>
      </c>
      <c r="G234" s="13" t="str">
        <f>IF('[1]TCE - ANEXO III - Preencher'!H243="","",'[1]TCE - ANEXO III - Preencher'!H243)</f>
        <v>04/2023</v>
      </c>
      <c r="H234" s="14">
        <f>'[1]TCE - ANEXO III - Preencher'!I243</f>
        <v>0</v>
      </c>
      <c r="I234" s="14">
        <f>'[1]TCE - ANEXO III - Preencher'!J243</f>
        <v>257.51839999999999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1.6531513903192501</v>
      </c>
      <c r="O234" s="15">
        <f>'[1]TCE - ANEXO III - Preencher'!P243</f>
        <v>0</v>
      </c>
      <c r="P234" s="16">
        <f t="shared" si="20"/>
        <v>1.6531513903192501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259.17155139031922</v>
      </c>
    </row>
    <row r="235" spans="1:28" x14ac:dyDescent="0.25">
      <c r="A235" s="8">
        <f>IFERROR(VLOOKUP(B235,'[1]DADOS (OCULTAR)'!$Q$3:$S$135,3,0),"")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EDILEUZA MARTINS BATISTA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04/2023</v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1.6531513903192501</v>
      </c>
      <c r="O235" s="15">
        <f>'[1]TCE - ANEXO III - Preencher'!P244</f>
        <v>0</v>
      </c>
      <c r="P235" s="16">
        <f t="shared" si="20"/>
        <v>1.6531513903192501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1.6531513903192501</v>
      </c>
    </row>
    <row r="236" spans="1:28" x14ac:dyDescent="0.25">
      <c r="A236" s="8">
        <f>IFERROR(VLOOKUP(B236,'[1]DADOS (OCULTAR)'!$Q$3:$S$135,3,0),"")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EDILSON JOSE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5151-10</v>
      </c>
      <c r="G236" s="13" t="str">
        <f>IF('[1]TCE - ANEXO III - Preencher'!H245="","",'[1]TCE - ANEXO III - Preencher'!H245)</f>
        <v>04/2023</v>
      </c>
      <c r="H236" s="14">
        <f>'[1]TCE - ANEXO III - Preencher'!I245</f>
        <v>0</v>
      </c>
      <c r="I236" s="14">
        <f>'[1]TCE - ANEXO III - Preencher'!J245</f>
        <v>135.40799999999999</v>
      </c>
      <c r="J236" s="14">
        <f>'[1]TCE - ANEXO III - Preencher'!K245</f>
        <v>0</v>
      </c>
      <c r="K236" s="15">
        <f>'[1]TCE - ANEXO III - Preencher'!L245</f>
        <v>206.95598591549299</v>
      </c>
      <c r="L236" s="15">
        <f>'[1]TCE - ANEXO III - Preencher'!M245</f>
        <v>26.04</v>
      </c>
      <c r="M236" s="15">
        <f t="shared" si="19"/>
        <v>180.915985915493</v>
      </c>
      <c r="N236" s="15">
        <f>'[1]TCE - ANEXO III - Preencher'!O245</f>
        <v>1.6531513903192501</v>
      </c>
      <c r="O236" s="15">
        <f>'[1]TCE - ANEXO III - Preencher'!P245</f>
        <v>0</v>
      </c>
      <c r="P236" s="16">
        <f t="shared" si="20"/>
        <v>1.6531513903192501</v>
      </c>
      <c r="Q236" s="15">
        <f>'[1]TCE - ANEXO III - Preencher'!R245</f>
        <v>389.68171370967701</v>
      </c>
      <c r="R236" s="15">
        <f>'[1]TCE - ANEXO III - Preencher'!S245</f>
        <v>78.12</v>
      </c>
      <c r="S236" s="16">
        <f t="shared" si="21"/>
        <v>311.56171370967701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629.53885101548917</v>
      </c>
    </row>
    <row r="237" spans="1:28" x14ac:dyDescent="0.25">
      <c r="A237" s="8">
        <f>IFERROR(VLOOKUP(B237,'[1]DADOS (OCULTAR)'!$Q$3:$S$135,3,0),"")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EDILZA MARIA CRISPIM DE BARROS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04/2023</v>
      </c>
      <c r="H237" s="14">
        <f>'[1]TCE - ANEXO III - Preencher'!I246</f>
        <v>0</v>
      </c>
      <c r="I237" s="14">
        <f>'[1]TCE - ANEXO III - Preencher'!J246</f>
        <v>127.232</v>
      </c>
      <c r="J237" s="14">
        <f>'[1]TCE - ANEXO III - Preencher'!K246</f>
        <v>0</v>
      </c>
      <c r="K237" s="15">
        <f>'[1]TCE - ANEXO III - Preencher'!L246</f>
        <v>206.95598591549299</v>
      </c>
      <c r="L237" s="15">
        <f>'[1]TCE - ANEXO III - Preencher'!M246</f>
        <v>26.6</v>
      </c>
      <c r="M237" s="15">
        <f t="shared" si="19"/>
        <v>180.35598591549299</v>
      </c>
      <c r="N237" s="15">
        <f>'[1]TCE - ANEXO III - Preencher'!O246</f>
        <v>1.6531513903192501</v>
      </c>
      <c r="O237" s="15">
        <f>'[1]TCE - ANEXO III - Preencher'!P246</f>
        <v>0</v>
      </c>
      <c r="P237" s="16">
        <f t="shared" si="20"/>
        <v>1.6531513903192501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309.24113730581223</v>
      </c>
    </row>
    <row r="238" spans="1:28" x14ac:dyDescent="0.25">
      <c r="A238" s="8">
        <f>IFERROR(VLOOKUP(B238,'[1]DADOS (OCULTAR)'!$Q$3:$S$135,3,0),"")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EDIVANE ALVES DE MORAES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 t="str">
        <f>IF('[1]TCE - ANEXO III - Preencher'!H247="","",'[1]TCE - ANEXO III - Preencher'!H247)</f>
        <v>04/2023</v>
      </c>
      <c r="H238" s="14">
        <f>'[1]TCE - ANEXO III - Preencher'!I247</f>
        <v>0</v>
      </c>
      <c r="I238" s="14">
        <f>'[1]TCE - ANEXO III - Preencher'!J247</f>
        <v>332.55599999999998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1.6531513903192501</v>
      </c>
      <c r="O238" s="15">
        <f>'[1]TCE - ANEXO III - Preencher'!P247</f>
        <v>0</v>
      </c>
      <c r="P238" s="16">
        <f t="shared" si="20"/>
        <v>1.6531513903192501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334.20915139031922</v>
      </c>
    </row>
    <row r="239" spans="1:28" x14ac:dyDescent="0.25">
      <c r="A239" s="8">
        <f>IFERROR(VLOOKUP(B239,'[1]DADOS (OCULTAR)'!$Q$3:$S$135,3,0),"")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EDIVANIA MARIA BATISTA DE JESUS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5211-30</v>
      </c>
      <c r="G239" s="13" t="str">
        <f>IF('[1]TCE - ANEXO III - Preencher'!H248="","",'[1]TCE - ANEXO III - Preencher'!H248)</f>
        <v>04/2023</v>
      </c>
      <c r="H239" s="14">
        <f>'[1]TCE - ANEXO III - Preencher'!I248</f>
        <v>0</v>
      </c>
      <c r="I239" s="14">
        <f>'[1]TCE - ANEXO III - Preencher'!J248</f>
        <v>215.54480000000001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1.6531513903192501</v>
      </c>
      <c r="O239" s="15">
        <f>'[1]TCE - ANEXO III - Preencher'!P248</f>
        <v>0</v>
      </c>
      <c r="P239" s="16">
        <f t="shared" si="20"/>
        <v>1.6531513903192501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217.19795139031925</v>
      </c>
    </row>
    <row r="240" spans="1:28" x14ac:dyDescent="0.25">
      <c r="A240" s="8">
        <f>IFERROR(VLOOKUP(B240,'[1]DADOS (OCULTAR)'!$Q$3:$S$135,3,0),"")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EDJANE TOME DO CARMO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04/2023</v>
      </c>
      <c r="H240" s="14">
        <f>'[1]TCE - ANEXO III - Preencher'!I249</f>
        <v>0</v>
      </c>
      <c r="I240" s="14">
        <f>'[1]TCE - ANEXO III - Preencher'!J249</f>
        <v>132.55199999999999</v>
      </c>
      <c r="J240" s="14">
        <f>'[1]TCE - ANEXO III - Preencher'!K249</f>
        <v>0</v>
      </c>
      <c r="K240" s="15">
        <f>'[1]TCE - ANEXO III - Preencher'!L249</f>
        <v>206.95598591549299</v>
      </c>
      <c r="L240" s="15">
        <f>'[1]TCE - ANEXO III - Preencher'!M249</f>
        <v>26.6</v>
      </c>
      <c r="M240" s="15">
        <f t="shared" si="19"/>
        <v>180.35598591549299</v>
      </c>
      <c r="N240" s="15">
        <f>'[1]TCE - ANEXO III - Preencher'!O249</f>
        <v>1.6531513903192501</v>
      </c>
      <c r="O240" s="15">
        <f>'[1]TCE - ANEXO III - Preencher'!P249</f>
        <v>0</v>
      </c>
      <c r="P240" s="16">
        <f t="shared" si="20"/>
        <v>1.6531513903192501</v>
      </c>
      <c r="Q240" s="15">
        <f>'[1]TCE - ANEXO III - Preencher'!R249</f>
        <v>389.68171370967701</v>
      </c>
      <c r="R240" s="15">
        <f>'[1]TCE - ANEXO III - Preencher'!S249</f>
        <v>79.8</v>
      </c>
      <c r="S240" s="16">
        <f t="shared" si="21"/>
        <v>309.881713709677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624.44285101548917</v>
      </c>
    </row>
    <row r="241" spans="1:28" x14ac:dyDescent="0.25">
      <c r="A241" s="8">
        <f>IFERROR(VLOOKUP(B241,'[1]DADOS (OCULTAR)'!$Q$3:$S$135,3,0),"")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EDNA JUDITE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2237-10</v>
      </c>
      <c r="G241" s="13" t="str">
        <f>IF('[1]TCE - ANEXO III - Preencher'!H250="","",'[1]TCE - ANEXO III - Preencher'!H250)</f>
        <v>04/2023</v>
      </c>
      <c r="H241" s="14">
        <f>'[1]TCE - ANEXO III - Preencher'!I250</f>
        <v>0</v>
      </c>
      <c r="I241" s="14">
        <f>'[1]TCE - ANEXO III - Preencher'!J250</f>
        <v>344.05200000000002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1.6531513903192501</v>
      </c>
      <c r="O241" s="15">
        <f>'[1]TCE - ANEXO III - Preencher'!P250</f>
        <v>0</v>
      </c>
      <c r="P241" s="16">
        <f t="shared" si="20"/>
        <v>1.6531513903192501</v>
      </c>
      <c r="Q241" s="15">
        <f>'[1]TCE - ANEXO III - Preencher'!R250</f>
        <v>389.68171370967701</v>
      </c>
      <c r="R241" s="15">
        <f>'[1]TCE - ANEXO III - Preencher'!S250</f>
        <v>61.5</v>
      </c>
      <c r="S241" s="16">
        <f t="shared" si="21"/>
        <v>328.18171370967701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673.88686509999627</v>
      </c>
    </row>
    <row r="242" spans="1:28" x14ac:dyDescent="0.25">
      <c r="A242" s="8">
        <f>IFERROR(VLOOKUP(B242,'[1]DADOS (OCULTAR)'!$Q$3:$S$135,3,0),"")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EDNA LUCIA FERREIRA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04/2023</v>
      </c>
      <c r="H242" s="14">
        <f>'[1]TCE - ANEXO III - Preencher'!I251</f>
        <v>0</v>
      </c>
      <c r="I242" s="14">
        <f>'[1]TCE - ANEXO III - Preencher'!J251</f>
        <v>152.98560000000001</v>
      </c>
      <c r="J242" s="14">
        <f>'[1]TCE - ANEXO III - Preencher'!K251</f>
        <v>0</v>
      </c>
      <c r="K242" s="15">
        <f>'[1]TCE - ANEXO III - Preencher'!L251</f>
        <v>206.95598591549299</v>
      </c>
      <c r="L242" s="15">
        <f>'[1]TCE - ANEXO III - Preencher'!M251</f>
        <v>26.6</v>
      </c>
      <c r="M242" s="15">
        <f t="shared" si="19"/>
        <v>180.35598591549299</v>
      </c>
      <c r="N242" s="15">
        <f>'[1]TCE - ANEXO III - Preencher'!O251</f>
        <v>1.6531513903192501</v>
      </c>
      <c r="O242" s="15">
        <f>'[1]TCE - ANEXO III - Preencher'!P251</f>
        <v>0</v>
      </c>
      <c r="P242" s="16">
        <f t="shared" si="20"/>
        <v>1.6531513903192501</v>
      </c>
      <c r="Q242" s="15">
        <f>'[1]TCE - ANEXO III - Preencher'!R251</f>
        <v>389.68171370967701</v>
      </c>
      <c r="R242" s="15">
        <f>'[1]TCE - ANEXO III - Preencher'!S251</f>
        <v>79.8</v>
      </c>
      <c r="S242" s="16">
        <f t="shared" si="21"/>
        <v>309.881713709677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644.87645101548924</v>
      </c>
    </row>
    <row r="243" spans="1:28" x14ac:dyDescent="0.25">
      <c r="A243" s="8">
        <f>IFERROR(VLOOKUP(B243,'[1]DADOS (OCULTAR)'!$Q$3:$S$135,3,0),"")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EDNA MARIA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04/2023</v>
      </c>
      <c r="H243" s="14">
        <f>'[1]TCE - ANEXO III - Preencher'!I252</f>
        <v>0</v>
      </c>
      <c r="I243" s="14">
        <f>'[1]TCE - ANEXO III - Preencher'!J252</f>
        <v>143.24639999999999</v>
      </c>
      <c r="J243" s="14">
        <f>'[1]TCE - ANEXO III - Preencher'!K252</f>
        <v>0</v>
      </c>
      <c r="K243" s="15">
        <f>'[1]TCE - ANEXO III - Preencher'!L252</f>
        <v>206.95598591549299</v>
      </c>
      <c r="L243" s="15">
        <f>'[1]TCE - ANEXO III - Preencher'!M252</f>
        <v>26.6</v>
      </c>
      <c r="M243" s="15">
        <f t="shared" si="19"/>
        <v>180.35598591549299</v>
      </c>
      <c r="N243" s="15">
        <f>'[1]TCE - ANEXO III - Preencher'!O252</f>
        <v>1.6531513903192501</v>
      </c>
      <c r="O243" s="15">
        <f>'[1]TCE - ANEXO III - Preencher'!P252</f>
        <v>0</v>
      </c>
      <c r="P243" s="16">
        <f t="shared" si="20"/>
        <v>1.6531513903192501</v>
      </c>
      <c r="Q243" s="15">
        <f>'[1]TCE - ANEXO III - Preencher'!R252</f>
        <v>389.68171370967701</v>
      </c>
      <c r="R243" s="15">
        <f>'[1]TCE - ANEXO III - Preencher'!S252</f>
        <v>75.790000000000006</v>
      </c>
      <c r="S243" s="16">
        <f t="shared" si="21"/>
        <v>313.89171370967699</v>
      </c>
      <c r="T243" s="15">
        <f>'[1]TCE - ANEXO III - Preencher'!U252</f>
        <v>129.57</v>
      </c>
      <c r="U243" s="15">
        <f>'[1]TCE - ANEXO III - Preencher'!V252</f>
        <v>0</v>
      </c>
      <c r="V243" s="16">
        <f t="shared" si="22"/>
        <v>129.57</v>
      </c>
      <c r="W243" s="17" t="str">
        <f>IF('[1]TCE - ANEXO III - Preencher'!X252="","",'[1]TCE - ANEXO III - Preencher'!X252)</f>
        <v>AUXÍLIO CRECHE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768.71725101548918</v>
      </c>
    </row>
    <row r="244" spans="1:28" x14ac:dyDescent="0.25">
      <c r="A244" s="8">
        <f>IFERROR(VLOOKUP(B244,'[1]DADOS (OCULTAR)'!$Q$3:$S$135,3,0),"")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EDNA MARIA DA SILVA BARROS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04/2023</v>
      </c>
      <c r="H244" s="14">
        <f>'[1]TCE - ANEXO III - Preencher'!I253</f>
        <v>0</v>
      </c>
      <c r="I244" s="14">
        <f>'[1]TCE - ANEXO III - Preencher'!J253</f>
        <v>258.23680000000002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1.6531513903192501</v>
      </c>
      <c r="O244" s="15">
        <f>'[1]TCE - ANEXO III - Preencher'!P253</f>
        <v>0</v>
      </c>
      <c r="P244" s="16">
        <f t="shared" si="20"/>
        <v>1.6531513903192501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259.88995139031925</v>
      </c>
    </row>
    <row r="245" spans="1:28" x14ac:dyDescent="0.25">
      <c r="A245" s="8">
        <f>IFERROR(VLOOKUP(B245,'[1]DADOS (OCULTAR)'!$Q$3:$S$135,3,0),"")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EDNA XAVIER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04/2023</v>
      </c>
      <c r="H245" s="14">
        <f>'[1]TCE - ANEXO III - Preencher'!I254</f>
        <v>0</v>
      </c>
      <c r="I245" s="14">
        <f>'[1]TCE - ANEXO III - Preencher'!J254</f>
        <v>139.72399999999999</v>
      </c>
      <c r="J245" s="14">
        <f>'[1]TCE - ANEXO III - Preencher'!K254</f>
        <v>0</v>
      </c>
      <c r="K245" s="15">
        <f>'[1]TCE - ANEXO III - Preencher'!L254</f>
        <v>206.95598591549299</v>
      </c>
      <c r="L245" s="15">
        <f>'[1]TCE - ANEXO III - Preencher'!M254</f>
        <v>26.6</v>
      </c>
      <c r="M245" s="15">
        <f t="shared" si="19"/>
        <v>180.35598591549299</v>
      </c>
      <c r="N245" s="15">
        <f>'[1]TCE - ANEXO III - Preencher'!O254</f>
        <v>1.6531513903192501</v>
      </c>
      <c r="O245" s="15">
        <f>'[1]TCE - ANEXO III - Preencher'!P254</f>
        <v>0</v>
      </c>
      <c r="P245" s="16">
        <f t="shared" si="20"/>
        <v>1.6531513903192501</v>
      </c>
      <c r="Q245" s="15">
        <f>'[1]TCE - ANEXO III - Preencher'!R254</f>
        <v>389.68171370967701</v>
      </c>
      <c r="R245" s="15">
        <f>'[1]TCE - ANEXO III - Preencher'!S254</f>
        <v>77.930000000000007</v>
      </c>
      <c r="S245" s="16">
        <f t="shared" si="21"/>
        <v>311.75171370967701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633.48485101548931</v>
      </c>
    </row>
    <row r="246" spans="1:28" x14ac:dyDescent="0.25">
      <c r="A246" s="8">
        <f>IFERROR(VLOOKUP(B246,'[1]DADOS (OCULTAR)'!$Q$3:$S$135,3,0),"")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EDNALDA BELIZARIO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04/2023</v>
      </c>
      <c r="H246" s="14">
        <f>'[1]TCE - ANEXO III - Preencher'!I255</f>
        <v>0</v>
      </c>
      <c r="I246" s="14">
        <f>'[1]TCE - ANEXO III - Preencher'!J255</f>
        <v>164.19919999999999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1.6531513903192501</v>
      </c>
      <c r="O246" s="15">
        <f>'[1]TCE - ANEXO III - Preencher'!P255</f>
        <v>0</v>
      </c>
      <c r="P246" s="16">
        <f t="shared" si="20"/>
        <v>1.6531513903192501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165.85235139031923</v>
      </c>
    </row>
    <row r="247" spans="1:28" x14ac:dyDescent="0.25">
      <c r="A247" s="8">
        <f>IFERROR(VLOOKUP(B247,'[1]DADOS (OCULTAR)'!$Q$3:$S$135,3,0),"")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EDNARA RODRIGUES AIRES DE OLIVEIRA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 t="str">
        <f>IF('[1]TCE - ANEXO III - Preencher'!H256="","",'[1]TCE - ANEXO III - Preencher'!H256)</f>
        <v>04/2023</v>
      </c>
      <c r="H247" s="14">
        <f>'[1]TCE - ANEXO III - Preencher'!I256</f>
        <v>0</v>
      </c>
      <c r="I247" s="14">
        <f>'[1]TCE - ANEXO III - Preencher'!J256</f>
        <v>293.97840000000002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1.6531513903192501</v>
      </c>
      <c r="O247" s="15">
        <f>'[1]TCE - ANEXO III - Preencher'!P256</f>
        <v>0</v>
      </c>
      <c r="P247" s="16">
        <f t="shared" si="20"/>
        <v>1.6531513903192501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247.02</v>
      </c>
      <c r="U247" s="15">
        <f>'[1]TCE - ANEXO III - Preencher'!V256</f>
        <v>0</v>
      </c>
      <c r="V247" s="16">
        <f t="shared" si="22"/>
        <v>247.02</v>
      </c>
      <c r="W247" s="17" t="str">
        <f>IF('[1]TCE - ANEXO III - Preencher'!X256="","",'[1]TCE - ANEXO III - Preencher'!X256)</f>
        <v>AUXÍLIO CRECHE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542.65155139031924</v>
      </c>
    </row>
    <row r="248" spans="1:28" x14ac:dyDescent="0.25">
      <c r="A248" s="8">
        <f>IFERROR(VLOOKUP(B248,'[1]DADOS (OCULTAR)'!$Q$3:$S$135,3,0),"")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EDNEIDE GOUVEIA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1423-40</v>
      </c>
      <c r="G248" s="13" t="str">
        <f>IF('[1]TCE - ANEXO III - Preencher'!H257="","",'[1]TCE - ANEXO III - Preencher'!H257)</f>
        <v>04/2023</v>
      </c>
      <c r="H248" s="14">
        <f>'[1]TCE - ANEXO III - Preencher'!I257</f>
        <v>0</v>
      </c>
      <c r="I248" s="14">
        <f>'[1]TCE - ANEXO III - Preencher'!J257</f>
        <v>254.58240000000001</v>
      </c>
      <c r="J248" s="14">
        <f>'[1]TCE - ANEXO III - Preencher'!K257</f>
        <v>0</v>
      </c>
      <c r="K248" s="15">
        <f>'[1]TCE - ANEXO III - Preencher'!L257</f>
        <v>206.95598591549299</v>
      </c>
      <c r="L248" s="15">
        <f>'[1]TCE - ANEXO III - Preencher'!M257</f>
        <v>57.86</v>
      </c>
      <c r="M248" s="15">
        <f t="shared" si="19"/>
        <v>149.09598591549297</v>
      </c>
      <c r="N248" s="15">
        <f>'[1]TCE - ANEXO III - Preencher'!O257</f>
        <v>1.6531513903192501</v>
      </c>
      <c r="O248" s="15">
        <f>'[1]TCE - ANEXO III - Preencher'!P257</f>
        <v>0</v>
      </c>
      <c r="P248" s="16">
        <f t="shared" si="20"/>
        <v>1.6531513903192501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405.33153730581222</v>
      </c>
    </row>
    <row r="249" spans="1:28" x14ac:dyDescent="0.25">
      <c r="A249" s="8">
        <f>IFERROR(VLOOKUP(B249,'[1]DADOS (OCULTAR)'!$Q$3:$S$135,3,0),"")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EDNEUZA CARNEIRO DA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 t="str">
        <f>IF('[1]TCE - ANEXO III - Preencher'!H258="","",'[1]TCE - ANEXO III - Preencher'!H258)</f>
        <v>04/2023</v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1.6531513903192501</v>
      </c>
      <c r="O249" s="15">
        <f>'[1]TCE - ANEXO III - Preencher'!P258</f>
        <v>0</v>
      </c>
      <c r="P249" s="16">
        <f t="shared" si="20"/>
        <v>1.6531513903192501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1.6531513903192501</v>
      </c>
    </row>
    <row r="250" spans="1:28" x14ac:dyDescent="0.25">
      <c r="A250" s="8">
        <f>IFERROR(VLOOKUP(B250,'[1]DADOS (OCULTAR)'!$Q$3:$S$135,3,0),"")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EDSON MANOEL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3242-05</v>
      </c>
      <c r="G250" s="13" t="str">
        <f>IF('[1]TCE - ANEXO III - Preencher'!H259="","",'[1]TCE - ANEXO III - Preencher'!H259)</f>
        <v>04/2023</v>
      </c>
      <c r="H250" s="14">
        <f>'[1]TCE - ANEXO III - Preencher'!I259</f>
        <v>0</v>
      </c>
      <c r="I250" s="14">
        <f>'[1]TCE - ANEXO III - Preencher'!J259</f>
        <v>401.57040000000001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1.6531513903192501</v>
      </c>
      <c r="O250" s="15">
        <f>'[1]TCE - ANEXO III - Preencher'!P259</f>
        <v>0</v>
      </c>
      <c r="P250" s="16">
        <f t="shared" si="20"/>
        <v>1.6531513903192501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403.22355139031924</v>
      </c>
    </row>
    <row r="251" spans="1:28" x14ac:dyDescent="0.25">
      <c r="A251" s="8">
        <f>IFERROR(VLOOKUP(B251,'[1]DADOS (OCULTAR)'!$Q$3:$S$135,3,0),"")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EDSON NERIS DO NASCIMENTO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5151-10</v>
      </c>
      <c r="G251" s="13" t="str">
        <f>IF('[1]TCE - ANEXO III - Preencher'!H260="","",'[1]TCE - ANEXO III - Preencher'!H260)</f>
        <v>04/2023</v>
      </c>
      <c r="H251" s="14">
        <f>'[1]TCE - ANEXO III - Preencher'!I260</f>
        <v>0</v>
      </c>
      <c r="I251" s="14">
        <f>'[1]TCE - ANEXO III - Preencher'!J260</f>
        <v>142.024</v>
      </c>
      <c r="J251" s="14">
        <f>'[1]TCE - ANEXO III - Preencher'!K260</f>
        <v>0</v>
      </c>
      <c r="K251" s="15">
        <f>'[1]TCE - ANEXO III - Preencher'!L260</f>
        <v>206.95598591549299</v>
      </c>
      <c r="L251" s="15">
        <f>'[1]TCE - ANEXO III - Preencher'!M260</f>
        <v>26.04</v>
      </c>
      <c r="M251" s="15">
        <f t="shared" si="19"/>
        <v>180.915985915493</v>
      </c>
      <c r="N251" s="15">
        <f>'[1]TCE - ANEXO III - Preencher'!O260</f>
        <v>1.6531513903192501</v>
      </c>
      <c r="O251" s="15">
        <f>'[1]TCE - ANEXO III - Preencher'!P260</f>
        <v>0</v>
      </c>
      <c r="P251" s="16">
        <f t="shared" si="20"/>
        <v>1.6531513903192501</v>
      </c>
      <c r="Q251" s="15">
        <f>'[1]TCE - ANEXO III - Preencher'!R260</f>
        <v>389.68171370967701</v>
      </c>
      <c r="R251" s="15">
        <f>'[1]TCE - ANEXO III - Preencher'!S260</f>
        <v>70.83</v>
      </c>
      <c r="S251" s="16">
        <f t="shared" si="21"/>
        <v>318.85171370967703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643.44485101548935</v>
      </c>
    </row>
    <row r="252" spans="1:28" x14ac:dyDescent="0.25">
      <c r="A252" s="8">
        <f>IFERROR(VLOOKUP(B252,'[1]DADOS (OCULTAR)'!$Q$3:$S$135,3,0),"")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EDSON XAVIER DOS SANTOS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5151-10</v>
      </c>
      <c r="G252" s="13" t="str">
        <f>IF('[1]TCE - ANEXO III - Preencher'!H261="","",'[1]TCE - ANEXO III - Preencher'!H261)</f>
        <v>04/2023</v>
      </c>
      <c r="H252" s="14">
        <f>'[1]TCE - ANEXO III - Preencher'!I261</f>
        <v>0</v>
      </c>
      <c r="I252" s="14">
        <f>'[1]TCE - ANEXO III - Preencher'!J261</f>
        <v>118.7424</v>
      </c>
      <c r="J252" s="14">
        <f>'[1]TCE - ANEXO III - Preencher'!K261</f>
        <v>0</v>
      </c>
      <c r="K252" s="15">
        <f>'[1]TCE - ANEXO III - Preencher'!L261</f>
        <v>206.95598591549299</v>
      </c>
      <c r="L252" s="15">
        <f>'[1]TCE - ANEXO III - Preencher'!M261</f>
        <v>26.04</v>
      </c>
      <c r="M252" s="15">
        <f t="shared" si="19"/>
        <v>180.915985915493</v>
      </c>
      <c r="N252" s="15">
        <f>'[1]TCE - ANEXO III - Preencher'!O261</f>
        <v>1.6531513903192501</v>
      </c>
      <c r="O252" s="15">
        <f>'[1]TCE - ANEXO III - Preencher'!P261</f>
        <v>0</v>
      </c>
      <c r="P252" s="16">
        <f t="shared" si="20"/>
        <v>1.6531513903192501</v>
      </c>
      <c r="Q252" s="15">
        <f>'[1]TCE - ANEXO III - Preencher'!R261</f>
        <v>389.68171370967701</v>
      </c>
      <c r="R252" s="15">
        <f>'[1]TCE - ANEXO III - Preencher'!S261</f>
        <v>73.430000000000007</v>
      </c>
      <c r="S252" s="16">
        <f t="shared" si="21"/>
        <v>316.25171370967701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617.56325101548919</v>
      </c>
    </row>
    <row r="253" spans="1:28" x14ac:dyDescent="0.25">
      <c r="A253" s="8">
        <f>IFERROR(VLOOKUP(B253,'[1]DADOS (OCULTAR)'!$Q$3:$S$135,3,0),"")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EDUARDA LAIS PIMENTEL DE BARROS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04/2023</v>
      </c>
      <c r="H253" s="14">
        <f>'[1]TCE - ANEXO III - Preencher'!I262</f>
        <v>0</v>
      </c>
      <c r="I253" s="14">
        <f>'[1]TCE - ANEXO III - Preencher'!J262</f>
        <v>148.96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1.6531513903192501</v>
      </c>
      <c r="O253" s="15">
        <f>'[1]TCE - ANEXO III - Preencher'!P262</f>
        <v>0</v>
      </c>
      <c r="P253" s="16">
        <f t="shared" si="20"/>
        <v>1.6531513903192501</v>
      </c>
      <c r="Q253" s="15">
        <f>'[1]TCE - ANEXO III - Preencher'!R262</f>
        <v>389.68171370967701</v>
      </c>
      <c r="R253" s="15">
        <f>'[1]TCE - ANEXO III - Preencher'!S262</f>
        <v>71.819999999999993</v>
      </c>
      <c r="S253" s="16">
        <f t="shared" si="21"/>
        <v>317.86171370967702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468.47486509999624</v>
      </c>
    </row>
    <row r="254" spans="1:28" x14ac:dyDescent="0.25">
      <c r="A254" s="8">
        <f>IFERROR(VLOOKUP(B254,'[1]DADOS (OCULTAR)'!$Q$3:$S$135,3,0),"")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EDUARDO CARLOS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2234-05</v>
      </c>
      <c r="G254" s="13" t="str">
        <f>IF('[1]TCE - ANEXO III - Preencher'!H263="","",'[1]TCE - ANEXO III - Preencher'!H263)</f>
        <v>04/2023</v>
      </c>
      <c r="H254" s="14">
        <f>'[1]TCE - ANEXO III - Preencher'!I263</f>
        <v>0</v>
      </c>
      <c r="I254" s="14">
        <f>'[1]TCE - ANEXO III - Preencher'!J263</f>
        <v>341.5496</v>
      </c>
      <c r="J254" s="14">
        <f>'[1]TCE - ANEXO III - Preencher'!K263</f>
        <v>0</v>
      </c>
      <c r="K254" s="15">
        <f>'[1]TCE - ANEXO III - Preencher'!L263</f>
        <v>206.95598591549299</v>
      </c>
      <c r="L254" s="15">
        <f>'[1]TCE - ANEXO III - Preencher'!M263</f>
        <v>15.73</v>
      </c>
      <c r="M254" s="15">
        <f t="shared" si="19"/>
        <v>191.225985915493</v>
      </c>
      <c r="N254" s="15">
        <f>'[1]TCE - ANEXO III - Preencher'!O263</f>
        <v>1.6531513903192501</v>
      </c>
      <c r="O254" s="15">
        <f>'[1]TCE - ANEXO III - Preencher'!P263</f>
        <v>0</v>
      </c>
      <c r="P254" s="16">
        <f t="shared" si="20"/>
        <v>1.6531513903192501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534.42873730581232</v>
      </c>
    </row>
    <row r="255" spans="1:28" x14ac:dyDescent="0.25">
      <c r="A255" s="8">
        <f>IFERROR(VLOOKUP(B255,'[1]DADOS (OCULTAR)'!$Q$3:$S$135,3,0),"")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EDVALDO HENRIQUE DA SILVA FILHO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7823-05</v>
      </c>
      <c r="G255" s="13" t="str">
        <f>IF('[1]TCE - ANEXO III - Preencher'!H264="","",'[1]TCE - ANEXO III - Preencher'!H264)</f>
        <v>04/2023</v>
      </c>
      <c r="H255" s="14">
        <f>'[1]TCE - ANEXO III - Preencher'!I264</f>
        <v>0</v>
      </c>
      <c r="I255" s="14">
        <f>'[1]TCE - ANEXO III - Preencher'!J264</f>
        <v>119.8656</v>
      </c>
      <c r="J255" s="14">
        <f>'[1]TCE - ANEXO III - Preencher'!K264</f>
        <v>0</v>
      </c>
      <c r="K255" s="15">
        <f>'[1]TCE - ANEXO III - Preencher'!L264</f>
        <v>206.95598591549299</v>
      </c>
      <c r="L255" s="15">
        <f>'[1]TCE - ANEXO III - Preencher'!M264</f>
        <v>30.42</v>
      </c>
      <c r="M255" s="15">
        <f t="shared" si="19"/>
        <v>176.53598591549297</v>
      </c>
      <c r="N255" s="15">
        <f>'[1]TCE - ANEXO III - Preencher'!O264</f>
        <v>1.6531513903192501</v>
      </c>
      <c r="O255" s="15">
        <f>'[1]TCE - ANEXO III - Preencher'!P264</f>
        <v>0</v>
      </c>
      <c r="P255" s="16">
        <f t="shared" si="20"/>
        <v>1.6531513903192501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298.05473730581224</v>
      </c>
    </row>
    <row r="256" spans="1:28" x14ac:dyDescent="0.25">
      <c r="A256" s="8">
        <f>IFERROR(VLOOKUP(B256,'[1]DADOS (OCULTAR)'!$Q$3:$S$135,3,0),"")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ELAINE CRISTINA DA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04/2023</v>
      </c>
      <c r="H256" s="14">
        <f>'[1]TCE - ANEXO III - Preencher'!I265</f>
        <v>0</v>
      </c>
      <c r="I256" s="14">
        <f>'[1]TCE - ANEXO III - Preencher'!J265</f>
        <v>142.00559999999999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1.6531513903192501</v>
      </c>
      <c r="O256" s="15">
        <f>'[1]TCE - ANEXO III - Preencher'!P265</f>
        <v>0</v>
      </c>
      <c r="P256" s="16">
        <f t="shared" si="20"/>
        <v>1.6531513903192501</v>
      </c>
      <c r="Q256" s="15">
        <f>'[1]TCE - ANEXO III - Preencher'!R265</f>
        <v>389.68171370967701</v>
      </c>
      <c r="R256" s="15">
        <f>'[1]TCE - ANEXO III - Preencher'!S265</f>
        <v>69.099999999999994</v>
      </c>
      <c r="S256" s="16">
        <f t="shared" si="21"/>
        <v>320.58171370967705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464.2404650999963</v>
      </c>
    </row>
    <row r="257" spans="1:28" x14ac:dyDescent="0.25">
      <c r="A257" s="8">
        <f>IFERROR(VLOOKUP(B257,'[1]DADOS (OCULTAR)'!$Q$3:$S$135,3,0),"")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ELAINE CRISTINA DE SOUZA SANTOS NASCIMENTO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1231-10</v>
      </c>
      <c r="G257" s="13" t="str">
        <f>IF('[1]TCE - ANEXO III - Preencher'!H266="","",'[1]TCE - ANEXO III - Preencher'!H266)</f>
        <v>04/2023</v>
      </c>
      <c r="H257" s="14">
        <f>'[1]TCE - ANEXO III - Preencher'!I266</f>
        <v>0</v>
      </c>
      <c r="I257" s="14">
        <f>'[1]TCE - ANEXO III - Preencher'!J266</f>
        <v>1299.4143999999999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1.6531513903192501</v>
      </c>
      <c r="O257" s="15">
        <f>'[1]TCE - ANEXO III - Preencher'!P266</f>
        <v>0</v>
      </c>
      <c r="P257" s="16">
        <f t="shared" si="20"/>
        <v>1.6531513903192501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1301.0675513903191</v>
      </c>
    </row>
    <row r="258" spans="1:28" x14ac:dyDescent="0.25">
      <c r="A258" s="8">
        <f>IFERROR(VLOOKUP(B258,'[1]DADOS (OCULTAR)'!$Q$3:$S$135,3,0),"")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ELAINE DOS SANTOS MONTEIRO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4131-15</v>
      </c>
      <c r="G258" s="13" t="str">
        <f>IF('[1]TCE - ANEXO III - Preencher'!H267="","",'[1]TCE - ANEXO III - Preencher'!H267)</f>
        <v>04/2023</v>
      </c>
      <c r="H258" s="14">
        <f>'[1]TCE - ANEXO III - Preencher'!I267</f>
        <v>0</v>
      </c>
      <c r="I258" s="14">
        <f>'[1]TCE - ANEXO III - Preencher'!J267</f>
        <v>156.61279999999999</v>
      </c>
      <c r="J258" s="14">
        <f>'[1]TCE - ANEXO III - Preencher'!K267</f>
        <v>0</v>
      </c>
      <c r="K258" s="15">
        <f>'[1]TCE - ANEXO III - Preencher'!L267</f>
        <v>206.95598591549299</v>
      </c>
      <c r="L258" s="15">
        <f>'[1]TCE - ANEXO III - Preencher'!M267</f>
        <v>40.44</v>
      </c>
      <c r="M258" s="15">
        <f t="shared" si="19"/>
        <v>166.51598591549299</v>
      </c>
      <c r="N258" s="15">
        <f>'[1]TCE - ANEXO III - Preencher'!O267</f>
        <v>1.6531513903192501</v>
      </c>
      <c r="O258" s="15">
        <f>'[1]TCE - ANEXO III - Preencher'!P267</f>
        <v>0</v>
      </c>
      <c r="P258" s="16">
        <f t="shared" si="20"/>
        <v>1.6531513903192501</v>
      </c>
      <c r="Q258" s="15">
        <f>'[1]TCE - ANEXO III - Preencher'!R267</f>
        <v>389.68171370967701</v>
      </c>
      <c r="R258" s="15">
        <f>'[1]TCE - ANEXO III - Preencher'!S267</f>
        <v>121.32</v>
      </c>
      <c r="S258" s="16">
        <f t="shared" si="21"/>
        <v>268.36171370967702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593.14365101548924</v>
      </c>
    </row>
    <row r="259" spans="1:28" x14ac:dyDescent="0.25">
      <c r="A259" s="8">
        <f>IFERROR(VLOOKUP(B259,'[1]DADOS (OCULTAR)'!$Q$3:$S$135,3,0),"")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ELCILENE ASSIS DA SILVA SOUZA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5152-05</v>
      </c>
      <c r="G259" s="13" t="str">
        <f>IF('[1]TCE - ANEXO III - Preencher'!H268="","",'[1]TCE - ANEXO III - Preencher'!H268)</f>
        <v>04/2023</v>
      </c>
      <c r="H259" s="14">
        <f>'[1]TCE - ANEXO III - Preencher'!I268</f>
        <v>0</v>
      </c>
      <c r="I259" s="14">
        <f>'[1]TCE - ANEXO III - Preencher'!J268</f>
        <v>120.8248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1.6531513903192501</v>
      </c>
      <c r="O259" s="15">
        <f>'[1]TCE - ANEXO III - Preencher'!P268</f>
        <v>0</v>
      </c>
      <c r="P259" s="16">
        <f t="shared" si="20"/>
        <v>1.6531513903192501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122.47795139031925</v>
      </c>
    </row>
    <row r="260" spans="1:28" x14ac:dyDescent="0.25">
      <c r="A260" s="8">
        <f>IFERROR(VLOOKUP(B260,'[1]DADOS (OCULTAR)'!$Q$3:$S$135,3,0),"")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ELENILSON JOSE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5174-10</v>
      </c>
      <c r="G260" s="13" t="str">
        <f>IF('[1]TCE - ANEXO III - Preencher'!H269="","",'[1]TCE - ANEXO III - Preencher'!H269)</f>
        <v>04/2023</v>
      </c>
      <c r="H260" s="14">
        <f>'[1]TCE - ANEXO III - Preencher'!I269</f>
        <v>0</v>
      </c>
      <c r="I260" s="14">
        <f>'[1]TCE - ANEXO III - Preencher'!J269</f>
        <v>136.58320000000001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1.6531513903192501</v>
      </c>
      <c r="O260" s="15">
        <f>'[1]TCE - ANEXO III - Preencher'!P269</f>
        <v>0</v>
      </c>
      <c r="P260" s="16">
        <f t="shared" ref="P260:P323" si="26">N260-O260</f>
        <v>1.6531513903192501</v>
      </c>
      <c r="Q260" s="15">
        <f>'[1]TCE - ANEXO III - Preencher'!R269</f>
        <v>389.68171370967701</v>
      </c>
      <c r="R260" s="15">
        <f>'[1]TCE - ANEXO III - Preencher'!S269</f>
        <v>78.12</v>
      </c>
      <c r="S260" s="16">
        <f t="shared" ref="S260:S323" si="27">Q260-R260</f>
        <v>311.56171370967701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449.79806509999628</v>
      </c>
    </row>
    <row r="261" spans="1:28" x14ac:dyDescent="0.25">
      <c r="A261" s="8">
        <f>IFERROR(VLOOKUP(B261,'[1]DADOS (OCULTAR)'!$Q$3:$S$135,3,0),"")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ELEUZA MENDES DE OLIVEIRA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 t="str">
        <f>IF('[1]TCE - ANEXO III - Preencher'!H270="","",'[1]TCE - ANEXO III - Preencher'!H270)</f>
        <v>04/2023</v>
      </c>
      <c r="H261" s="14">
        <f>'[1]TCE - ANEXO III - Preencher'!I270</f>
        <v>0</v>
      </c>
      <c r="I261" s="14">
        <f>'[1]TCE - ANEXO III - Preencher'!J270</f>
        <v>618.57520000000011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1.6531513903192501</v>
      </c>
      <c r="O261" s="15">
        <f>'[1]TCE - ANEXO III - Preencher'!P270</f>
        <v>0</v>
      </c>
      <c r="P261" s="16">
        <f t="shared" si="26"/>
        <v>1.6531513903192501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620.2283513903194</v>
      </c>
    </row>
    <row r="262" spans="1:28" x14ac:dyDescent="0.25">
      <c r="A262" s="8">
        <f>IFERROR(VLOOKUP(B262,'[1]DADOS (OCULTAR)'!$Q$3:$S$135,3,0),"")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ELIANE MARCIA BEZERRA GOMES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2235-05</v>
      </c>
      <c r="G262" s="13" t="str">
        <f>IF('[1]TCE - ANEXO III - Preencher'!H271="","",'[1]TCE - ANEXO III - Preencher'!H271)</f>
        <v>04/2023</v>
      </c>
      <c r="H262" s="14">
        <f>'[1]TCE - ANEXO III - Preencher'!I271</f>
        <v>0</v>
      </c>
      <c r="I262" s="14">
        <f>'[1]TCE - ANEXO III - Preencher'!J271</f>
        <v>241.15119999999999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1.6531513903192501</v>
      </c>
      <c r="O262" s="15">
        <f>'[1]TCE - ANEXO III - Preencher'!P271</f>
        <v>0</v>
      </c>
      <c r="P262" s="16">
        <f t="shared" si="26"/>
        <v>1.6531513903192501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242.80435139031923</v>
      </c>
    </row>
    <row r="263" spans="1:28" x14ac:dyDescent="0.25">
      <c r="A263" s="8">
        <f>IFERROR(VLOOKUP(B263,'[1]DADOS (OCULTAR)'!$Q$3:$S$135,3,0),"")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ELIANE MARIA DA SILVA CARDOSO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04/2023</v>
      </c>
      <c r="H263" s="14">
        <f>'[1]TCE - ANEXO III - Preencher'!I272</f>
        <v>0</v>
      </c>
      <c r="I263" s="14">
        <f>'[1]TCE - ANEXO III - Preencher'!J272</f>
        <v>145.92160000000001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1.6531513903192501</v>
      </c>
      <c r="O263" s="15">
        <f>'[1]TCE - ANEXO III - Preencher'!P272</f>
        <v>0</v>
      </c>
      <c r="P263" s="16">
        <f t="shared" si="26"/>
        <v>1.6531513903192501</v>
      </c>
      <c r="Q263" s="15">
        <f>'[1]TCE - ANEXO III - Preencher'!R272</f>
        <v>389.68171370967701</v>
      </c>
      <c r="R263" s="15">
        <f>'[1]TCE - ANEXO III - Preencher'!S272</f>
        <v>79.8</v>
      </c>
      <c r="S263" s="16">
        <f t="shared" si="27"/>
        <v>309.881713709677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457.45646509999625</v>
      </c>
    </row>
    <row r="264" spans="1:28" x14ac:dyDescent="0.25">
      <c r="A264" s="8">
        <f>IFERROR(VLOOKUP(B264,'[1]DADOS (OCULTAR)'!$Q$3:$S$135,3,0),"")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ELIAS JORGE NOGUEIRA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5151-10</v>
      </c>
      <c r="G264" s="13" t="str">
        <f>IF('[1]TCE - ANEXO III - Preencher'!H273="","",'[1]TCE - ANEXO III - Preencher'!H273)</f>
        <v>04/2023</v>
      </c>
      <c r="H264" s="14">
        <f>'[1]TCE - ANEXO III - Preencher'!I273</f>
        <v>0</v>
      </c>
      <c r="I264" s="14">
        <f>'[1]TCE - ANEXO III - Preencher'!J273</f>
        <v>141.696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1.6531513903192501</v>
      </c>
      <c r="O264" s="15">
        <f>'[1]TCE - ANEXO III - Preencher'!P273</f>
        <v>0</v>
      </c>
      <c r="P264" s="16">
        <f t="shared" si="26"/>
        <v>1.6531513903192501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143.34915139031924</v>
      </c>
    </row>
    <row r="265" spans="1:28" x14ac:dyDescent="0.25">
      <c r="A265" s="8">
        <f>IFERROR(VLOOKUP(B265,'[1]DADOS (OCULTAR)'!$Q$3:$S$135,3,0),"")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ELIDE ANDREZA CANUTO DE OLIVEIRA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2236-05</v>
      </c>
      <c r="G265" s="13" t="str">
        <f>IF('[1]TCE - ANEXO III - Preencher'!H274="","",'[1]TCE - ANEXO III - Preencher'!H274)</f>
        <v>04/2023</v>
      </c>
      <c r="H265" s="14">
        <f>'[1]TCE - ANEXO III - Preencher'!I274</f>
        <v>0</v>
      </c>
      <c r="I265" s="14">
        <f>'[1]TCE - ANEXO III - Preencher'!J274</f>
        <v>174.09280000000001</v>
      </c>
      <c r="J265" s="14">
        <f>'[1]TCE - ANEXO III - Preencher'!K274</f>
        <v>0</v>
      </c>
      <c r="K265" s="15">
        <f>'[1]TCE - ANEXO III - Preencher'!L274</f>
        <v>206.95598591549299</v>
      </c>
      <c r="L265" s="15">
        <f>'[1]TCE - ANEXO III - Preencher'!M274</f>
        <v>2.13</v>
      </c>
      <c r="M265" s="15">
        <f t="shared" si="25"/>
        <v>204.82598591549299</v>
      </c>
      <c r="N265" s="15">
        <f>'[1]TCE - ANEXO III - Preencher'!O274</f>
        <v>1.6531513903192501</v>
      </c>
      <c r="O265" s="15">
        <f>'[1]TCE - ANEXO III - Preencher'!P274</f>
        <v>0</v>
      </c>
      <c r="P265" s="16">
        <f t="shared" si="26"/>
        <v>1.6531513903192501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380.57193730581224</v>
      </c>
    </row>
    <row r="266" spans="1:28" x14ac:dyDescent="0.25">
      <c r="A266" s="8">
        <f>IFERROR(VLOOKUP(B266,'[1]DADOS (OCULTAR)'!$Q$3:$S$135,3,0),"")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ELIDIANE BARBOSA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2234-05</v>
      </c>
      <c r="G266" s="13" t="str">
        <f>IF('[1]TCE - ANEXO III - Preencher'!H275="","",'[1]TCE - ANEXO III - Preencher'!H275)</f>
        <v>04/2023</v>
      </c>
      <c r="H266" s="14">
        <f>'[1]TCE - ANEXO III - Preencher'!I275</f>
        <v>0</v>
      </c>
      <c r="I266" s="14">
        <f>'[1]TCE - ANEXO III - Preencher'!J275</f>
        <v>369.20080000000002</v>
      </c>
      <c r="J266" s="14">
        <f>'[1]TCE - ANEXO III - Preencher'!K275</f>
        <v>0</v>
      </c>
      <c r="K266" s="15">
        <f>'[1]TCE - ANEXO III - Preencher'!L275</f>
        <v>206.95598591549299</v>
      </c>
      <c r="L266" s="15">
        <f>'[1]TCE - ANEXO III - Preencher'!M275</f>
        <v>15.73</v>
      </c>
      <c r="M266" s="15">
        <f t="shared" si="25"/>
        <v>191.225985915493</v>
      </c>
      <c r="N266" s="15">
        <f>'[1]TCE - ANEXO III - Preencher'!O275</f>
        <v>1.6531513903192501</v>
      </c>
      <c r="O266" s="15">
        <f>'[1]TCE - ANEXO III - Preencher'!P275</f>
        <v>0</v>
      </c>
      <c r="P266" s="16">
        <f t="shared" si="26"/>
        <v>1.6531513903192501</v>
      </c>
      <c r="Q266" s="15">
        <f>'[1]TCE - ANEXO III - Preencher'!R275</f>
        <v>389.68171370967701</v>
      </c>
      <c r="R266" s="15">
        <f>'[1]TCE - ANEXO III - Preencher'!S275</f>
        <v>188.7</v>
      </c>
      <c r="S266" s="16">
        <f t="shared" si="27"/>
        <v>200.98171370967702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763.06165101548936</v>
      </c>
    </row>
    <row r="267" spans="1:28" x14ac:dyDescent="0.25">
      <c r="A267" s="8">
        <f>IFERROR(VLOOKUP(B267,'[1]DADOS (OCULTAR)'!$Q$3:$S$135,3,0),"")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ELIELMA JULIANA MARIA DA SILVA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2521-05</v>
      </c>
      <c r="G267" s="13" t="str">
        <f>IF('[1]TCE - ANEXO III - Preencher'!H276="","",'[1]TCE - ANEXO III - Preencher'!H276)</f>
        <v>04/2023</v>
      </c>
      <c r="H267" s="14">
        <f>'[1]TCE - ANEXO III - Preencher'!I276</f>
        <v>0</v>
      </c>
      <c r="I267" s="14">
        <f>'[1]TCE - ANEXO III - Preencher'!J276</f>
        <v>314.3408</v>
      </c>
      <c r="J267" s="14">
        <f>'[1]TCE - ANEXO III - Preencher'!K276</f>
        <v>0</v>
      </c>
      <c r="K267" s="15">
        <f>'[1]TCE - ANEXO III - Preencher'!L276</f>
        <v>206.95598591549299</v>
      </c>
      <c r="L267" s="15">
        <f>'[1]TCE - ANEXO III - Preencher'!M276</f>
        <v>73.97</v>
      </c>
      <c r="M267" s="15">
        <f t="shared" si="25"/>
        <v>132.98598591549299</v>
      </c>
      <c r="N267" s="15">
        <f>'[1]TCE - ANEXO III - Preencher'!O276</f>
        <v>1.6531513903192501</v>
      </c>
      <c r="O267" s="15">
        <f>'[1]TCE - ANEXO III - Preencher'!P276</f>
        <v>0</v>
      </c>
      <c r="P267" s="16">
        <f t="shared" si="26"/>
        <v>1.6531513903192501</v>
      </c>
      <c r="Q267" s="15">
        <f>'[1]TCE - ANEXO III - Preencher'!R276</f>
        <v>389.68171370967701</v>
      </c>
      <c r="R267" s="15">
        <f>'[1]TCE - ANEXO III - Preencher'!S276</f>
        <v>147.6</v>
      </c>
      <c r="S267" s="16">
        <f t="shared" si="27"/>
        <v>242.08171370967702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691.06165101548925</v>
      </c>
    </row>
    <row r="268" spans="1:28" x14ac:dyDescent="0.25">
      <c r="A268" s="8">
        <f>IFERROR(VLOOKUP(B268,'[1]DADOS (OCULTAR)'!$Q$3:$S$135,3,0),"")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ELIESIDIA SOARES DA SILVA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5142-25</v>
      </c>
      <c r="G268" s="13" t="str">
        <f>IF('[1]TCE - ANEXO III - Preencher'!H277="","",'[1]TCE - ANEXO III - Preencher'!H277)</f>
        <v>04/2023</v>
      </c>
      <c r="H268" s="14">
        <f>'[1]TCE - ANEXO III - Preencher'!I277</f>
        <v>0</v>
      </c>
      <c r="I268" s="14">
        <f>'[1]TCE - ANEXO III - Preencher'!J277</f>
        <v>130.19999999999999</v>
      </c>
      <c r="J268" s="14">
        <f>'[1]TCE - ANEXO III - Preencher'!K277</f>
        <v>0</v>
      </c>
      <c r="K268" s="15">
        <f>'[1]TCE - ANEXO III - Preencher'!L277</f>
        <v>206.95598591549299</v>
      </c>
      <c r="L268" s="15">
        <f>'[1]TCE - ANEXO III - Preencher'!M277</f>
        <v>26.04</v>
      </c>
      <c r="M268" s="15">
        <f t="shared" si="25"/>
        <v>180.915985915493</v>
      </c>
      <c r="N268" s="15">
        <f>'[1]TCE - ANEXO III - Preencher'!O277</f>
        <v>1.6531513903192501</v>
      </c>
      <c r="O268" s="15">
        <f>'[1]TCE - ANEXO III - Preencher'!P277</f>
        <v>0</v>
      </c>
      <c r="P268" s="16">
        <f t="shared" si="26"/>
        <v>1.6531513903192501</v>
      </c>
      <c r="Q268" s="15">
        <f>'[1]TCE - ANEXO III - Preencher'!R277</f>
        <v>389.68171370967701</v>
      </c>
      <c r="R268" s="15">
        <f>'[1]TCE - ANEXO III - Preencher'!S277</f>
        <v>78.12</v>
      </c>
      <c r="S268" s="16">
        <f t="shared" si="27"/>
        <v>311.56171370967701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624.3308510154892</v>
      </c>
    </row>
    <row r="269" spans="1:28" x14ac:dyDescent="0.25">
      <c r="A269" s="8">
        <f>IFERROR(VLOOKUP(B269,'[1]DADOS (OCULTAR)'!$Q$3:$S$135,3,0),"")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ELIETE MARIA DE SENA DOS SANTOS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5163-45</v>
      </c>
      <c r="G269" s="13" t="str">
        <f>IF('[1]TCE - ANEXO III - Preencher'!H278="","",'[1]TCE - ANEXO III - Preencher'!H278)</f>
        <v>04/2023</v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1.6531513903192501</v>
      </c>
      <c r="O269" s="15">
        <f>'[1]TCE - ANEXO III - Preencher'!P278</f>
        <v>0</v>
      </c>
      <c r="P269" s="16">
        <f t="shared" si="26"/>
        <v>1.6531513903192501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1.6531513903192501</v>
      </c>
    </row>
    <row r="270" spans="1:28" x14ac:dyDescent="0.25">
      <c r="A270" s="8">
        <f>IFERROR(VLOOKUP(B270,'[1]DADOS (OCULTAR)'!$Q$3:$S$135,3,0),"")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ELINALDA SANTANA DE CARVALHO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04/2023</v>
      </c>
      <c r="H270" s="14">
        <f>'[1]TCE - ANEXO III - Preencher'!I279</f>
        <v>0</v>
      </c>
      <c r="I270" s="14">
        <f>'[1]TCE - ANEXO III - Preencher'!J279</f>
        <v>151.0968</v>
      </c>
      <c r="J270" s="14">
        <f>'[1]TCE - ANEXO III - Preencher'!K279</f>
        <v>0</v>
      </c>
      <c r="K270" s="15">
        <f>'[1]TCE - ANEXO III - Preencher'!L279</f>
        <v>206.95598591549299</v>
      </c>
      <c r="L270" s="15">
        <f>'[1]TCE - ANEXO III - Preencher'!M279</f>
        <v>26.6</v>
      </c>
      <c r="M270" s="15">
        <f t="shared" si="25"/>
        <v>180.35598591549299</v>
      </c>
      <c r="N270" s="15">
        <f>'[1]TCE - ANEXO III - Preencher'!O279</f>
        <v>1.6531513903192501</v>
      </c>
      <c r="O270" s="15">
        <f>'[1]TCE - ANEXO III - Preencher'!P279</f>
        <v>0</v>
      </c>
      <c r="P270" s="16">
        <f t="shared" si="26"/>
        <v>1.6531513903192501</v>
      </c>
      <c r="Q270" s="15">
        <f>'[1]TCE - ANEXO III - Preencher'!R279</f>
        <v>389.68171370967701</v>
      </c>
      <c r="R270" s="15">
        <f>'[1]TCE - ANEXO III - Preencher'!S279</f>
        <v>79.8</v>
      </c>
      <c r="S270" s="16">
        <f t="shared" si="27"/>
        <v>309.881713709677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642.98765101548929</v>
      </c>
    </row>
    <row r="271" spans="1:28" x14ac:dyDescent="0.25">
      <c r="A271" s="8">
        <f>IFERROR(VLOOKUP(B271,'[1]DADOS (OCULTAR)'!$Q$3:$S$135,3,0),"")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ELINALVA LOPES DA SILVA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5163-45</v>
      </c>
      <c r="G271" s="13" t="str">
        <f>IF('[1]TCE - ANEXO III - Preencher'!H280="","",'[1]TCE - ANEXO III - Preencher'!H280)</f>
        <v>04/2023</v>
      </c>
      <c r="H271" s="14">
        <f>'[1]TCE - ANEXO III - Preencher'!I280</f>
        <v>0</v>
      </c>
      <c r="I271" s="14">
        <f>'[1]TCE - ANEXO III - Preencher'!J280</f>
        <v>135.40799999999999</v>
      </c>
      <c r="J271" s="14">
        <f>'[1]TCE - ANEXO III - Preencher'!K280</f>
        <v>0</v>
      </c>
      <c r="K271" s="15">
        <f>'[1]TCE - ANEXO III - Preencher'!L280</f>
        <v>206.95598591549299</v>
      </c>
      <c r="L271" s="15">
        <f>'[1]TCE - ANEXO III - Preencher'!M280</f>
        <v>26.04</v>
      </c>
      <c r="M271" s="15">
        <f t="shared" si="25"/>
        <v>180.915985915493</v>
      </c>
      <c r="N271" s="15">
        <f>'[1]TCE - ANEXO III - Preencher'!O280</f>
        <v>1.6531513903192501</v>
      </c>
      <c r="O271" s="15">
        <f>'[1]TCE - ANEXO III - Preencher'!P280</f>
        <v>0</v>
      </c>
      <c r="P271" s="16">
        <f t="shared" si="26"/>
        <v>1.6531513903192501</v>
      </c>
      <c r="Q271" s="15">
        <f>'[1]TCE - ANEXO III - Preencher'!R280</f>
        <v>389.68171370967701</v>
      </c>
      <c r="R271" s="15">
        <f>'[1]TCE - ANEXO III - Preencher'!S280</f>
        <v>78.12</v>
      </c>
      <c r="S271" s="16">
        <f t="shared" si="27"/>
        <v>311.56171370967701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629.53885101548917</v>
      </c>
    </row>
    <row r="272" spans="1:28" x14ac:dyDescent="0.25">
      <c r="A272" s="8">
        <f>IFERROR(VLOOKUP(B272,'[1]DADOS (OCULTAR)'!$Q$3:$S$135,3,0),"")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ELINEIDE MARIA DE LIRA NOJOSA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04/2023</v>
      </c>
      <c r="H272" s="14">
        <f>'[1]TCE - ANEXO III - Preencher'!I281</f>
        <v>0</v>
      </c>
      <c r="I272" s="14">
        <f>'[1]TCE - ANEXO III - Preencher'!J281</f>
        <v>129.8296</v>
      </c>
      <c r="J272" s="14">
        <f>'[1]TCE - ANEXO III - Preencher'!K281</f>
        <v>0</v>
      </c>
      <c r="K272" s="15">
        <f>'[1]TCE - ANEXO III - Preencher'!L281</f>
        <v>206.95598591549299</v>
      </c>
      <c r="L272" s="15">
        <f>'[1]TCE - ANEXO III - Preencher'!M281</f>
        <v>26.6</v>
      </c>
      <c r="M272" s="15">
        <f t="shared" si="25"/>
        <v>180.35598591549299</v>
      </c>
      <c r="N272" s="15">
        <f>'[1]TCE - ANEXO III - Preencher'!O281</f>
        <v>1.6531513903192501</v>
      </c>
      <c r="O272" s="15">
        <f>'[1]TCE - ANEXO III - Preencher'!P281</f>
        <v>0</v>
      </c>
      <c r="P272" s="16">
        <f t="shared" si="26"/>
        <v>1.6531513903192501</v>
      </c>
      <c r="Q272" s="15">
        <f>'[1]TCE - ANEXO III - Preencher'!R281</f>
        <v>389.68171370967701</v>
      </c>
      <c r="R272" s="15">
        <f>'[1]TCE - ANEXO III - Preencher'!S281</f>
        <v>74.63</v>
      </c>
      <c r="S272" s="16">
        <f t="shared" si="27"/>
        <v>315.05171370967702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626.89045101548925</v>
      </c>
    </row>
    <row r="273" spans="1:28" x14ac:dyDescent="0.25">
      <c r="A273" s="8">
        <f>IFERROR(VLOOKUP(B273,'[1]DADOS (OCULTAR)'!$Q$3:$S$135,3,0),"")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ELISABETH DA SILVA XAVIER MONTEIRO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04/2023</v>
      </c>
      <c r="H273" s="14">
        <f>'[1]TCE - ANEXO III - Preencher'!I282</f>
        <v>0</v>
      </c>
      <c r="I273" s="14">
        <f>'[1]TCE - ANEXO III - Preencher'!J282</f>
        <v>137.87200000000001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1.6531513903192501</v>
      </c>
      <c r="O273" s="15">
        <f>'[1]TCE - ANEXO III - Preencher'!P282</f>
        <v>0</v>
      </c>
      <c r="P273" s="16">
        <f t="shared" si="26"/>
        <v>1.6531513903192501</v>
      </c>
      <c r="Q273" s="15">
        <f>'[1]TCE - ANEXO III - Preencher'!R282</f>
        <v>389.68171370967701</v>
      </c>
      <c r="R273" s="15">
        <f>'[1]TCE - ANEXO III - Preencher'!S282</f>
        <v>69.459999999999994</v>
      </c>
      <c r="S273" s="16">
        <f t="shared" si="27"/>
        <v>320.22171370967703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459.74686509999628</v>
      </c>
    </row>
    <row r="274" spans="1:28" x14ac:dyDescent="0.25">
      <c r="A274" s="8">
        <f>IFERROR(VLOOKUP(B274,'[1]DADOS (OCULTAR)'!$Q$3:$S$135,3,0),"")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ELISANGELA CONCEICAO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04/2023</v>
      </c>
      <c r="H274" s="14">
        <f>'[1]TCE - ANEXO III - Preencher'!I283</f>
        <v>0</v>
      </c>
      <c r="I274" s="14">
        <f>'[1]TCE - ANEXO III - Preencher'!J283</f>
        <v>154.6112</v>
      </c>
      <c r="J274" s="14">
        <f>'[1]TCE - ANEXO III - Preencher'!K283</f>
        <v>0</v>
      </c>
      <c r="K274" s="15">
        <f>'[1]TCE - ANEXO III - Preencher'!L283</f>
        <v>206.95598591549299</v>
      </c>
      <c r="L274" s="15">
        <f>'[1]TCE - ANEXO III - Preencher'!M283</f>
        <v>26.6</v>
      </c>
      <c r="M274" s="15">
        <f t="shared" si="25"/>
        <v>180.35598591549299</v>
      </c>
      <c r="N274" s="15">
        <f>'[1]TCE - ANEXO III - Preencher'!O283</f>
        <v>1.6531513903192501</v>
      </c>
      <c r="O274" s="15">
        <f>'[1]TCE - ANEXO III - Preencher'!P283</f>
        <v>0</v>
      </c>
      <c r="P274" s="16">
        <f t="shared" si="26"/>
        <v>1.6531513903192501</v>
      </c>
      <c r="Q274" s="15">
        <f>'[1]TCE - ANEXO III - Preencher'!R283</f>
        <v>389.68171370967701</v>
      </c>
      <c r="R274" s="15">
        <f>'[1]TCE - ANEXO III - Preencher'!S283</f>
        <v>79.8</v>
      </c>
      <c r="S274" s="16">
        <f t="shared" si="27"/>
        <v>309.881713709677</v>
      </c>
      <c r="T274" s="15">
        <f>'[1]TCE - ANEXO III - Preencher'!U283</f>
        <v>69.41</v>
      </c>
      <c r="U274" s="15">
        <f>'[1]TCE - ANEXO III - Preencher'!V283</f>
        <v>0</v>
      </c>
      <c r="V274" s="16">
        <f t="shared" si="28"/>
        <v>69.41</v>
      </c>
      <c r="W274" s="17" t="str">
        <f>IF('[1]TCE - ANEXO III - Preencher'!X283="","",'[1]TCE - ANEXO III - Preencher'!X283)</f>
        <v>AUXÍLIO CRECHE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715.91205101548928</v>
      </c>
    </row>
    <row r="275" spans="1:28" x14ac:dyDescent="0.25">
      <c r="A275" s="8">
        <f>IFERROR(VLOOKUP(B275,'[1]DADOS (OCULTAR)'!$Q$3:$S$135,3,0),"")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ELISANGELA JOSEFA DOS SANTOS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 t="str">
        <f>IF('[1]TCE - ANEXO III - Preencher'!H284="","",'[1]TCE - ANEXO III - Preencher'!H284)</f>
        <v>04/2023</v>
      </c>
      <c r="H275" s="14">
        <f>'[1]TCE - ANEXO III - Preencher'!I284</f>
        <v>0</v>
      </c>
      <c r="I275" s="14">
        <f>'[1]TCE - ANEXO III - Preencher'!J284</f>
        <v>338.74799999999999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1.6531513903192501</v>
      </c>
      <c r="O275" s="15">
        <f>'[1]TCE - ANEXO III - Preencher'!P284</f>
        <v>0</v>
      </c>
      <c r="P275" s="16">
        <f t="shared" si="26"/>
        <v>1.6531513903192501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340.40115139031923</v>
      </c>
    </row>
    <row r="276" spans="1:28" x14ac:dyDescent="0.25">
      <c r="A276" s="8">
        <f>IFERROR(VLOOKUP(B276,'[1]DADOS (OCULTAR)'!$Q$3:$S$135,3,0),"")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ELIZABETE ALVES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04/2023</v>
      </c>
      <c r="H276" s="14">
        <f>'[1]TCE - ANEXO III - Preencher'!I285</f>
        <v>0</v>
      </c>
      <c r="I276" s="14">
        <f>'[1]TCE - ANEXO III - Preencher'!J285</f>
        <v>152.8656</v>
      </c>
      <c r="J276" s="14">
        <f>'[1]TCE - ANEXO III - Preencher'!K285</f>
        <v>0</v>
      </c>
      <c r="K276" s="15">
        <f>'[1]TCE - ANEXO III - Preencher'!L285</f>
        <v>206.95598591549299</v>
      </c>
      <c r="L276" s="15">
        <f>'[1]TCE - ANEXO III - Preencher'!M285</f>
        <v>26.6</v>
      </c>
      <c r="M276" s="15">
        <f t="shared" si="25"/>
        <v>180.35598591549299</v>
      </c>
      <c r="N276" s="15">
        <f>'[1]TCE - ANEXO III - Preencher'!O285</f>
        <v>1.6531513903192501</v>
      </c>
      <c r="O276" s="15">
        <f>'[1]TCE - ANEXO III - Preencher'!P285</f>
        <v>0</v>
      </c>
      <c r="P276" s="16">
        <f t="shared" si="26"/>
        <v>1.6531513903192501</v>
      </c>
      <c r="Q276" s="15">
        <f>'[1]TCE - ANEXO III - Preencher'!R285</f>
        <v>389.68171370967701</v>
      </c>
      <c r="R276" s="15">
        <f>'[1]TCE - ANEXO III - Preencher'!S285</f>
        <v>78.069999999999993</v>
      </c>
      <c r="S276" s="16">
        <f t="shared" si="27"/>
        <v>311.61171370967702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646.48645101548925</v>
      </c>
    </row>
    <row r="277" spans="1:28" x14ac:dyDescent="0.25">
      <c r="A277" s="8">
        <f>IFERROR(VLOOKUP(B277,'[1]DADOS (OCULTAR)'!$Q$3:$S$135,3,0),"")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ELIZABETE BORGES DE SOUZA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04/2023</v>
      </c>
      <c r="H277" s="14">
        <f>'[1]TCE - ANEXO III - Preencher'!I286</f>
        <v>0</v>
      </c>
      <c r="I277" s="14">
        <f>'[1]TCE - ANEXO III - Preencher'!J286</f>
        <v>139.184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1.6531513903192501</v>
      </c>
      <c r="O277" s="15">
        <f>'[1]TCE - ANEXO III - Preencher'!P286</f>
        <v>0</v>
      </c>
      <c r="P277" s="16">
        <f t="shared" si="26"/>
        <v>1.6531513903192501</v>
      </c>
      <c r="Q277" s="15">
        <f>'[1]TCE - ANEXO III - Preencher'!R286</f>
        <v>389.68171370967701</v>
      </c>
      <c r="R277" s="15">
        <f>'[1]TCE - ANEXO III - Preencher'!S286</f>
        <v>75.52</v>
      </c>
      <c r="S277" s="16">
        <f t="shared" si="27"/>
        <v>314.16171370967703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454.99886509999624</v>
      </c>
    </row>
    <row r="278" spans="1:28" x14ac:dyDescent="0.25">
      <c r="A278" s="8">
        <f>IFERROR(VLOOKUP(B278,'[1]DADOS (OCULTAR)'!$Q$3:$S$135,3,0),"")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ELIZABETE MARIA GONZAGA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04/2023</v>
      </c>
      <c r="H278" s="14">
        <f>'[1]TCE - ANEXO III - Preencher'!I287</f>
        <v>0</v>
      </c>
      <c r="I278" s="14">
        <f>'[1]TCE - ANEXO III - Preencher'!J287</f>
        <v>142.476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1.6531513903192501</v>
      </c>
      <c r="O278" s="15">
        <f>'[1]TCE - ANEXO III - Preencher'!P287</f>
        <v>0</v>
      </c>
      <c r="P278" s="16">
        <f t="shared" si="26"/>
        <v>1.6531513903192501</v>
      </c>
      <c r="Q278" s="15">
        <f>'[1]TCE - ANEXO III - Preencher'!R287</f>
        <v>389.68171370967701</v>
      </c>
      <c r="R278" s="15">
        <f>'[1]TCE - ANEXO III - Preencher'!S287</f>
        <v>79.8</v>
      </c>
      <c r="S278" s="16">
        <f t="shared" si="27"/>
        <v>309.881713709677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454.01086509999624</v>
      </c>
    </row>
    <row r="279" spans="1:28" x14ac:dyDescent="0.25">
      <c r="A279" s="8">
        <f>IFERROR(VLOOKUP(B279,'[1]DADOS (OCULTAR)'!$Q$3:$S$135,3,0),"")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ELIZIETH BARATA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04/2023</v>
      </c>
      <c r="H279" s="14">
        <f>'[1]TCE - ANEXO III - Preencher'!I288</f>
        <v>0</v>
      </c>
      <c r="I279" s="14">
        <f>'[1]TCE - ANEXO III - Preencher'!J288</f>
        <v>143.19200000000001</v>
      </c>
      <c r="J279" s="14">
        <f>'[1]TCE - ANEXO III - Preencher'!K288</f>
        <v>0</v>
      </c>
      <c r="K279" s="15">
        <f>'[1]TCE - ANEXO III - Preencher'!L288</f>
        <v>206.95598591549299</v>
      </c>
      <c r="L279" s="15">
        <f>'[1]TCE - ANEXO III - Preencher'!M288</f>
        <v>26.6</v>
      </c>
      <c r="M279" s="15">
        <f t="shared" si="25"/>
        <v>180.35598591549299</v>
      </c>
      <c r="N279" s="15">
        <f>'[1]TCE - ANEXO III - Preencher'!O288</f>
        <v>1.6531513903192501</v>
      </c>
      <c r="O279" s="15">
        <f>'[1]TCE - ANEXO III - Preencher'!P288</f>
        <v>0</v>
      </c>
      <c r="P279" s="16">
        <f t="shared" si="26"/>
        <v>1.6531513903192501</v>
      </c>
      <c r="Q279" s="15">
        <f>'[1]TCE - ANEXO III - Preencher'!R288</f>
        <v>389.68171370967701</v>
      </c>
      <c r="R279" s="15">
        <f>'[1]TCE - ANEXO III - Preencher'!S288</f>
        <v>79.8</v>
      </c>
      <c r="S279" s="16">
        <f t="shared" si="27"/>
        <v>309.881713709677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635.08285101548927</v>
      </c>
    </row>
    <row r="280" spans="1:28" x14ac:dyDescent="0.25">
      <c r="A280" s="8">
        <f>IFERROR(VLOOKUP(B280,'[1]DADOS (OCULTAR)'!$Q$3:$S$135,3,0),"")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ELLEN DIANA SILVA DE SOUZA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2237-10</v>
      </c>
      <c r="G280" s="13" t="str">
        <f>IF('[1]TCE - ANEXO III - Preencher'!H289="","",'[1]TCE - ANEXO III - Preencher'!H289)</f>
        <v>04/2023</v>
      </c>
      <c r="H280" s="14">
        <f>'[1]TCE - ANEXO III - Preencher'!I289</f>
        <v>0</v>
      </c>
      <c r="I280" s="14">
        <f>'[1]TCE - ANEXO III - Preencher'!J289</f>
        <v>345.86320000000001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1.6531513903192501</v>
      </c>
      <c r="O280" s="15">
        <f>'[1]TCE - ANEXO III - Preencher'!P289</f>
        <v>0</v>
      </c>
      <c r="P280" s="16">
        <f t="shared" si="26"/>
        <v>1.6531513903192501</v>
      </c>
      <c r="Q280" s="15">
        <f>'[1]TCE - ANEXO III - Preencher'!R289</f>
        <v>389.68171370967701</v>
      </c>
      <c r="R280" s="15">
        <f>'[1]TCE - ANEXO III - Preencher'!S289</f>
        <v>190.9</v>
      </c>
      <c r="S280" s="16">
        <f t="shared" si="27"/>
        <v>198.78171370967701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546.29806509999628</v>
      </c>
    </row>
    <row r="281" spans="1:28" x14ac:dyDescent="0.25">
      <c r="A281" s="8">
        <f>IFERROR(VLOOKUP(B281,'[1]DADOS (OCULTAR)'!$Q$3:$S$135,3,0),"")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ELLIS KAROLINE RODRIGUES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2234-05</v>
      </c>
      <c r="G281" s="13" t="str">
        <f>IF('[1]TCE - ANEXO III - Preencher'!H290="","",'[1]TCE - ANEXO III - Preencher'!H290)</f>
        <v>04/2023</v>
      </c>
      <c r="H281" s="14">
        <f>'[1]TCE - ANEXO III - Preencher'!I290</f>
        <v>0</v>
      </c>
      <c r="I281" s="14">
        <f>'[1]TCE - ANEXO III - Preencher'!J290</f>
        <v>415.43680000000001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1.6531513903192501</v>
      </c>
      <c r="O281" s="15">
        <f>'[1]TCE - ANEXO III - Preencher'!P290</f>
        <v>0</v>
      </c>
      <c r="P281" s="16">
        <f t="shared" si="26"/>
        <v>1.6531513903192501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417.08995139031924</v>
      </c>
    </row>
    <row r="282" spans="1:28" x14ac:dyDescent="0.25">
      <c r="A282" s="8">
        <f>IFERROR(VLOOKUP(B282,'[1]DADOS (OCULTAR)'!$Q$3:$S$135,3,0),"")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ELOINA PAULINA DE LIMA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2235-05</v>
      </c>
      <c r="G282" s="13" t="str">
        <f>IF('[1]TCE - ANEXO III - Preencher'!H291="","",'[1]TCE - ANEXO III - Preencher'!H291)</f>
        <v>04/2023</v>
      </c>
      <c r="H282" s="14">
        <f>'[1]TCE - ANEXO III - Preencher'!I291</f>
        <v>0</v>
      </c>
      <c r="I282" s="14">
        <f>'[1]TCE - ANEXO III - Preencher'!J291</f>
        <v>338.05439999999999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1.6531513903192501</v>
      </c>
      <c r="O282" s="15">
        <f>'[1]TCE - ANEXO III - Preencher'!P291</f>
        <v>0</v>
      </c>
      <c r="P282" s="16">
        <f t="shared" si="26"/>
        <v>1.6531513903192501</v>
      </c>
      <c r="Q282" s="15">
        <f>'[1]TCE - ANEXO III - Preencher'!R291</f>
        <v>389.68171370967701</v>
      </c>
      <c r="R282" s="15">
        <f>'[1]TCE - ANEXO III - Preencher'!S291</f>
        <v>112</v>
      </c>
      <c r="S282" s="16">
        <f t="shared" si="27"/>
        <v>277.68171370967701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617.38926509999624</v>
      </c>
    </row>
    <row r="283" spans="1:28" x14ac:dyDescent="0.25">
      <c r="A283" s="8">
        <f>IFERROR(VLOOKUP(B283,'[1]DADOS (OCULTAR)'!$Q$3:$S$135,3,0),"")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ELOISE DO NASCIMENTO HOLANDA COSTA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3226-05</v>
      </c>
      <c r="G283" s="13" t="str">
        <f>IF('[1]TCE - ANEXO III - Preencher'!H292="","",'[1]TCE - ANEXO III - Preencher'!H292)</f>
        <v>04/2023</v>
      </c>
      <c r="H283" s="14">
        <f>'[1]TCE - ANEXO III - Preencher'!I292</f>
        <v>0</v>
      </c>
      <c r="I283" s="14">
        <f>'[1]TCE - ANEXO III - Preencher'!J292</f>
        <v>175.33920000000001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1.6531513903192501</v>
      </c>
      <c r="O283" s="15">
        <f>'[1]TCE - ANEXO III - Preencher'!P292</f>
        <v>0</v>
      </c>
      <c r="P283" s="16">
        <f t="shared" si="26"/>
        <v>1.6531513903192501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176.99235139031924</v>
      </c>
    </row>
    <row r="284" spans="1:28" x14ac:dyDescent="0.25">
      <c r="A284" s="8">
        <f>IFERROR(VLOOKUP(B284,'[1]DADOS (OCULTAR)'!$Q$3:$S$135,3,0),"")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ELVA MILLENA CHAGAS DA CUNHA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4110-10</v>
      </c>
      <c r="G284" s="13" t="str">
        <f>IF('[1]TCE - ANEXO III - Preencher'!H293="","",'[1]TCE - ANEXO III - Preencher'!H293)</f>
        <v>04/2023</v>
      </c>
      <c r="H284" s="14">
        <f>'[1]TCE - ANEXO III - Preencher'!I293</f>
        <v>0</v>
      </c>
      <c r="I284" s="14">
        <f>'[1]TCE - ANEXO III - Preencher'!J293</f>
        <v>116.5016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1.6531513903192501</v>
      </c>
      <c r="O284" s="15">
        <f>'[1]TCE - ANEXO III - Preencher'!P293</f>
        <v>0</v>
      </c>
      <c r="P284" s="16">
        <f t="shared" si="26"/>
        <v>1.6531513903192501</v>
      </c>
      <c r="Q284" s="15">
        <f>'[1]TCE - ANEXO III - Preencher'!R293</f>
        <v>389.68171370967701</v>
      </c>
      <c r="R284" s="15">
        <f>'[1]TCE - ANEXO III - Preencher'!S293</f>
        <v>70.31</v>
      </c>
      <c r="S284" s="16">
        <f t="shared" si="27"/>
        <v>319.37171370967701</v>
      </c>
      <c r="T284" s="15">
        <f>'[1]TCE - ANEXO III - Preencher'!U293</f>
        <v>69.81</v>
      </c>
      <c r="U284" s="15">
        <f>'[1]TCE - ANEXO III - Preencher'!V293</f>
        <v>0</v>
      </c>
      <c r="V284" s="16">
        <f t="shared" si="28"/>
        <v>69.81</v>
      </c>
      <c r="W284" s="17" t="str">
        <f>IF('[1]TCE - ANEXO III - Preencher'!X293="","",'[1]TCE - ANEXO III - Preencher'!X293)</f>
        <v>AUXÍLIO CRECHE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507.33646509999625</v>
      </c>
    </row>
    <row r="285" spans="1:28" x14ac:dyDescent="0.25">
      <c r="A285" s="8">
        <f>IFERROR(VLOOKUP(B285,'[1]DADOS (OCULTAR)'!$Q$3:$S$135,3,0),"")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ELVIS DA SILVA PINO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5151-10</v>
      </c>
      <c r="G285" s="13" t="str">
        <f>IF('[1]TCE - ANEXO III - Preencher'!H294="","",'[1]TCE - ANEXO III - Preencher'!H294)</f>
        <v>04/2023</v>
      </c>
      <c r="H285" s="14">
        <f>'[1]TCE - ANEXO III - Preencher'!I294</f>
        <v>0</v>
      </c>
      <c r="I285" s="14">
        <f>'[1]TCE - ANEXO III - Preencher'!J294</f>
        <v>141.9512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1.6531513903192501</v>
      </c>
      <c r="O285" s="15">
        <f>'[1]TCE - ANEXO III - Preencher'!P294</f>
        <v>0</v>
      </c>
      <c r="P285" s="16">
        <f t="shared" si="26"/>
        <v>1.6531513903192501</v>
      </c>
      <c r="Q285" s="15">
        <f>'[1]TCE - ANEXO III - Preencher'!R294</f>
        <v>389.68171370967701</v>
      </c>
      <c r="R285" s="15">
        <f>'[1]TCE - ANEXO III - Preencher'!S294</f>
        <v>74.209999999999994</v>
      </c>
      <c r="S285" s="16">
        <f t="shared" si="27"/>
        <v>315.47171370967703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459.0760650999963</v>
      </c>
    </row>
    <row r="286" spans="1:28" x14ac:dyDescent="0.25">
      <c r="A286" s="8">
        <f>IFERROR(VLOOKUP(B286,'[1]DADOS (OCULTAR)'!$Q$3:$S$135,3,0),"")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EMANOEL DINIZ DE SIQUEIRA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7233-10</v>
      </c>
      <c r="G286" s="13" t="str">
        <f>IF('[1]TCE - ANEXO III - Preencher'!H295="","",'[1]TCE - ANEXO III - Preencher'!H295)</f>
        <v>04/2023</v>
      </c>
      <c r="H286" s="14">
        <f>'[1]TCE - ANEXO III - Preencher'!I295</f>
        <v>0</v>
      </c>
      <c r="I286" s="14">
        <f>'[1]TCE - ANEXO III - Preencher'!J295</f>
        <v>150.29920000000001</v>
      </c>
      <c r="J286" s="14">
        <f>'[1]TCE - ANEXO III - Preencher'!K295</f>
        <v>0</v>
      </c>
      <c r="K286" s="15">
        <f>'[1]TCE - ANEXO III - Preencher'!L295</f>
        <v>206.95598591549299</v>
      </c>
      <c r="L286" s="15">
        <f>'[1]TCE - ANEXO III - Preencher'!M295</f>
        <v>30.83</v>
      </c>
      <c r="M286" s="15">
        <f t="shared" si="25"/>
        <v>176.125985915493</v>
      </c>
      <c r="N286" s="15">
        <f>'[1]TCE - ANEXO III - Preencher'!O295</f>
        <v>1.6531513903192501</v>
      </c>
      <c r="O286" s="15">
        <f>'[1]TCE - ANEXO III - Preencher'!P295</f>
        <v>0</v>
      </c>
      <c r="P286" s="16">
        <f t="shared" si="26"/>
        <v>1.6531513903192501</v>
      </c>
      <c r="Q286" s="15">
        <f>'[1]TCE - ANEXO III - Preencher'!R295</f>
        <v>389.68171370967701</v>
      </c>
      <c r="R286" s="15">
        <f>'[1]TCE - ANEXO III - Preencher'!S295</f>
        <v>92.48</v>
      </c>
      <c r="S286" s="16">
        <f t="shared" si="27"/>
        <v>297.20171370967699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625.28005101548922</v>
      </c>
    </row>
    <row r="287" spans="1:28" x14ac:dyDescent="0.25">
      <c r="A287" s="8">
        <f>IFERROR(VLOOKUP(B287,'[1]DADOS (OCULTAR)'!$Q$3:$S$135,3,0),"")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EMANUELLI EVELYN SOARES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5211-30</v>
      </c>
      <c r="G287" s="13" t="str">
        <f>IF('[1]TCE - ANEXO III - Preencher'!H296="","",'[1]TCE - ANEXO III - Preencher'!H296)</f>
        <v>04/2023</v>
      </c>
      <c r="H287" s="14">
        <f>'[1]TCE - ANEXO III - Preencher'!I296</f>
        <v>0</v>
      </c>
      <c r="I287" s="14">
        <f>'[1]TCE - ANEXO III - Preencher'!J296</f>
        <v>132.18960000000001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1.6531513903192501</v>
      </c>
      <c r="O287" s="15">
        <f>'[1]TCE - ANEXO III - Preencher'!P296</f>
        <v>0</v>
      </c>
      <c r="P287" s="16">
        <f t="shared" si="26"/>
        <v>1.6531513903192501</v>
      </c>
      <c r="Q287" s="15">
        <f>'[1]TCE - ANEXO III - Preencher'!R296</f>
        <v>389.68171370967701</v>
      </c>
      <c r="R287" s="15">
        <f>'[1]TCE - ANEXO III - Preencher'!S296</f>
        <v>75.52</v>
      </c>
      <c r="S287" s="16">
        <f t="shared" si="27"/>
        <v>314.16171370967703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448.00446509999631</v>
      </c>
    </row>
    <row r="288" spans="1:28" x14ac:dyDescent="0.25">
      <c r="A288" s="8">
        <f>IFERROR(VLOOKUP(B288,'[1]DADOS (OCULTAR)'!$Q$3:$S$135,3,0),"")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EMERSOM DE MELO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3241-15</v>
      </c>
      <c r="G288" s="13" t="str">
        <f>IF('[1]TCE - ANEXO III - Preencher'!H297="","",'[1]TCE - ANEXO III - Preencher'!H297)</f>
        <v>04/2023</v>
      </c>
      <c r="H288" s="14">
        <f>'[1]TCE - ANEXO III - Preencher'!I297</f>
        <v>0</v>
      </c>
      <c r="I288" s="14">
        <f>'[1]TCE - ANEXO III - Preencher'!J297</f>
        <v>289.34399999999999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1.6531513903192501</v>
      </c>
      <c r="O288" s="15">
        <f>'[1]TCE - ANEXO III - Preencher'!P297</f>
        <v>0</v>
      </c>
      <c r="P288" s="16">
        <f t="shared" si="26"/>
        <v>1.6531513903192501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290.99715139031923</v>
      </c>
    </row>
    <row r="289" spans="1:28" x14ac:dyDescent="0.25">
      <c r="A289" s="8">
        <f>IFERROR(VLOOKUP(B289,'[1]DADOS (OCULTAR)'!$Q$3:$S$135,3,0),"")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EMILLY DAYANNE SANTOS FARIAS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04/2023</v>
      </c>
      <c r="H289" s="14">
        <f>'[1]TCE - ANEXO III - Preencher'!I298</f>
        <v>0</v>
      </c>
      <c r="I289" s="14">
        <f>'[1]TCE - ANEXO III - Preencher'!J298</f>
        <v>268.55759999999998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1.6531513903192501</v>
      </c>
      <c r="O289" s="15">
        <f>'[1]TCE - ANEXO III - Preencher'!P298</f>
        <v>0</v>
      </c>
      <c r="P289" s="16">
        <f t="shared" si="26"/>
        <v>1.6531513903192501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270.21075139031922</v>
      </c>
    </row>
    <row r="290" spans="1:28" x14ac:dyDescent="0.25">
      <c r="A290" s="8">
        <f>IFERROR(VLOOKUP(B290,'[1]DADOS (OCULTAR)'!$Q$3:$S$135,3,0),"")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EMMANUELACHRYS DA SILVA BOMFIM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 t="str">
        <f>IF('[1]TCE - ANEXO III - Preencher'!H299="","",'[1]TCE - ANEXO III - Preencher'!H299)</f>
        <v>04/2023</v>
      </c>
      <c r="H290" s="14">
        <f>'[1]TCE - ANEXO III - Preencher'!I299</f>
        <v>0</v>
      </c>
      <c r="I290" s="14">
        <f>'[1]TCE - ANEXO III - Preencher'!J299</f>
        <v>258.072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1.6531513903192501</v>
      </c>
      <c r="O290" s="15">
        <f>'[1]TCE - ANEXO III - Preencher'!P299</f>
        <v>0</v>
      </c>
      <c r="P290" s="16">
        <f t="shared" si="26"/>
        <v>1.6531513903192501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259.72515139031924</v>
      </c>
    </row>
    <row r="291" spans="1:28" x14ac:dyDescent="0.25">
      <c r="A291" s="8">
        <f>IFERROR(VLOOKUP(B291,'[1]DADOS (OCULTAR)'!$Q$3:$S$135,3,0),"")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ENAISA MIRELE DA SILVA BENIZIO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2234-05</v>
      </c>
      <c r="G291" s="13" t="str">
        <f>IF('[1]TCE - ANEXO III - Preencher'!H300="","",'[1]TCE - ANEXO III - Preencher'!H300)</f>
        <v>04/2023</v>
      </c>
      <c r="H291" s="14">
        <f>'[1]TCE - ANEXO III - Preencher'!I300</f>
        <v>0</v>
      </c>
      <c r="I291" s="14">
        <f>'[1]TCE - ANEXO III - Preencher'!J300</f>
        <v>488.904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1.6531513903192501</v>
      </c>
      <c r="O291" s="15">
        <f>'[1]TCE - ANEXO III - Preencher'!P300</f>
        <v>0</v>
      </c>
      <c r="P291" s="16">
        <f t="shared" si="26"/>
        <v>1.6531513903192501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490.55715139031923</v>
      </c>
    </row>
    <row r="292" spans="1:28" x14ac:dyDescent="0.25">
      <c r="A292" s="8">
        <f>IFERROR(VLOOKUP(B292,'[1]DADOS (OCULTAR)'!$Q$3:$S$135,3,0),"")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ENANDA ALINE REIS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04/2023</v>
      </c>
      <c r="H292" s="14">
        <f>'[1]TCE - ANEXO III - Preencher'!I301</f>
        <v>0</v>
      </c>
      <c r="I292" s="14">
        <f>'[1]TCE - ANEXO III - Preencher'!J301</f>
        <v>148.512</v>
      </c>
      <c r="J292" s="14">
        <f>'[1]TCE - ANEXO III - Preencher'!K301</f>
        <v>0</v>
      </c>
      <c r="K292" s="15">
        <f>'[1]TCE - ANEXO III - Preencher'!L301</f>
        <v>206.95598591549299</v>
      </c>
      <c r="L292" s="15">
        <f>'[1]TCE - ANEXO III - Preencher'!M301</f>
        <v>26.6</v>
      </c>
      <c r="M292" s="15">
        <f t="shared" si="25"/>
        <v>180.35598591549299</v>
      </c>
      <c r="N292" s="15">
        <f>'[1]TCE - ANEXO III - Preencher'!O301</f>
        <v>1.6531513903192501</v>
      </c>
      <c r="O292" s="15">
        <f>'[1]TCE - ANEXO III - Preencher'!P301</f>
        <v>0</v>
      </c>
      <c r="P292" s="16">
        <f t="shared" si="26"/>
        <v>1.6531513903192501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330.52113730581226</v>
      </c>
    </row>
    <row r="293" spans="1:28" x14ac:dyDescent="0.25">
      <c r="A293" s="8">
        <f>IFERROR(VLOOKUP(B293,'[1]DADOS (OCULTAR)'!$Q$3:$S$135,3,0),"")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ENIVI ALIK DE BARROS SANTOS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5211-30</v>
      </c>
      <c r="G293" s="13" t="str">
        <f>IF('[1]TCE - ANEXO III - Preencher'!H302="","",'[1]TCE - ANEXO III - Preencher'!H302)</f>
        <v>04/2023</v>
      </c>
      <c r="H293" s="14">
        <f>'[1]TCE - ANEXO III - Preencher'!I302</f>
        <v>0</v>
      </c>
      <c r="I293" s="14">
        <f>'[1]TCE - ANEXO III - Preencher'!J302</f>
        <v>118.17359999999999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1.6531513903192501</v>
      </c>
      <c r="O293" s="15">
        <f>'[1]TCE - ANEXO III - Preencher'!P302</f>
        <v>0</v>
      </c>
      <c r="P293" s="16">
        <f t="shared" si="26"/>
        <v>1.6531513903192501</v>
      </c>
      <c r="Q293" s="15">
        <f>'[1]TCE - ANEXO III - Preencher'!R302</f>
        <v>389.68171370967701</v>
      </c>
      <c r="R293" s="15">
        <f>'[1]TCE - ANEXO III - Preencher'!S302</f>
        <v>59.89</v>
      </c>
      <c r="S293" s="16">
        <f t="shared" si="27"/>
        <v>329.79171370967703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449.61846509999629</v>
      </c>
    </row>
    <row r="294" spans="1:28" x14ac:dyDescent="0.25">
      <c r="A294" s="8">
        <f>IFERROR(VLOOKUP(B294,'[1]DADOS (OCULTAR)'!$Q$3:$S$135,3,0),"")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ENOCK ALCOFORADO DE OLIVEIRA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2149-15</v>
      </c>
      <c r="G294" s="13" t="str">
        <f>IF('[1]TCE - ANEXO III - Preencher'!H303="","",'[1]TCE - ANEXO III - Preencher'!H303)</f>
        <v>04/2023</v>
      </c>
      <c r="H294" s="14">
        <f>'[1]TCE - ANEXO III - Preencher'!I303</f>
        <v>0</v>
      </c>
      <c r="I294" s="14">
        <f>'[1]TCE - ANEXO III - Preencher'!J303</f>
        <v>577.60160000000008</v>
      </c>
      <c r="J294" s="14">
        <f>'[1]TCE - ANEXO III - Preencher'!K303</f>
        <v>0</v>
      </c>
      <c r="K294" s="15">
        <f>'[1]TCE - ANEXO III - Preencher'!L303</f>
        <v>206.95598591549299</v>
      </c>
      <c r="L294" s="15">
        <f>'[1]TCE - ANEXO III - Preencher'!M303</f>
        <v>148.85</v>
      </c>
      <c r="M294" s="15">
        <f t="shared" si="25"/>
        <v>58.105985915492994</v>
      </c>
      <c r="N294" s="15">
        <f>'[1]TCE - ANEXO III - Preencher'!O303</f>
        <v>1.6531513903192501</v>
      </c>
      <c r="O294" s="15">
        <f>'[1]TCE - ANEXO III - Preencher'!P303</f>
        <v>0</v>
      </c>
      <c r="P294" s="16">
        <f t="shared" si="26"/>
        <v>1.6531513903192501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637.36073730581234</v>
      </c>
    </row>
    <row r="295" spans="1:28" x14ac:dyDescent="0.25">
      <c r="A295" s="8">
        <f>IFERROR(VLOOKUP(B295,'[1]DADOS (OCULTAR)'!$Q$3:$S$135,3,0),"")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EPAMELA SULAMITA VITOR DE CARVALHO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2236-05</v>
      </c>
      <c r="G295" s="13" t="str">
        <f>IF('[1]TCE - ANEXO III - Preencher'!H304="","",'[1]TCE - ANEXO III - Preencher'!H304)</f>
        <v>04/2023</v>
      </c>
      <c r="H295" s="14">
        <f>'[1]TCE - ANEXO III - Preencher'!I304</f>
        <v>0</v>
      </c>
      <c r="I295" s="14">
        <f>'[1]TCE - ANEXO III - Preencher'!J304</f>
        <v>322.12560000000002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1.6531513903192501</v>
      </c>
      <c r="O295" s="15">
        <f>'[1]TCE - ANEXO III - Preencher'!P304</f>
        <v>0</v>
      </c>
      <c r="P295" s="16">
        <f t="shared" si="26"/>
        <v>1.6531513903192501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323.77875139031926</v>
      </c>
    </row>
    <row r="296" spans="1:28" x14ac:dyDescent="0.25">
      <c r="A296" s="8">
        <f>IFERROR(VLOOKUP(B296,'[1]DADOS (OCULTAR)'!$Q$3:$S$135,3,0),"")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ERIC CLEPTON GOMES DE SOUZA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5151-10</v>
      </c>
      <c r="G296" s="13" t="str">
        <f>IF('[1]TCE - ANEXO III - Preencher'!H305="","",'[1]TCE - ANEXO III - Preencher'!H305)</f>
        <v>04/2023</v>
      </c>
      <c r="H296" s="14">
        <f>'[1]TCE - ANEXO III - Preencher'!I305</f>
        <v>0</v>
      </c>
      <c r="I296" s="14">
        <f>'[1]TCE - ANEXO III - Preencher'!J305</f>
        <v>24.9984</v>
      </c>
      <c r="J296" s="14">
        <f>'[1]TCE - ANEXO III - Preencher'!K305</f>
        <v>0</v>
      </c>
      <c r="K296" s="15">
        <f>'[1]TCE - ANEXO III - Preencher'!L305</f>
        <v>206.95598591549299</v>
      </c>
      <c r="L296" s="15">
        <f>'[1]TCE - ANEXO III - Preencher'!M305</f>
        <v>26.04</v>
      </c>
      <c r="M296" s="15">
        <f t="shared" si="25"/>
        <v>180.915985915493</v>
      </c>
      <c r="N296" s="15">
        <f>'[1]TCE - ANEXO III - Preencher'!O305</f>
        <v>1.6531513903192501</v>
      </c>
      <c r="O296" s="15">
        <f>'[1]TCE - ANEXO III - Preencher'!P305</f>
        <v>0</v>
      </c>
      <c r="P296" s="16">
        <f t="shared" si="26"/>
        <v>1.6531513903192501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207.56753730581224</v>
      </c>
    </row>
    <row r="297" spans="1:28" x14ac:dyDescent="0.25">
      <c r="A297" s="8">
        <f>IFERROR(VLOOKUP(B297,'[1]DADOS (OCULTAR)'!$Q$3:$S$135,3,0),"")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ERICA CRISTINA LOPES DE SANTANA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2235-05</v>
      </c>
      <c r="G297" s="13" t="str">
        <f>IF('[1]TCE - ANEXO III - Preencher'!H306="","",'[1]TCE - ANEXO III - Preencher'!H306)</f>
        <v>04/2023</v>
      </c>
      <c r="H297" s="14">
        <f>'[1]TCE - ANEXO III - Preencher'!I306</f>
        <v>0</v>
      </c>
      <c r="I297" s="14">
        <f>'[1]TCE - ANEXO III - Preencher'!J306</f>
        <v>335.79680000000002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1.6531513903192501</v>
      </c>
      <c r="O297" s="15">
        <f>'[1]TCE - ANEXO III - Preencher'!P306</f>
        <v>0</v>
      </c>
      <c r="P297" s="16">
        <f t="shared" si="26"/>
        <v>1.6531513903192501</v>
      </c>
      <c r="Q297" s="15">
        <f>'[1]TCE - ANEXO III - Preencher'!R306</f>
        <v>389.68171370967701</v>
      </c>
      <c r="R297" s="15">
        <f>'[1]TCE - ANEXO III - Preencher'!S306</f>
        <v>136.52000000000001</v>
      </c>
      <c r="S297" s="16">
        <f t="shared" si="27"/>
        <v>253.161713709677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590.61166509999623</v>
      </c>
    </row>
    <row r="298" spans="1:28" x14ac:dyDescent="0.25">
      <c r="A298" s="8">
        <f>IFERROR(VLOOKUP(B298,'[1]DADOS (OCULTAR)'!$Q$3:$S$135,3,0),"")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ERICA MARIA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5211-30</v>
      </c>
      <c r="G298" s="13" t="str">
        <f>IF('[1]TCE - ANEXO III - Preencher'!H307="","",'[1]TCE - ANEXO III - Preencher'!H307)</f>
        <v>04/2023</v>
      </c>
      <c r="H298" s="14">
        <f>'[1]TCE - ANEXO III - Preencher'!I307</f>
        <v>0</v>
      </c>
      <c r="I298" s="14">
        <f>'[1]TCE - ANEXO III - Preencher'!J307</f>
        <v>109.36799999999999</v>
      </c>
      <c r="J298" s="14">
        <f>'[1]TCE - ANEXO III - Preencher'!K307</f>
        <v>0</v>
      </c>
      <c r="K298" s="15">
        <f>'[1]TCE - ANEXO III - Preencher'!L307</f>
        <v>206.95598591549299</v>
      </c>
      <c r="L298" s="15">
        <f>'[1]TCE - ANEXO III - Preencher'!M307</f>
        <v>26.04</v>
      </c>
      <c r="M298" s="15">
        <f t="shared" si="25"/>
        <v>180.915985915493</v>
      </c>
      <c r="N298" s="15">
        <f>'[1]TCE - ANEXO III - Preencher'!O307</f>
        <v>1.6531513903192501</v>
      </c>
      <c r="O298" s="15">
        <f>'[1]TCE - ANEXO III - Preencher'!P307</f>
        <v>0</v>
      </c>
      <c r="P298" s="16">
        <f t="shared" si="26"/>
        <v>1.6531513903192501</v>
      </c>
      <c r="Q298" s="15">
        <f>'[1]TCE - ANEXO III - Preencher'!R307</f>
        <v>389.68171370967701</v>
      </c>
      <c r="R298" s="15">
        <f>'[1]TCE - ANEXO III - Preencher'!S307</f>
        <v>78.12</v>
      </c>
      <c r="S298" s="16">
        <f t="shared" si="27"/>
        <v>311.56171370967701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603.49885101548921</v>
      </c>
    </row>
    <row r="299" spans="1:28" x14ac:dyDescent="0.25">
      <c r="A299" s="8">
        <f>IFERROR(VLOOKUP(B299,'[1]DADOS (OCULTAR)'!$Q$3:$S$135,3,0),"")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ERICA MARIA DE LIMA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04/2023</v>
      </c>
      <c r="H299" s="14">
        <f>'[1]TCE - ANEXO III - Preencher'!I308</f>
        <v>0</v>
      </c>
      <c r="I299" s="14">
        <f>'[1]TCE - ANEXO III - Preencher'!J308</f>
        <v>214.41759999999999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1.6531513903192501</v>
      </c>
      <c r="O299" s="15">
        <f>'[1]TCE - ANEXO III - Preencher'!P308</f>
        <v>0</v>
      </c>
      <c r="P299" s="16">
        <f t="shared" si="26"/>
        <v>1.6531513903192501</v>
      </c>
      <c r="Q299" s="15">
        <f>'[1]TCE - ANEXO III - Preencher'!R308</f>
        <v>389.68171370967701</v>
      </c>
      <c r="R299" s="15">
        <f>'[1]TCE - ANEXO III - Preencher'!S308</f>
        <v>79.8</v>
      </c>
      <c r="S299" s="16">
        <f t="shared" si="27"/>
        <v>309.881713709677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525.95246509999629</v>
      </c>
    </row>
    <row r="300" spans="1:28" x14ac:dyDescent="0.25">
      <c r="A300" s="8">
        <f>IFERROR(VLOOKUP(B300,'[1]DADOS (OCULTAR)'!$Q$3:$S$135,3,0),"")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ERICK MATHEUS MENDES DE HOLANDA SOUZA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5211-30</v>
      </c>
      <c r="G300" s="13" t="str">
        <f>IF('[1]TCE - ANEXO III - Preencher'!H309="","",'[1]TCE - ANEXO III - Preencher'!H309)</f>
        <v>04/2023</v>
      </c>
      <c r="H300" s="14">
        <f>'[1]TCE - ANEXO III - Preencher'!I309</f>
        <v>0</v>
      </c>
      <c r="I300" s="14">
        <f>'[1]TCE - ANEXO III - Preencher'!J309</f>
        <v>190.50319999999999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1.6531513903192501</v>
      </c>
      <c r="O300" s="15">
        <f>'[1]TCE - ANEXO III - Preencher'!P309</f>
        <v>0</v>
      </c>
      <c r="P300" s="16">
        <f t="shared" si="26"/>
        <v>1.6531513903192501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192.15635139031923</v>
      </c>
    </row>
    <row r="301" spans="1:28" x14ac:dyDescent="0.25">
      <c r="A301" s="8">
        <f>IFERROR(VLOOKUP(B301,'[1]DADOS (OCULTAR)'!$Q$3:$S$135,3,0),"")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ERICLES FELLIPE DA SILVA ACYOLE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04/2023</v>
      </c>
      <c r="H301" s="14">
        <f>'[1]TCE - ANEXO III - Preencher'!I310</f>
        <v>0</v>
      </c>
      <c r="I301" s="14">
        <f>'[1]TCE - ANEXO III - Preencher'!J310</f>
        <v>135.0592</v>
      </c>
      <c r="J301" s="14">
        <f>'[1]TCE - ANEXO III - Preencher'!K310</f>
        <v>0</v>
      </c>
      <c r="K301" s="15">
        <f>'[1]TCE - ANEXO III - Preencher'!L310</f>
        <v>206.95598591549299</v>
      </c>
      <c r="L301" s="15">
        <f>'[1]TCE - ANEXO III - Preencher'!M310</f>
        <v>26.6</v>
      </c>
      <c r="M301" s="15">
        <f t="shared" si="25"/>
        <v>180.35598591549299</v>
      </c>
      <c r="N301" s="15">
        <f>'[1]TCE - ANEXO III - Preencher'!O310</f>
        <v>1.6531513903192501</v>
      </c>
      <c r="O301" s="15">
        <f>'[1]TCE - ANEXO III - Preencher'!P310</f>
        <v>0</v>
      </c>
      <c r="P301" s="16">
        <f t="shared" si="26"/>
        <v>1.6531513903192501</v>
      </c>
      <c r="Q301" s="15">
        <f>'[1]TCE - ANEXO III - Preencher'!R310</f>
        <v>389.68171370967701</v>
      </c>
      <c r="R301" s="15">
        <f>'[1]TCE - ANEXO III - Preencher'!S310</f>
        <v>77.66</v>
      </c>
      <c r="S301" s="16">
        <f t="shared" si="27"/>
        <v>312.02171370967699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629.09005101548928</v>
      </c>
    </row>
    <row r="302" spans="1:28" x14ac:dyDescent="0.25">
      <c r="A302" s="8">
        <f>IFERROR(VLOOKUP(B302,'[1]DADOS (OCULTAR)'!$Q$3:$S$135,3,0),"")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ERIK SAIMAR DE MORAIS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4110-10</v>
      </c>
      <c r="G302" s="13" t="str">
        <f>IF('[1]TCE - ANEXO III - Preencher'!H311="","",'[1]TCE - ANEXO III - Preencher'!H311)</f>
        <v>04/2023</v>
      </c>
      <c r="H302" s="14">
        <f>'[1]TCE - ANEXO III - Preencher'!I311</f>
        <v>0</v>
      </c>
      <c r="I302" s="14">
        <f>'[1]TCE - ANEXO III - Preencher'!J311</f>
        <v>140.24959999999999</v>
      </c>
      <c r="J302" s="14">
        <f>'[1]TCE - ANEXO III - Preencher'!K311</f>
        <v>0</v>
      </c>
      <c r="K302" s="15">
        <f>'[1]TCE - ANEXO III - Preencher'!L311</f>
        <v>206.95598591549299</v>
      </c>
      <c r="L302" s="15">
        <f>'[1]TCE - ANEXO III - Preencher'!M311</f>
        <v>36.21</v>
      </c>
      <c r="M302" s="15">
        <f t="shared" si="25"/>
        <v>170.74598591549298</v>
      </c>
      <c r="N302" s="15">
        <f>'[1]TCE - ANEXO III - Preencher'!O311</f>
        <v>1.6531513903192501</v>
      </c>
      <c r="O302" s="15">
        <f>'[1]TCE - ANEXO III - Preencher'!P311</f>
        <v>0</v>
      </c>
      <c r="P302" s="16">
        <f t="shared" si="26"/>
        <v>1.6531513903192501</v>
      </c>
      <c r="Q302" s="15">
        <f>'[1]TCE - ANEXO III - Preencher'!R311</f>
        <v>389.68171370967701</v>
      </c>
      <c r="R302" s="15">
        <f>'[1]TCE - ANEXO III - Preencher'!S311</f>
        <v>108.63</v>
      </c>
      <c r="S302" s="16">
        <f t="shared" si="27"/>
        <v>281.05171370967702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593.70045101548919</v>
      </c>
    </row>
    <row r="303" spans="1:28" x14ac:dyDescent="0.25">
      <c r="A303" s="8">
        <f>IFERROR(VLOOKUP(B303,'[1]DADOS (OCULTAR)'!$Q$3:$S$135,3,0),"")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ERIKA MARIA DE OLIVEIRA MAIA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2235-05</v>
      </c>
      <c r="G303" s="13" t="str">
        <f>IF('[1]TCE - ANEXO III - Preencher'!H312="","",'[1]TCE - ANEXO III - Preencher'!H312)</f>
        <v>04/2023</v>
      </c>
      <c r="H303" s="14">
        <f>'[1]TCE - ANEXO III - Preencher'!I312</f>
        <v>0</v>
      </c>
      <c r="I303" s="14">
        <f>'[1]TCE - ANEXO III - Preencher'!J312</f>
        <v>255.256</v>
      </c>
      <c r="J303" s="14">
        <f>'[1]TCE - ANEXO III - Preencher'!K312</f>
        <v>0</v>
      </c>
      <c r="K303" s="15">
        <f>'[1]TCE - ANEXO III - Preencher'!L312</f>
        <v>206.95598591549299</v>
      </c>
      <c r="L303" s="15">
        <f>'[1]TCE - ANEXO III - Preencher'!M312</f>
        <v>3.53</v>
      </c>
      <c r="M303" s="15">
        <f t="shared" si="25"/>
        <v>203.42598591549299</v>
      </c>
      <c r="N303" s="15">
        <f>'[1]TCE - ANEXO III - Preencher'!O312</f>
        <v>1.6531513903192501</v>
      </c>
      <c r="O303" s="15">
        <f>'[1]TCE - ANEXO III - Preencher'!P312</f>
        <v>0</v>
      </c>
      <c r="P303" s="16">
        <f t="shared" si="26"/>
        <v>1.6531513903192501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460.33513730581222</v>
      </c>
    </row>
    <row r="304" spans="1:28" x14ac:dyDescent="0.25">
      <c r="A304" s="8">
        <f>IFERROR(VLOOKUP(B304,'[1]DADOS (OCULTAR)'!$Q$3:$S$135,3,0),"")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ERINELZA RAMOS DE ARAUJO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04/2023</v>
      </c>
      <c r="H304" s="14">
        <f>'[1]TCE - ANEXO III - Preencher'!I313</f>
        <v>0</v>
      </c>
      <c r="I304" s="14">
        <f>'[1]TCE - ANEXO III - Preencher'!J313</f>
        <v>132.55199999999999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1.6531513903192501</v>
      </c>
      <c r="O304" s="15">
        <f>'[1]TCE - ANEXO III - Preencher'!P313</f>
        <v>0</v>
      </c>
      <c r="P304" s="16">
        <f t="shared" si="26"/>
        <v>1.6531513903192501</v>
      </c>
      <c r="Q304" s="15">
        <f>'[1]TCE - ANEXO III - Preencher'!R313</f>
        <v>389.68171370967701</v>
      </c>
      <c r="R304" s="15">
        <f>'[1]TCE - ANEXO III - Preencher'!S313</f>
        <v>75.790000000000006</v>
      </c>
      <c r="S304" s="16">
        <f t="shared" si="27"/>
        <v>313.89171370967699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448.09686509999619</v>
      </c>
    </row>
    <row r="305" spans="1:28" x14ac:dyDescent="0.25">
      <c r="A305" s="8">
        <f>IFERROR(VLOOKUP(B305,'[1]DADOS (OCULTAR)'!$Q$3:$S$135,3,0),"")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ERONILDO DOS SANTOS LIMA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5142-25</v>
      </c>
      <c r="G305" s="13" t="str">
        <f>IF('[1]TCE - ANEXO III - Preencher'!H314="","",'[1]TCE - ANEXO III - Preencher'!H314)</f>
        <v>04/2023</v>
      </c>
      <c r="H305" s="14">
        <f>'[1]TCE - ANEXO III - Preencher'!I314</f>
        <v>0</v>
      </c>
      <c r="I305" s="14">
        <f>'[1]TCE - ANEXO III - Preencher'!J314</f>
        <v>130.19999999999999</v>
      </c>
      <c r="J305" s="14">
        <f>'[1]TCE - ANEXO III - Preencher'!K314</f>
        <v>0</v>
      </c>
      <c r="K305" s="15">
        <f>'[1]TCE - ANEXO III - Preencher'!L314</f>
        <v>206.95598591549299</v>
      </c>
      <c r="L305" s="15">
        <f>'[1]TCE - ANEXO III - Preencher'!M314</f>
        <v>26.04</v>
      </c>
      <c r="M305" s="15">
        <f t="shared" si="25"/>
        <v>180.915985915493</v>
      </c>
      <c r="N305" s="15">
        <f>'[1]TCE - ANEXO III - Preencher'!O314</f>
        <v>1.6531513903192501</v>
      </c>
      <c r="O305" s="15">
        <f>'[1]TCE - ANEXO III - Preencher'!P314</f>
        <v>0</v>
      </c>
      <c r="P305" s="16">
        <f t="shared" si="26"/>
        <v>1.6531513903192501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312.76913730581219</v>
      </c>
    </row>
    <row r="306" spans="1:28" x14ac:dyDescent="0.25">
      <c r="A306" s="8">
        <f>IFERROR(VLOOKUP(B306,'[1]DADOS (OCULTAR)'!$Q$3:$S$135,3,0),"")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ERONILDO JOSE RAMOS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5142-25</v>
      </c>
      <c r="G306" s="13" t="str">
        <f>IF('[1]TCE - ANEXO III - Preencher'!H315="","",'[1]TCE - ANEXO III - Preencher'!H315)</f>
        <v>04/2023</v>
      </c>
      <c r="H306" s="14">
        <f>'[1]TCE - ANEXO III - Preencher'!I315</f>
        <v>0</v>
      </c>
      <c r="I306" s="14">
        <f>'[1]TCE - ANEXO III - Preencher'!J315</f>
        <v>135.40799999999999</v>
      </c>
      <c r="J306" s="14">
        <f>'[1]TCE - ANEXO III - Preencher'!K315</f>
        <v>0</v>
      </c>
      <c r="K306" s="15">
        <f>'[1]TCE - ANEXO III - Preencher'!L315</f>
        <v>206.95598591549299</v>
      </c>
      <c r="L306" s="15">
        <f>'[1]TCE - ANEXO III - Preencher'!M315</f>
        <v>26.04</v>
      </c>
      <c r="M306" s="15">
        <f t="shared" si="25"/>
        <v>180.915985915493</v>
      </c>
      <c r="N306" s="15">
        <f>'[1]TCE - ANEXO III - Preencher'!O315</f>
        <v>1.6531513903192501</v>
      </c>
      <c r="O306" s="15">
        <f>'[1]TCE - ANEXO III - Preencher'!P315</f>
        <v>0</v>
      </c>
      <c r="P306" s="16">
        <f t="shared" si="26"/>
        <v>1.6531513903192501</v>
      </c>
      <c r="Q306" s="15">
        <f>'[1]TCE - ANEXO III - Preencher'!R315</f>
        <v>389.68171370967701</v>
      </c>
      <c r="R306" s="15">
        <f>'[1]TCE - ANEXO III - Preencher'!S315</f>
        <v>78.12</v>
      </c>
      <c r="S306" s="16">
        <f t="shared" si="27"/>
        <v>311.56171370967701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629.53885101548917</v>
      </c>
    </row>
    <row r="307" spans="1:28" x14ac:dyDescent="0.25">
      <c r="A307" s="8">
        <f>IFERROR(VLOOKUP(B307,'[1]DADOS (OCULTAR)'!$Q$3:$S$135,3,0),"")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ESDRIENE DE ALMEIDA CUNHA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04/2023</v>
      </c>
      <c r="H307" s="14">
        <f>'[1]TCE - ANEXO III - Preencher'!I316</f>
        <v>0</v>
      </c>
      <c r="I307" s="14">
        <f>'[1]TCE - ANEXO III - Preencher'!J316</f>
        <v>147.93520000000001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1.6531513903192501</v>
      </c>
      <c r="O307" s="15">
        <f>'[1]TCE - ANEXO III - Preencher'!P316</f>
        <v>0</v>
      </c>
      <c r="P307" s="16">
        <f t="shared" si="26"/>
        <v>1.6531513903192501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62.47</v>
      </c>
      <c r="U307" s="15">
        <f>'[1]TCE - ANEXO III - Preencher'!V316</f>
        <v>0</v>
      </c>
      <c r="V307" s="16">
        <f t="shared" si="28"/>
        <v>62.47</v>
      </c>
      <c r="W307" s="17" t="str">
        <f>IF('[1]TCE - ANEXO III - Preencher'!X316="","",'[1]TCE - ANEXO III - Preencher'!X316)</f>
        <v>AUXÍLIO CRECHE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212.05835139031925</v>
      </c>
    </row>
    <row r="308" spans="1:28" x14ac:dyDescent="0.25">
      <c r="A308" s="8">
        <f>IFERROR(VLOOKUP(B308,'[1]DADOS (OCULTAR)'!$Q$3:$S$135,3,0),"")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ESTER FEIJO CORREIA DE SENA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2238-10</v>
      </c>
      <c r="G308" s="13" t="str">
        <f>IF('[1]TCE - ANEXO III - Preencher'!H317="","",'[1]TCE - ANEXO III - Preencher'!H317)</f>
        <v>04/2023</v>
      </c>
      <c r="H308" s="14">
        <f>'[1]TCE - ANEXO III - Preencher'!I317</f>
        <v>0</v>
      </c>
      <c r="I308" s="14">
        <f>'[1]TCE - ANEXO III - Preencher'!J317</f>
        <v>241.26159999999999</v>
      </c>
      <c r="J308" s="14">
        <f>'[1]TCE - ANEXO III - Preencher'!K317</f>
        <v>0</v>
      </c>
      <c r="K308" s="15">
        <f>'[1]TCE - ANEXO III - Preencher'!L317</f>
        <v>206.95598591549299</v>
      </c>
      <c r="L308" s="15">
        <f>'[1]TCE - ANEXO III - Preencher'!M317</f>
        <v>43.87</v>
      </c>
      <c r="M308" s="15">
        <f t="shared" si="25"/>
        <v>163.08598591549298</v>
      </c>
      <c r="N308" s="15">
        <f>'[1]TCE - ANEXO III - Preencher'!O317</f>
        <v>1.6531513903192501</v>
      </c>
      <c r="O308" s="15">
        <f>'[1]TCE - ANEXO III - Preencher'!P317</f>
        <v>0</v>
      </c>
      <c r="P308" s="16">
        <f t="shared" si="26"/>
        <v>1.6531513903192501</v>
      </c>
      <c r="Q308" s="15">
        <f>'[1]TCE - ANEXO III - Preencher'!R317</f>
        <v>389.68171370967701</v>
      </c>
      <c r="R308" s="15">
        <f>'[1]TCE - ANEXO III - Preencher'!S317</f>
        <v>118.72</v>
      </c>
      <c r="S308" s="16">
        <f t="shared" si="27"/>
        <v>270.96171370967704</v>
      </c>
      <c r="T308" s="15">
        <f>'[1]TCE - ANEXO III - Preencher'!U317</f>
        <v>64.64</v>
      </c>
      <c r="U308" s="15">
        <f>'[1]TCE - ANEXO III - Preencher'!V317</f>
        <v>0</v>
      </c>
      <c r="V308" s="16">
        <f t="shared" si="28"/>
        <v>64.64</v>
      </c>
      <c r="W308" s="17" t="str">
        <f>IF('[1]TCE - ANEXO III - Preencher'!X317="","",'[1]TCE - ANEXO III - Preencher'!X317)</f>
        <v>AUXÍLIO CRECHE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741.60245101548924</v>
      </c>
    </row>
    <row r="309" spans="1:28" x14ac:dyDescent="0.25">
      <c r="A309" s="8">
        <f>IFERROR(VLOOKUP(B309,'[1]DADOS (OCULTAR)'!$Q$3:$S$135,3,0),"")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ESTHER DOS SANTOS LEAL ALMEIDA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3242-05</v>
      </c>
      <c r="G309" s="13" t="str">
        <f>IF('[1]TCE - ANEXO III - Preencher'!H318="","",'[1]TCE - ANEXO III - Preencher'!H318)</f>
        <v>04/2023</v>
      </c>
      <c r="H309" s="14">
        <f>'[1]TCE - ANEXO III - Preencher'!I318</f>
        <v>0</v>
      </c>
      <c r="I309" s="14">
        <f>'[1]TCE - ANEXO III - Preencher'!J318</f>
        <v>141.2296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1.6531513903192501</v>
      </c>
      <c r="O309" s="15">
        <f>'[1]TCE - ANEXO III - Preencher'!P318</f>
        <v>0</v>
      </c>
      <c r="P309" s="16">
        <f t="shared" si="26"/>
        <v>1.6531513903192501</v>
      </c>
      <c r="Q309" s="15">
        <f>'[1]TCE - ANEXO III - Preencher'!R318</f>
        <v>389.68171370967701</v>
      </c>
      <c r="R309" s="15">
        <f>'[1]TCE - ANEXO III - Preencher'!S318</f>
        <v>43.85</v>
      </c>
      <c r="S309" s="16">
        <f t="shared" si="27"/>
        <v>345.83171370967699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488.71446509999623</v>
      </c>
    </row>
    <row r="310" spans="1:28" x14ac:dyDescent="0.25">
      <c r="A310" s="8">
        <f>IFERROR(VLOOKUP(B310,'[1]DADOS (OCULTAR)'!$Q$3:$S$135,3,0),"")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EVANDRO ALBUQUERQUE DE CASTRO FILHO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1421-05</v>
      </c>
      <c r="G310" s="13" t="str">
        <f>IF('[1]TCE - ANEXO III - Preencher'!H319="","",'[1]TCE - ANEXO III - Preencher'!H319)</f>
        <v>04/2023</v>
      </c>
      <c r="H310" s="14">
        <f>'[1]TCE - ANEXO III - Preencher'!I319</f>
        <v>0</v>
      </c>
      <c r="I310" s="14">
        <f>'[1]TCE - ANEXO III - Preencher'!J319</f>
        <v>637.97199999999998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1.6531513903192501</v>
      </c>
      <c r="O310" s="15">
        <f>'[1]TCE - ANEXO III - Preencher'!P319</f>
        <v>0</v>
      </c>
      <c r="P310" s="16">
        <f t="shared" si="26"/>
        <v>1.6531513903192501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639.62515139031927</v>
      </c>
    </row>
    <row r="311" spans="1:28" x14ac:dyDescent="0.25">
      <c r="A311" s="8">
        <f>IFERROR(VLOOKUP(B311,'[1]DADOS (OCULTAR)'!$Q$3:$S$135,3,0),"")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EVANGELA CRISTINA DIAS DE SOUZA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4131-15</v>
      </c>
      <c r="G311" s="13" t="str">
        <f>IF('[1]TCE - ANEXO III - Preencher'!H320="","",'[1]TCE - ANEXO III - Preencher'!H320)</f>
        <v>04/2023</v>
      </c>
      <c r="H311" s="14">
        <f>'[1]TCE - ANEXO III - Preencher'!I320</f>
        <v>0</v>
      </c>
      <c r="I311" s="14">
        <f>'[1]TCE - ANEXO III - Preencher'!J320</f>
        <v>177.9384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1.6531513903192501</v>
      </c>
      <c r="O311" s="15">
        <f>'[1]TCE - ANEXO III - Preencher'!P320</f>
        <v>0</v>
      </c>
      <c r="P311" s="16">
        <f t="shared" si="26"/>
        <v>1.6531513903192501</v>
      </c>
      <c r="Q311" s="15">
        <f>'[1]TCE - ANEXO III - Preencher'!R320</f>
        <v>389.68171370967701</v>
      </c>
      <c r="R311" s="15">
        <f>'[1]TCE - ANEXO III - Preencher'!S320</f>
        <v>121.32</v>
      </c>
      <c r="S311" s="16">
        <f t="shared" si="27"/>
        <v>268.36171370967702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447.95326509999626</v>
      </c>
    </row>
    <row r="312" spans="1:28" x14ac:dyDescent="0.25">
      <c r="A312" s="8">
        <f>IFERROR(VLOOKUP(B312,'[1]DADOS (OCULTAR)'!$Q$3:$S$135,3,0),"")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EVELLYN PEREIRA DO NASCIMENTO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04/2023</v>
      </c>
      <c r="H312" s="14">
        <f>'[1]TCE - ANEXO III - Preencher'!I321</f>
        <v>0</v>
      </c>
      <c r="I312" s="14">
        <f>'[1]TCE - ANEXO III - Preencher'!J321</f>
        <v>139.90799999999999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1.6531513903192501</v>
      </c>
      <c r="O312" s="15">
        <f>'[1]TCE - ANEXO III - Preencher'!P321</f>
        <v>0</v>
      </c>
      <c r="P312" s="16">
        <f t="shared" si="26"/>
        <v>1.6531513903192501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141.56115139031922</v>
      </c>
    </row>
    <row r="313" spans="1:28" x14ac:dyDescent="0.25">
      <c r="A313" s="8">
        <f>IFERROR(VLOOKUP(B313,'[1]DADOS (OCULTAR)'!$Q$3:$S$135,3,0),"")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 xml:space="preserve">EVERSON BATISTA DA SILVA 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3241-15</v>
      </c>
      <c r="G313" s="13" t="str">
        <f>IF('[1]TCE - ANEXO III - Preencher'!H322="","",'[1]TCE - ANEXO III - Preencher'!H322)</f>
        <v>04/2023</v>
      </c>
      <c r="H313" s="14">
        <f>'[1]TCE - ANEXO III - Preencher'!I322</f>
        <v>0</v>
      </c>
      <c r="I313" s="14">
        <f>'[1]TCE - ANEXO III - Preencher'!J322</f>
        <v>286.04880000000003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1.6531513903192501</v>
      </c>
      <c r="O313" s="15">
        <f>'[1]TCE - ANEXO III - Preencher'!P322</f>
        <v>0</v>
      </c>
      <c r="P313" s="16">
        <f t="shared" si="26"/>
        <v>1.6531513903192501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287.70195139031927</v>
      </c>
    </row>
    <row r="314" spans="1:28" x14ac:dyDescent="0.25">
      <c r="A314" s="8">
        <f>IFERROR(VLOOKUP(B314,'[1]DADOS (OCULTAR)'!$Q$3:$S$135,3,0),"")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EVERSON WENDEL DE ARAUJO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5151-10</v>
      </c>
      <c r="G314" s="13" t="str">
        <f>IF('[1]TCE - ANEXO III - Preencher'!H323="","",'[1]TCE - ANEXO III - Preencher'!H323)</f>
        <v>04/2023</v>
      </c>
      <c r="H314" s="14">
        <f>'[1]TCE - ANEXO III - Preencher'!I323</f>
        <v>0</v>
      </c>
      <c r="I314" s="14">
        <f>'[1]TCE - ANEXO III - Preencher'!J323</f>
        <v>124.992</v>
      </c>
      <c r="J314" s="14">
        <f>'[1]TCE - ANEXO III - Preencher'!K323</f>
        <v>0</v>
      </c>
      <c r="K314" s="15">
        <f>'[1]TCE - ANEXO III - Preencher'!L323</f>
        <v>206.95598591549299</v>
      </c>
      <c r="L314" s="15">
        <f>'[1]TCE - ANEXO III - Preencher'!M323</f>
        <v>26.04</v>
      </c>
      <c r="M314" s="15">
        <f t="shared" si="25"/>
        <v>180.915985915493</v>
      </c>
      <c r="N314" s="15">
        <f>'[1]TCE - ANEXO III - Preencher'!O323</f>
        <v>1.6531513903192501</v>
      </c>
      <c r="O314" s="15">
        <f>'[1]TCE - ANEXO III - Preencher'!P323</f>
        <v>0</v>
      </c>
      <c r="P314" s="16">
        <f t="shared" si="26"/>
        <v>1.6531513903192501</v>
      </c>
      <c r="Q314" s="15">
        <f>'[1]TCE - ANEXO III - Preencher'!R323</f>
        <v>389.68171370967701</v>
      </c>
      <c r="R314" s="15">
        <f>'[1]TCE - ANEXO III - Preencher'!S323</f>
        <v>78.12</v>
      </c>
      <c r="S314" s="16">
        <f t="shared" si="27"/>
        <v>311.56171370967701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619.12285101548923</v>
      </c>
    </row>
    <row r="315" spans="1:28" x14ac:dyDescent="0.25">
      <c r="A315" s="8">
        <f>IFERROR(VLOOKUP(B315,'[1]DADOS (OCULTAR)'!$Q$3:$S$135,3,0),"")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>EVILANIA ALVES DA SILVA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4110-10</v>
      </c>
      <c r="G315" s="13" t="str">
        <f>IF('[1]TCE - ANEXO III - Preencher'!H324="","",'[1]TCE - ANEXO III - Preencher'!H324)</f>
        <v>04/2023</v>
      </c>
      <c r="H315" s="14">
        <f>'[1]TCE - ANEXO III - Preencher'!I324</f>
        <v>0</v>
      </c>
      <c r="I315" s="14">
        <f>'[1]TCE - ANEXO III - Preencher'!J324</f>
        <v>11.872199999999999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1.6531513903192501</v>
      </c>
      <c r="O315" s="15">
        <f>'[1]TCE - ANEXO III - Preencher'!P324</f>
        <v>0</v>
      </c>
      <c r="P315" s="16">
        <f t="shared" si="26"/>
        <v>1.6531513903192501</v>
      </c>
      <c r="Q315" s="15">
        <f>'[1]TCE - ANEXO III - Preencher'!R324</f>
        <v>389.68171370967701</v>
      </c>
      <c r="R315" s="15">
        <f>'[1]TCE - ANEXO III - Preencher'!S324</f>
        <v>37.6</v>
      </c>
      <c r="S315" s="16">
        <f t="shared" si="27"/>
        <v>352.08171370967699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365.60706509999625</v>
      </c>
    </row>
    <row r="316" spans="1:28" x14ac:dyDescent="0.25">
      <c r="A316" s="8">
        <f>IFERROR(VLOOKUP(B316,'[1]DADOS (OCULTAR)'!$Q$3:$S$135,3,0),"")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EVILASIO NOVAES GOMINHO NETO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3241-15</v>
      </c>
      <c r="G316" s="13" t="str">
        <f>IF('[1]TCE - ANEXO III - Preencher'!H325="","",'[1]TCE - ANEXO III - Preencher'!H325)</f>
        <v>04/2023</v>
      </c>
      <c r="H316" s="14">
        <f>'[1]TCE - ANEXO III - Preencher'!I325</f>
        <v>0</v>
      </c>
      <c r="I316" s="14">
        <f>'[1]TCE - ANEXO III - Preencher'!J325</f>
        <v>284.6816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1.6531513903192501</v>
      </c>
      <c r="O316" s="15">
        <f>'[1]TCE - ANEXO III - Preencher'!P325</f>
        <v>0</v>
      </c>
      <c r="P316" s="16">
        <f t="shared" si="26"/>
        <v>1.6531513903192501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286.33475139031924</v>
      </c>
    </row>
    <row r="317" spans="1:28" x14ac:dyDescent="0.25">
      <c r="A317" s="8">
        <f>IFERROR(VLOOKUP(B317,'[1]DADOS (OCULTAR)'!$Q$3:$S$135,3,0),"")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EZEQUIEL SILVA DE SANTANA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5151-10</v>
      </c>
      <c r="G317" s="13" t="str">
        <f>IF('[1]TCE - ANEXO III - Preencher'!H326="","",'[1]TCE - ANEXO III - Preencher'!H326)</f>
        <v>04/2023</v>
      </c>
      <c r="H317" s="14">
        <f>'[1]TCE - ANEXO III - Preencher'!I326</f>
        <v>0</v>
      </c>
      <c r="I317" s="14">
        <f>'[1]TCE - ANEXO III - Preencher'!J326</f>
        <v>124.5752</v>
      </c>
      <c r="J317" s="14">
        <f>'[1]TCE - ANEXO III - Preencher'!K326</f>
        <v>0</v>
      </c>
      <c r="K317" s="15">
        <f>'[1]TCE - ANEXO III - Preencher'!L326</f>
        <v>206.95598591549299</v>
      </c>
      <c r="L317" s="15">
        <f>'[1]TCE - ANEXO III - Preencher'!M326</f>
        <v>26.04</v>
      </c>
      <c r="M317" s="15">
        <f t="shared" si="25"/>
        <v>180.915985915493</v>
      </c>
      <c r="N317" s="15">
        <f>'[1]TCE - ANEXO III - Preencher'!O326</f>
        <v>1.6531513903192501</v>
      </c>
      <c r="O317" s="15">
        <f>'[1]TCE - ANEXO III - Preencher'!P326</f>
        <v>0</v>
      </c>
      <c r="P317" s="16">
        <f t="shared" si="26"/>
        <v>1.6531513903192501</v>
      </c>
      <c r="Q317" s="15">
        <f>'[1]TCE - ANEXO III - Preencher'!R326</f>
        <v>389.68171370967701</v>
      </c>
      <c r="R317" s="15">
        <f>'[1]TCE - ANEXO III - Preencher'!S326</f>
        <v>78.12</v>
      </c>
      <c r="S317" s="16">
        <f t="shared" si="27"/>
        <v>311.56171370967701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618.70605101548927</v>
      </c>
    </row>
    <row r="318" spans="1:28" x14ac:dyDescent="0.25">
      <c r="A318" s="8">
        <f>IFERROR(VLOOKUP(B318,'[1]DADOS (OCULTAR)'!$Q$3:$S$135,3,0),"")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FABIANA CRISTINA CAVALCANTI DE MACEDO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4110-10</v>
      </c>
      <c r="G318" s="13" t="str">
        <f>IF('[1]TCE - ANEXO III - Preencher'!H327="","",'[1]TCE - ANEXO III - Preencher'!H327)</f>
        <v>04/2023</v>
      </c>
      <c r="H318" s="14">
        <f>'[1]TCE - ANEXO III - Preencher'!I327</f>
        <v>0</v>
      </c>
      <c r="I318" s="14">
        <f>'[1]TCE - ANEXO III - Preencher'!J327</f>
        <v>117.6216</v>
      </c>
      <c r="J318" s="14">
        <f>'[1]TCE - ANEXO III - Preencher'!K327</f>
        <v>0</v>
      </c>
      <c r="K318" s="15">
        <f>'[1]TCE - ANEXO III - Preencher'!L327</f>
        <v>206.95598591549299</v>
      </c>
      <c r="L318" s="15">
        <f>'[1]TCE - ANEXO III - Preencher'!M327</f>
        <v>26.04</v>
      </c>
      <c r="M318" s="15">
        <f t="shared" si="25"/>
        <v>180.915985915493</v>
      </c>
      <c r="N318" s="15">
        <f>'[1]TCE - ANEXO III - Preencher'!O327</f>
        <v>1.6531513903192501</v>
      </c>
      <c r="O318" s="15">
        <f>'[1]TCE - ANEXO III - Preencher'!P327</f>
        <v>0</v>
      </c>
      <c r="P318" s="16">
        <f t="shared" si="26"/>
        <v>1.6531513903192501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300.19073730581221</v>
      </c>
    </row>
    <row r="319" spans="1:28" x14ac:dyDescent="0.25">
      <c r="A319" s="8">
        <f>IFERROR(VLOOKUP(B319,'[1]DADOS (OCULTAR)'!$Q$3:$S$135,3,0),"")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 xml:space="preserve">FABIANA DA SILVA RAMOS 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04/2023</v>
      </c>
      <c r="H319" s="14">
        <f>'[1]TCE - ANEXO III - Preencher'!I328</f>
        <v>0</v>
      </c>
      <c r="I319" s="14">
        <f>'[1]TCE - ANEXO III - Preencher'!J328</f>
        <v>132.55199999999999</v>
      </c>
      <c r="J319" s="14">
        <f>'[1]TCE - ANEXO III - Preencher'!K328</f>
        <v>0</v>
      </c>
      <c r="K319" s="15">
        <f>'[1]TCE - ANEXO III - Preencher'!L328</f>
        <v>206.95598591549299</v>
      </c>
      <c r="L319" s="15">
        <f>'[1]TCE - ANEXO III - Preencher'!M328</f>
        <v>26.6</v>
      </c>
      <c r="M319" s="15">
        <f t="shared" si="25"/>
        <v>180.35598591549299</v>
      </c>
      <c r="N319" s="15">
        <f>'[1]TCE - ANEXO III - Preencher'!O328</f>
        <v>1.6531513903192501</v>
      </c>
      <c r="O319" s="15">
        <f>'[1]TCE - ANEXO III - Preencher'!P328</f>
        <v>0</v>
      </c>
      <c r="P319" s="16">
        <f t="shared" si="26"/>
        <v>1.6531513903192501</v>
      </c>
      <c r="Q319" s="15">
        <f>'[1]TCE - ANEXO III - Preencher'!R328</f>
        <v>389.68171370967701</v>
      </c>
      <c r="R319" s="15">
        <f>'[1]TCE - ANEXO III - Preencher'!S328</f>
        <v>79.8</v>
      </c>
      <c r="S319" s="16">
        <f t="shared" si="27"/>
        <v>309.881713709677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624.44285101548917</v>
      </c>
    </row>
    <row r="320" spans="1:28" x14ac:dyDescent="0.25">
      <c r="A320" s="8">
        <f>IFERROR(VLOOKUP(B320,'[1]DADOS (OCULTAR)'!$Q$3:$S$135,3,0),"")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>FABIANA MARIA DE SOUZA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4110-10</v>
      </c>
      <c r="G320" s="13" t="str">
        <f>IF('[1]TCE - ANEXO III - Preencher'!H329="","",'[1]TCE - ANEXO III - Preencher'!H329)</f>
        <v>04/2023</v>
      </c>
      <c r="H320" s="14">
        <f>'[1]TCE - ANEXO III - Preencher'!I329</f>
        <v>0</v>
      </c>
      <c r="I320" s="14">
        <f>'[1]TCE - ANEXO III - Preencher'!J329</f>
        <v>116.29600000000001</v>
      </c>
      <c r="J320" s="14">
        <f>'[1]TCE - ANEXO III - Preencher'!K329</f>
        <v>0</v>
      </c>
      <c r="K320" s="15">
        <f>'[1]TCE - ANEXO III - Preencher'!L329</f>
        <v>206.95598591549299</v>
      </c>
      <c r="L320" s="15">
        <f>'[1]TCE - ANEXO III - Preencher'!M329</f>
        <v>26.04</v>
      </c>
      <c r="M320" s="15">
        <f t="shared" si="25"/>
        <v>180.915985915493</v>
      </c>
      <c r="N320" s="15">
        <f>'[1]TCE - ANEXO III - Preencher'!O329</f>
        <v>1.6531513903192501</v>
      </c>
      <c r="O320" s="15">
        <f>'[1]TCE - ANEXO III - Preencher'!P329</f>
        <v>0</v>
      </c>
      <c r="P320" s="16">
        <f t="shared" si="26"/>
        <v>1.6531513903192501</v>
      </c>
      <c r="Q320" s="15">
        <f>'[1]TCE - ANEXO III - Preencher'!R329</f>
        <v>389.68171370967701</v>
      </c>
      <c r="R320" s="15">
        <f>'[1]TCE - ANEXO III - Preencher'!S329</f>
        <v>62.5</v>
      </c>
      <c r="S320" s="16">
        <f t="shared" si="27"/>
        <v>327.18171370967701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626.04685101548921</v>
      </c>
    </row>
    <row r="321" spans="1:28" x14ac:dyDescent="0.25">
      <c r="A321" s="8">
        <f>IFERROR(VLOOKUP(B321,'[1]DADOS (OCULTAR)'!$Q$3:$S$135,3,0),"")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>FABIANA MORAES DA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04/2023</v>
      </c>
      <c r="H321" s="14">
        <f>'[1]TCE - ANEXO III - Preencher'!I330</f>
        <v>0</v>
      </c>
      <c r="I321" s="14">
        <f>'[1]TCE - ANEXO III - Preencher'!J330</f>
        <v>145.23599999999999</v>
      </c>
      <c r="J321" s="14">
        <f>'[1]TCE - ANEXO III - Preencher'!K330</f>
        <v>0</v>
      </c>
      <c r="K321" s="15">
        <f>'[1]TCE - ANEXO III - Preencher'!L330</f>
        <v>206.95598591549299</v>
      </c>
      <c r="L321" s="15">
        <f>'[1]TCE - ANEXO III - Preencher'!M330</f>
        <v>26.6</v>
      </c>
      <c r="M321" s="15">
        <f t="shared" si="25"/>
        <v>180.35598591549299</v>
      </c>
      <c r="N321" s="15">
        <f>'[1]TCE - ANEXO III - Preencher'!O330</f>
        <v>1.6531513903192501</v>
      </c>
      <c r="O321" s="15">
        <f>'[1]TCE - ANEXO III - Preencher'!P330</f>
        <v>0</v>
      </c>
      <c r="P321" s="16">
        <f t="shared" si="26"/>
        <v>1.6531513903192501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327.24513730581219</v>
      </c>
    </row>
    <row r="322" spans="1:28" x14ac:dyDescent="0.25">
      <c r="A322" s="8">
        <f>IFERROR(VLOOKUP(B322,'[1]DADOS (OCULTAR)'!$Q$3:$S$135,3,0),"")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>FABIANO ALCOFORADO SALGUES VASCONCELOS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 t="str">
        <f>IF('[1]TCE - ANEXO III - Preencher'!H331="","",'[1]TCE - ANEXO III - Preencher'!H331)</f>
        <v>04/2023</v>
      </c>
      <c r="H322" s="14">
        <f>'[1]TCE - ANEXO III - Preencher'!I331</f>
        <v>0</v>
      </c>
      <c r="I322" s="14">
        <f>'[1]TCE - ANEXO III - Preencher'!J331</f>
        <v>284.60719999999998</v>
      </c>
      <c r="J322" s="14">
        <f>'[1]TCE - ANEXO III - Preencher'!K331</f>
        <v>0</v>
      </c>
      <c r="K322" s="15">
        <f>'[1]TCE - ANEXO III - Preencher'!L331</f>
        <v>206.95598591549299</v>
      </c>
      <c r="L322" s="15">
        <f>'[1]TCE - ANEXO III - Preencher'!M331</f>
        <v>3.53</v>
      </c>
      <c r="M322" s="15">
        <f t="shared" si="25"/>
        <v>203.42598591549299</v>
      </c>
      <c r="N322" s="15">
        <f>'[1]TCE - ANEXO III - Preencher'!O331</f>
        <v>1.6531513903192501</v>
      </c>
      <c r="O322" s="15">
        <f>'[1]TCE - ANEXO III - Preencher'!P331</f>
        <v>0</v>
      </c>
      <c r="P322" s="16">
        <f t="shared" si="26"/>
        <v>1.6531513903192501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489.68633730581217</v>
      </c>
    </row>
    <row r="323" spans="1:28" x14ac:dyDescent="0.25">
      <c r="A323" s="8">
        <f>IFERROR(VLOOKUP(B323,'[1]DADOS (OCULTAR)'!$Q$3:$S$135,3,0),"")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>FABIANO JOSE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3242-05</v>
      </c>
      <c r="G323" s="13" t="str">
        <f>IF('[1]TCE - ANEXO III - Preencher'!H332="","",'[1]TCE - ANEXO III - Preencher'!H332)</f>
        <v>04/2023</v>
      </c>
      <c r="H323" s="14">
        <f>'[1]TCE - ANEXO III - Preencher'!I332</f>
        <v>0</v>
      </c>
      <c r="I323" s="14">
        <f>'[1]TCE - ANEXO III - Preencher'!J332</f>
        <v>141.2296</v>
      </c>
      <c r="J323" s="14">
        <f>'[1]TCE - ANEXO III - Preencher'!K332</f>
        <v>0</v>
      </c>
      <c r="K323" s="15">
        <f>'[1]TCE - ANEXO III - Preencher'!L332</f>
        <v>206.95598591549299</v>
      </c>
      <c r="L323" s="15">
        <f>'[1]TCE - ANEXO III - Preencher'!M332</f>
        <v>30.39</v>
      </c>
      <c r="M323" s="15">
        <f t="shared" si="25"/>
        <v>176.565985915493</v>
      </c>
      <c r="N323" s="15">
        <f>'[1]TCE - ANEXO III - Preencher'!O332</f>
        <v>1.6531513903192501</v>
      </c>
      <c r="O323" s="15">
        <f>'[1]TCE - ANEXO III - Preencher'!P332</f>
        <v>0</v>
      </c>
      <c r="P323" s="16">
        <f t="shared" si="26"/>
        <v>1.6531513903192501</v>
      </c>
      <c r="Q323" s="15">
        <f>'[1]TCE - ANEXO III - Preencher'!R332</f>
        <v>389.68171370967701</v>
      </c>
      <c r="R323" s="15">
        <f>'[1]TCE - ANEXO III - Preencher'!S332</f>
        <v>91.18</v>
      </c>
      <c r="S323" s="16">
        <f t="shared" si="27"/>
        <v>298.50171370967701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617.95045101548931</v>
      </c>
    </row>
    <row r="324" spans="1:28" x14ac:dyDescent="0.25">
      <c r="A324" s="8">
        <f>IFERROR(VLOOKUP(B324,'[1]DADOS (OCULTAR)'!$Q$3:$S$135,3,0),"")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>FABIO ANTONIO DA SILVA FILHO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5151-10</v>
      </c>
      <c r="G324" s="13" t="str">
        <f>IF('[1]TCE - ANEXO III - Preencher'!H333="","",'[1]TCE - ANEXO III - Preencher'!H333)</f>
        <v>04/2023</v>
      </c>
      <c r="H324" s="14">
        <f>'[1]TCE - ANEXO III - Preencher'!I333</f>
        <v>0</v>
      </c>
      <c r="I324" s="14">
        <f>'[1]TCE - ANEXO III - Preencher'!J333</f>
        <v>138.28800000000001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1.6531513903192501</v>
      </c>
      <c r="O324" s="15">
        <f>'[1]TCE - ANEXO III - Preencher'!P333</f>
        <v>0</v>
      </c>
      <c r="P324" s="16">
        <f t="shared" ref="P324:P387" si="32">N324-O324</f>
        <v>1.6531513903192501</v>
      </c>
      <c r="Q324" s="15">
        <f>'[1]TCE - ANEXO III - Preencher'!R333</f>
        <v>389.68171370967701</v>
      </c>
      <c r="R324" s="15">
        <f>'[1]TCE - ANEXO III - Preencher'!S333</f>
        <v>71.87</v>
      </c>
      <c r="S324" s="16">
        <f t="shared" ref="S324:S387" si="33">Q324-R324</f>
        <v>317.81171370967701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457.75286509999626</v>
      </c>
    </row>
    <row r="325" spans="1:28" x14ac:dyDescent="0.25">
      <c r="A325" s="8">
        <f>IFERROR(VLOOKUP(B325,'[1]DADOS (OCULTAR)'!$Q$3:$S$135,3,0),"")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>FABIO DE MELO ALVES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2236-05</v>
      </c>
      <c r="G325" s="13" t="str">
        <f>IF('[1]TCE - ANEXO III - Preencher'!H334="","",'[1]TCE - ANEXO III - Preencher'!H334)</f>
        <v>04/2023</v>
      </c>
      <c r="H325" s="14">
        <f>'[1]TCE - ANEXO III - Preencher'!I334</f>
        <v>0</v>
      </c>
      <c r="I325" s="14">
        <f>'[1]TCE - ANEXO III - Preencher'!J334</f>
        <v>253.70480000000001</v>
      </c>
      <c r="J325" s="14">
        <f>'[1]TCE - ANEXO III - Preencher'!K334</f>
        <v>0</v>
      </c>
      <c r="K325" s="15">
        <f>'[1]TCE - ANEXO III - Preencher'!L334</f>
        <v>206.95598591549299</v>
      </c>
      <c r="L325" s="15">
        <f>'[1]TCE - ANEXO III - Preencher'!M334</f>
        <v>2.76</v>
      </c>
      <c r="M325" s="15">
        <f t="shared" si="31"/>
        <v>204.195985915493</v>
      </c>
      <c r="N325" s="15">
        <f>'[1]TCE - ANEXO III - Preencher'!O334</f>
        <v>1.6531513903192501</v>
      </c>
      <c r="O325" s="15">
        <f>'[1]TCE - ANEXO III - Preencher'!P334</f>
        <v>0</v>
      </c>
      <c r="P325" s="16">
        <f t="shared" si="32"/>
        <v>1.6531513903192501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459.55393730581221</v>
      </c>
    </row>
    <row r="326" spans="1:28" x14ac:dyDescent="0.25">
      <c r="A326" s="8">
        <f>IFERROR(VLOOKUP(B326,'[1]DADOS (OCULTAR)'!$Q$3:$S$135,3,0),"")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>FABIO HENRIQUE SOUZA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5151-10</v>
      </c>
      <c r="G326" s="13" t="str">
        <f>IF('[1]TCE - ANEXO III - Preencher'!H335="","",'[1]TCE - ANEXO III - Preencher'!H335)</f>
        <v>04/2023</v>
      </c>
      <c r="H326" s="14">
        <f>'[1]TCE - ANEXO III - Preencher'!I335</f>
        <v>0</v>
      </c>
      <c r="I326" s="14">
        <f>'[1]TCE - ANEXO III - Preencher'!J335</f>
        <v>148.1344</v>
      </c>
      <c r="J326" s="14">
        <f>'[1]TCE - ANEXO III - Preencher'!K335</f>
        <v>0</v>
      </c>
      <c r="K326" s="15">
        <f>'[1]TCE - ANEXO III - Preencher'!L335</f>
        <v>206.95598591549299</v>
      </c>
      <c r="L326" s="15">
        <f>'[1]TCE - ANEXO III - Preencher'!M335</f>
        <v>26.04</v>
      </c>
      <c r="M326" s="15">
        <f t="shared" si="31"/>
        <v>180.915985915493</v>
      </c>
      <c r="N326" s="15">
        <f>'[1]TCE - ANEXO III - Preencher'!O335</f>
        <v>1.6531513903192501</v>
      </c>
      <c r="O326" s="15">
        <f>'[1]TCE - ANEXO III - Preencher'!P335</f>
        <v>0</v>
      </c>
      <c r="P326" s="16">
        <f t="shared" si="32"/>
        <v>1.6531513903192501</v>
      </c>
      <c r="Q326" s="15">
        <f>'[1]TCE - ANEXO III - Preencher'!R335</f>
        <v>389.68171370967701</v>
      </c>
      <c r="R326" s="15">
        <f>'[1]TCE - ANEXO III - Preencher'!S335</f>
        <v>78.12</v>
      </c>
      <c r="S326" s="16">
        <f t="shared" si="33"/>
        <v>311.56171370967701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642.26525101548918</v>
      </c>
    </row>
    <row r="327" spans="1:28" x14ac:dyDescent="0.25">
      <c r="A327" s="8">
        <f>IFERROR(VLOOKUP(B327,'[1]DADOS (OCULTAR)'!$Q$3:$S$135,3,0),"")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>FABIO JOSE DA SILVA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7711-05</v>
      </c>
      <c r="G327" s="13" t="str">
        <f>IF('[1]TCE - ANEXO III - Preencher'!H336="","",'[1]TCE - ANEXO III - Preencher'!H336)</f>
        <v>04/2023</v>
      </c>
      <c r="H327" s="14">
        <f>'[1]TCE - ANEXO III - Preencher'!I336</f>
        <v>0</v>
      </c>
      <c r="I327" s="14">
        <f>'[1]TCE - ANEXO III - Preencher'!J336</f>
        <v>145.8528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1.6531513903192501</v>
      </c>
      <c r="O327" s="15">
        <f>'[1]TCE - ANEXO III - Preencher'!P336</f>
        <v>0</v>
      </c>
      <c r="P327" s="16">
        <f t="shared" si="32"/>
        <v>1.6531513903192501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147.50595139031924</v>
      </c>
    </row>
    <row r="328" spans="1:28" x14ac:dyDescent="0.25">
      <c r="A328" s="8">
        <f>IFERROR(VLOOKUP(B328,'[1]DADOS (OCULTAR)'!$Q$3:$S$135,3,0),"")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>FABIO VIEIRA DO NASCIMENTO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4110-10</v>
      </c>
      <c r="G328" s="13" t="str">
        <f>IF('[1]TCE - ANEXO III - Preencher'!H337="","",'[1]TCE - ANEXO III - Preencher'!H337)</f>
        <v>04/2023</v>
      </c>
      <c r="H328" s="14">
        <f>'[1]TCE - ANEXO III - Preencher'!I337</f>
        <v>0</v>
      </c>
      <c r="I328" s="14">
        <f>'[1]TCE - ANEXO III - Preencher'!J337</f>
        <v>188.9384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1.6531513903192501</v>
      </c>
      <c r="O328" s="15">
        <f>'[1]TCE - ANEXO III - Preencher'!P337</f>
        <v>0</v>
      </c>
      <c r="P328" s="16">
        <f t="shared" si="32"/>
        <v>1.6531513903192501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190.59155139031924</v>
      </c>
    </row>
    <row r="329" spans="1:28" x14ac:dyDescent="0.25">
      <c r="A329" s="8">
        <f>IFERROR(VLOOKUP(B329,'[1]DADOS (OCULTAR)'!$Q$3:$S$135,3,0),"")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>FABIOLA ARAUJO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2516-05</v>
      </c>
      <c r="G329" s="13" t="str">
        <f>IF('[1]TCE - ANEXO III - Preencher'!H338="","",'[1]TCE - ANEXO III - Preencher'!H338)</f>
        <v>04/2023</v>
      </c>
      <c r="H329" s="14">
        <f>'[1]TCE - ANEXO III - Preencher'!I338</f>
        <v>0</v>
      </c>
      <c r="I329" s="14">
        <f>'[1]TCE - ANEXO III - Preencher'!J338</f>
        <v>320.01600000000002</v>
      </c>
      <c r="J329" s="14">
        <f>'[1]TCE - ANEXO III - Preencher'!K338</f>
        <v>0</v>
      </c>
      <c r="K329" s="15">
        <f>'[1]TCE - ANEXO III - Preencher'!L338</f>
        <v>206.95598591549299</v>
      </c>
      <c r="L329" s="15">
        <f>'[1]TCE - ANEXO III - Preencher'!M338</f>
        <v>43.87</v>
      </c>
      <c r="M329" s="15">
        <f t="shared" si="31"/>
        <v>163.08598591549298</v>
      </c>
      <c r="N329" s="15">
        <f>'[1]TCE - ANEXO III - Preencher'!O338</f>
        <v>1.6531513903192501</v>
      </c>
      <c r="O329" s="15">
        <f>'[1]TCE - ANEXO III - Preencher'!P338</f>
        <v>0</v>
      </c>
      <c r="P329" s="16">
        <f t="shared" si="32"/>
        <v>1.6531513903192501</v>
      </c>
      <c r="Q329" s="15">
        <f>'[1]TCE - ANEXO III - Preencher'!R338</f>
        <v>389.68171370967701</v>
      </c>
      <c r="R329" s="15">
        <f>'[1]TCE - ANEXO III - Preencher'!S338</f>
        <v>41</v>
      </c>
      <c r="S329" s="16">
        <f t="shared" si="33"/>
        <v>348.68171370967701</v>
      </c>
      <c r="T329" s="15">
        <f>'[1]TCE - ANEXO III - Preencher'!U338</f>
        <v>72.400000000000006</v>
      </c>
      <c r="U329" s="15">
        <f>'[1]TCE - ANEXO III - Preencher'!V338</f>
        <v>0</v>
      </c>
      <c r="V329" s="16">
        <f t="shared" si="34"/>
        <v>72.400000000000006</v>
      </c>
      <c r="W329" s="17" t="str">
        <f>IF('[1]TCE - ANEXO III - Preencher'!X338="","",'[1]TCE - ANEXO III - Preencher'!X338)</f>
        <v>AUXÍLIO CRECHE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905.83685101548929</v>
      </c>
    </row>
    <row r="330" spans="1:28" x14ac:dyDescent="0.25">
      <c r="A330" s="8">
        <f>IFERROR(VLOOKUP(B330,'[1]DADOS (OCULTAR)'!$Q$3:$S$135,3,0),"")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>FABIOLA KARINE BATISTA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2236-05</v>
      </c>
      <c r="G330" s="13" t="str">
        <f>IF('[1]TCE - ANEXO III - Preencher'!H339="","",'[1]TCE - ANEXO III - Preencher'!H339)</f>
        <v>04/2023</v>
      </c>
      <c r="H330" s="14">
        <f>'[1]TCE - ANEXO III - Preencher'!I339</f>
        <v>0</v>
      </c>
      <c r="I330" s="14">
        <f>'[1]TCE - ANEXO III - Preencher'!J339</f>
        <v>220.99440000000001</v>
      </c>
      <c r="J330" s="14">
        <f>'[1]TCE - ANEXO III - Preencher'!K339</f>
        <v>0</v>
      </c>
      <c r="K330" s="15">
        <f>'[1]TCE - ANEXO III - Preencher'!L339</f>
        <v>206.95598591549299</v>
      </c>
      <c r="L330" s="15">
        <f>'[1]TCE - ANEXO III - Preencher'!M339</f>
        <v>2.52</v>
      </c>
      <c r="M330" s="15">
        <f t="shared" si="31"/>
        <v>204.43598591549298</v>
      </c>
      <c r="N330" s="15">
        <f>'[1]TCE - ANEXO III - Preencher'!O339</f>
        <v>1.6531513903192501</v>
      </c>
      <c r="O330" s="15">
        <f>'[1]TCE - ANEXO III - Preencher'!P339</f>
        <v>0</v>
      </c>
      <c r="P330" s="16">
        <f t="shared" si="32"/>
        <v>1.6531513903192501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427.08353730581223</v>
      </c>
    </row>
    <row r="331" spans="1:28" x14ac:dyDescent="0.25">
      <c r="A331" s="8">
        <f>IFERROR(VLOOKUP(B331,'[1]DADOS (OCULTAR)'!$Q$3:$S$135,3,0),"")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>FABIOLA MARIA FERREIRA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5134-30</v>
      </c>
      <c r="G331" s="13" t="str">
        <f>IF('[1]TCE - ANEXO III - Preencher'!H340="","",'[1]TCE - ANEXO III - Preencher'!H340)</f>
        <v>04/2023</v>
      </c>
      <c r="H331" s="14">
        <f>'[1]TCE - ANEXO III - Preencher'!I340</f>
        <v>0</v>
      </c>
      <c r="I331" s="14">
        <f>'[1]TCE - ANEXO III - Preencher'!J340</f>
        <v>227.0608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1.6531513903192501</v>
      </c>
      <c r="O331" s="15">
        <f>'[1]TCE - ANEXO III - Preencher'!P340</f>
        <v>0</v>
      </c>
      <c r="P331" s="16">
        <f t="shared" si="32"/>
        <v>1.6531513903192501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228.71395139031924</v>
      </c>
    </row>
    <row r="332" spans="1:28" x14ac:dyDescent="0.25">
      <c r="A332" s="8">
        <f>IFERROR(VLOOKUP(B332,'[1]DADOS (OCULTAR)'!$Q$3:$S$135,3,0),"")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FABIOLA MARIA PEREIRA ALEXANDRE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2235-05</v>
      </c>
      <c r="G332" s="13" t="str">
        <f>IF('[1]TCE - ANEXO III - Preencher'!H341="","",'[1]TCE - ANEXO III - Preencher'!H341)</f>
        <v>04/2023</v>
      </c>
      <c r="H332" s="14">
        <f>'[1]TCE - ANEXO III - Preencher'!I341</f>
        <v>0</v>
      </c>
      <c r="I332" s="14">
        <f>'[1]TCE - ANEXO III - Preencher'!J341</f>
        <v>325.12959999999998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1.6531513903192501</v>
      </c>
      <c r="O332" s="15">
        <f>'[1]TCE - ANEXO III - Preencher'!P341</f>
        <v>0</v>
      </c>
      <c r="P332" s="16">
        <f t="shared" si="32"/>
        <v>1.6531513903192501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326.78275139031922</v>
      </c>
    </row>
    <row r="333" spans="1:28" x14ac:dyDescent="0.25">
      <c r="A333" s="8">
        <f>IFERROR(VLOOKUP(B333,'[1]DADOS (OCULTAR)'!$Q$3:$S$135,3,0),"")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FABRICY JULIANNY AMORIM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2237-10</v>
      </c>
      <c r="G333" s="13" t="str">
        <f>IF('[1]TCE - ANEXO III - Preencher'!H342="","",'[1]TCE - ANEXO III - Preencher'!H342)</f>
        <v>04/2023</v>
      </c>
      <c r="H333" s="14">
        <f>'[1]TCE - ANEXO III - Preencher'!I342</f>
        <v>0</v>
      </c>
      <c r="I333" s="14">
        <f>'[1]TCE - ANEXO III - Preencher'!J342</f>
        <v>359.00880000000001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1.6531513903192501</v>
      </c>
      <c r="O333" s="15">
        <f>'[1]TCE - ANEXO III - Preencher'!P342</f>
        <v>0</v>
      </c>
      <c r="P333" s="16">
        <f t="shared" si="32"/>
        <v>1.6531513903192501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360.66195139031925</v>
      </c>
    </row>
    <row r="334" spans="1:28" x14ac:dyDescent="0.25">
      <c r="A334" s="8">
        <f>IFERROR(VLOOKUP(B334,'[1]DADOS (OCULTAR)'!$Q$3:$S$135,3,0),"")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FABRIELE GABRIELA FERREIRA NASCIMENTO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4110-10</v>
      </c>
      <c r="G334" s="13" t="str">
        <f>IF('[1]TCE - ANEXO III - Preencher'!H343="","",'[1]TCE - ANEXO III - Preencher'!H343)</f>
        <v>04/2023</v>
      </c>
      <c r="H334" s="14">
        <f>'[1]TCE - ANEXO III - Preencher'!I343</f>
        <v>0</v>
      </c>
      <c r="I334" s="14">
        <f>'[1]TCE - ANEXO III - Preencher'!J343</f>
        <v>103.884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1.6531513903192501</v>
      </c>
      <c r="O334" s="15">
        <f>'[1]TCE - ANEXO III - Preencher'!P343</f>
        <v>0</v>
      </c>
      <c r="P334" s="16">
        <f t="shared" si="32"/>
        <v>1.6531513903192501</v>
      </c>
      <c r="Q334" s="15">
        <f>'[1]TCE - ANEXO III - Preencher'!R343</f>
        <v>389.68171370967701</v>
      </c>
      <c r="R334" s="15">
        <f>'[1]TCE - ANEXO III - Preencher'!S343</f>
        <v>78.12</v>
      </c>
      <c r="S334" s="16">
        <f t="shared" si="33"/>
        <v>311.56171370967701</v>
      </c>
      <c r="T334" s="15">
        <f>'[1]TCE - ANEXO III - Preencher'!U343</f>
        <v>77.569999999999993</v>
      </c>
      <c r="U334" s="15">
        <f>'[1]TCE - ANEXO III - Preencher'!V343</f>
        <v>0</v>
      </c>
      <c r="V334" s="16">
        <f t="shared" si="34"/>
        <v>77.569999999999993</v>
      </c>
      <c r="W334" s="17" t="str">
        <f>IF('[1]TCE - ANEXO III - Preencher'!X343="","",'[1]TCE - ANEXO III - Preencher'!X343)</f>
        <v>AUXÍLIO CRECHE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494.66886509999625</v>
      </c>
    </row>
    <row r="335" spans="1:28" x14ac:dyDescent="0.25">
      <c r="A335" s="8">
        <f>IFERROR(VLOOKUP(B335,'[1]DADOS (OCULTAR)'!$Q$3:$S$135,3,0),"")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FELLIPE JOSE LINS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5151-10</v>
      </c>
      <c r="G335" s="13" t="str">
        <f>IF('[1]TCE - ANEXO III - Preencher'!H344="","",'[1]TCE - ANEXO III - Preencher'!H344)</f>
        <v>04/2023</v>
      </c>
      <c r="H335" s="14">
        <f>'[1]TCE - ANEXO III - Preencher'!I344</f>
        <v>0</v>
      </c>
      <c r="I335" s="14">
        <f>'[1]TCE - ANEXO III - Preencher'!J344</f>
        <v>123.6384</v>
      </c>
      <c r="J335" s="14">
        <f>'[1]TCE - ANEXO III - Preencher'!K344</f>
        <v>0</v>
      </c>
      <c r="K335" s="15">
        <f>'[1]TCE - ANEXO III - Preencher'!L344</f>
        <v>206.95598591549299</v>
      </c>
      <c r="L335" s="15">
        <f>'[1]TCE - ANEXO III - Preencher'!M344</f>
        <v>26.04</v>
      </c>
      <c r="M335" s="15">
        <f t="shared" si="31"/>
        <v>180.915985915493</v>
      </c>
      <c r="N335" s="15">
        <f>'[1]TCE - ANEXO III - Preencher'!O344</f>
        <v>1.6531513903192501</v>
      </c>
      <c r="O335" s="15">
        <f>'[1]TCE - ANEXO III - Preencher'!P344</f>
        <v>0</v>
      </c>
      <c r="P335" s="16">
        <f t="shared" si="32"/>
        <v>1.6531513903192501</v>
      </c>
      <c r="Q335" s="15">
        <f>'[1]TCE - ANEXO III - Preencher'!R344</f>
        <v>389.68171370967701</v>
      </c>
      <c r="R335" s="15">
        <f>'[1]TCE - ANEXO III - Preencher'!S344</f>
        <v>71.87</v>
      </c>
      <c r="S335" s="16">
        <f t="shared" si="33"/>
        <v>317.81171370967701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624.01925101548932</v>
      </c>
    </row>
    <row r="336" spans="1:28" x14ac:dyDescent="0.25">
      <c r="A336" s="8">
        <f>IFERROR(VLOOKUP(B336,'[1]DADOS (OCULTAR)'!$Q$3:$S$135,3,0),"")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FERNANDA BARBOSA DE SOUZA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2234-05</v>
      </c>
      <c r="G336" s="13" t="str">
        <f>IF('[1]TCE - ANEXO III - Preencher'!H345="","",'[1]TCE - ANEXO III - Preencher'!H345)</f>
        <v>04/2023</v>
      </c>
      <c r="H336" s="14">
        <f>'[1]TCE - ANEXO III - Preencher'!I345</f>
        <v>0</v>
      </c>
      <c r="I336" s="14">
        <f>'[1]TCE - ANEXO III - Preencher'!J345</f>
        <v>409.75439999999998</v>
      </c>
      <c r="J336" s="14">
        <f>'[1]TCE - ANEXO III - Preencher'!K345</f>
        <v>0</v>
      </c>
      <c r="K336" s="15">
        <f>'[1]TCE - ANEXO III - Preencher'!L345</f>
        <v>206.95598591549299</v>
      </c>
      <c r="L336" s="15">
        <f>'[1]TCE - ANEXO III - Preencher'!M345</f>
        <v>18.71</v>
      </c>
      <c r="M336" s="15">
        <f t="shared" si="31"/>
        <v>188.24598591549298</v>
      </c>
      <c r="N336" s="15">
        <f>'[1]TCE - ANEXO III - Preencher'!O345</f>
        <v>1.6531513903192501</v>
      </c>
      <c r="O336" s="15">
        <f>'[1]TCE - ANEXO III - Preencher'!P345</f>
        <v>0</v>
      </c>
      <c r="P336" s="16">
        <f t="shared" si="32"/>
        <v>1.6531513903192501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599.65353730581228</v>
      </c>
    </row>
    <row r="337" spans="1:28" x14ac:dyDescent="0.25">
      <c r="A337" s="8">
        <f>IFERROR(VLOOKUP(B337,'[1]DADOS (OCULTAR)'!$Q$3:$S$135,3,0),"")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>FERNANDA ROBERTA PEREIRA PIMENTEL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2235-05</v>
      </c>
      <c r="G337" s="13" t="str">
        <f>IF('[1]TCE - ANEXO III - Preencher'!H346="","",'[1]TCE - ANEXO III - Preencher'!H346)</f>
        <v>04/2023</v>
      </c>
      <c r="H337" s="14">
        <f>'[1]TCE - ANEXO III - Preencher'!I346</f>
        <v>0</v>
      </c>
      <c r="I337" s="14">
        <f>'[1]TCE - ANEXO III - Preencher'!J346</f>
        <v>415.14</v>
      </c>
      <c r="J337" s="14">
        <f>'[1]TCE - ANEXO III - Preencher'!K346</f>
        <v>0</v>
      </c>
      <c r="K337" s="15">
        <f>'[1]TCE - ANEXO III - Preencher'!L346</f>
        <v>206.95598591549299</v>
      </c>
      <c r="L337" s="15">
        <f>'[1]TCE - ANEXO III - Preencher'!M346</f>
        <v>3.28</v>
      </c>
      <c r="M337" s="15">
        <f t="shared" si="31"/>
        <v>203.67598591549299</v>
      </c>
      <c r="N337" s="15">
        <f>'[1]TCE - ANEXO III - Preencher'!O346</f>
        <v>1.6531513903192501</v>
      </c>
      <c r="O337" s="15">
        <f>'[1]TCE - ANEXO III - Preencher'!P346</f>
        <v>0</v>
      </c>
      <c r="P337" s="16">
        <f t="shared" si="32"/>
        <v>1.6531513903192501</v>
      </c>
      <c r="Q337" s="15">
        <f>'[1]TCE - ANEXO III - Preencher'!R346</f>
        <v>389.68171370967701</v>
      </c>
      <c r="R337" s="15">
        <f>'[1]TCE - ANEXO III - Preencher'!S346</f>
        <v>113.42</v>
      </c>
      <c r="S337" s="16">
        <f t="shared" si="33"/>
        <v>276.261713709677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896.73085101548929</v>
      </c>
    </row>
    <row r="338" spans="1:28" x14ac:dyDescent="0.25">
      <c r="A338" s="8">
        <f>IFERROR(VLOOKUP(B338,'[1]DADOS (OCULTAR)'!$Q$3:$S$135,3,0),"")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FERNANDA SIMONE BELO DE SIQUEIRA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2235-05</v>
      </c>
      <c r="G338" s="13" t="str">
        <f>IF('[1]TCE - ANEXO III - Preencher'!H347="","",'[1]TCE - ANEXO III - Preencher'!H347)</f>
        <v>04/2023</v>
      </c>
      <c r="H338" s="14">
        <f>'[1]TCE - ANEXO III - Preencher'!I347</f>
        <v>0</v>
      </c>
      <c r="I338" s="14">
        <f>'[1]TCE - ANEXO III - Preencher'!J347</f>
        <v>253.13839999999999</v>
      </c>
      <c r="J338" s="14">
        <f>'[1]TCE - ANEXO III - Preencher'!K347</f>
        <v>0</v>
      </c>
      <c r="K338" s="15">
        <f>'[1]TCE - ANEXO III - Preencher'!L347</f>
        <v>206.95598591549299</v>
      </c>
      <c r="L338" s="15">
        <f>'[1]TCE - ANEXO III - Preencher'!M347</f>
        <v>3.53</v>
      </c>
      <c r="M338" s="15">
        <f t="shared" si="31"/>
        <v>203.42598591549299</v>
      </c>
      <c r="N338" s="15">
        <f>'[1]TCE - ANEXO III - Preencher'!O347</f>
        <v>1.6531513903192501</v>
      </c>
      <c r="O338" s="15">
        <f>'[1]TCE - ANEXO III - Preencher'!P347</f>
        <v>0</v>
      </c>
      <c r="P338" s="16">
        <f t="shared" si="32"/>
        <v>1.6531513903192501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458.21753730581219</v>
      </c>
    </row>
    <row r="339" spans="1:28" x14ac:dyDescent="0.25">
      <c r="A339" s="8">
        <f>IFERROR(VLOOKUP(B339,'[1]DADOS (OCULTAR)'!$Q$3:$S$135,3,0),"")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FERNANDO ANTONIO BALTAR RAMOS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2236-05</v>
      </c>
      <c r="G339" s="13" t="str">
        <f>IF('[1]TCE - ANEXO III - Preencher'!H348="","",'[1]TCE - ANEXO III - Preencher'!H348)</f>
        <v>04/2023</v>
      </c>
      <c r="H339" s="14">
        <f>'[1]TCE - ANEXO III - Preencher'!I348</f>
        <v>0</v>
      </c>
      <c r="I339" s="14">
        <f>'[1]TCE - ANEXO III - Preencher'!J348</f>
        <v>293.57600000000002</v>
      </c>
      <c r="J339" s="14">
        <f>'[1]TCE - ANEXO III - Preencher'!K348</f>
        <v>0</v>
      </c>
      <c r="K339" s="15">
        <f>'[1]TCE - ANEXO III - Preencher'!L348</f>
        <v>206.95598591549299</v>
      </c>
      <c r="L339" s="15">
        <f>'[1]TCE - ANEXO III - Preencher'!M348</f>
        <v>3.45</v>
      </c>
      <c r="M339" s="15">
        <f t="shared" si="31"/>
        <v>203.505985915493</v>
      </c>
      <c r="N339" s="15">
        <f>'[1]TCE - ANEXO III - Preencher'!O348</f>
        <v>1.6531513903192501</v>
      </c>
      <c r="O339" s="15">
        <f>'[1]TCE - ANEXO III - Preencher'!P348</f>
        <v>0</v>
      </c>
      <c r="P339" s="16">
        <f t="shared" si="32"/>
        <v>1.6531513903192501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498.73513730581226</v>
      </c>
    </row>
    <row r="340" spans="1:28" x14ac:dyDescent="0.25">
      <c r="A340" s="8">
        <f>IFERROR(VLOOKUP(B340,'[1]DADOS (OCULTAR)'!$Q$3:$S$135,3,0),"")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FERNANDO ANTONIO BARBOSA VARELA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7823-20</v>
      </c>
      <c r="G340" s="13" t="str">
        <f>IF('[1]TCE - ANEXO III - Preencher'!H349="","",'[1]TCE - ANEXO III - Preencher'!H349)</f>
        <v>04/2023</v>
      </c>
      <c r="H340" s="14">
        <f>'[1]TCE - ANEXO III - Preencher'!I349</f>
        <v>0</v>
      </c>
      <c r="I340" s="14">
        <f>'[1]TCE - ANEXO III - Preencher'!J349</f>
        <v>171.83840000000001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1.6531513903192501</v>
      </c>
      <c r="O340" s="15">
        <f>'[1]TCE - ANEXO III - Preencher'!P349</f>
        <v>0</v>
      </c>
      <c r="P340" s="16">
        <f t="shared" si="32"/>
        <v>1.6531513903192501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173.49155139031924</v>
      </c>
    </row>
    <row r="341" spans="1:28" x14ac:dyDescent="0.25">
      <c r="A341" s="8">
        <f>IFERROR(VLOOKUP(B341,'[1]DADOS (OCULTAR)'!$Q$3:$S$135,3,0),"")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FERNANDO JOSE GONDIM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5151-10</v>
      </c>
      <c r="G341" s="13" t="str">
        <f>IF('[1]TCE - ANEXO III - Preencher'!H350="","",'[1]TCE - ANEXO III - Preencher'!H350)</f>
        <v>04/2023</v>
      </c>
      <c r="H341" s="14">
        <f>'[1]TCE - ANEXO III - Preencher'!I350</f>
        <v>0</v>
      </c>
      <c r="I341" s="14">
        <f>'[1]TCE - ANEXO III - Preencher'!J350</f>
        <v>130.19999999999999</v>
      </c>
      <c r="J341" s="14">
        <f>'[1]TCE - ANEXO III - Preencher'!K350</f>
        <v>0</v>
      </c>
      <c r="K341" s="15">
        <f>'[1]TCE - ANEXO III - Preencher'!L350</f>
        <v>206.95598591549299</v>
      </c>
      <c r="L341" s="15">
        <f>'[1]TCE - ANEXO III - Preencher'!M350</f>
        <v>26.04</v>
      </c>
      <c r="M341" s="15">
        <f t="shared" si="31"/>
        <v>180.915985915493</v>
      </c>
      <c r="N341" s="15">
        <f>'[1]TCE - ANEXO III - Preencher'!O350</f>
        <v>1.6531513903192501</v>
      </c>
      <c r="O341" s="15">
        <f>'[1]TCE - ANEXO III - Preencher'!P350</f>
        <v>0</v>
      </c>
      <c r="P341" s="16">
        <f t="shared" si="32"/>
        <v>1.6531513903192501</v>
      </c>
      <c r="Q341" s="15">
        <f>'[1]TCE - ANEXO III - Preencher'!R350</f>
        <v>389.68171370967701</v>
      </c>
      <c r="R341" s="15">
        <f>'[1]TCE - ANEXO III - Preencher'!S350</f>
        <v>78.12</v>
      </c>
      <c r="S341" s="16">
        <f t="shared" si="33"/>
        <v>311.56171370967701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624.3308510154892</v>
      </c>
    </row>
    <row r="342" spans="1:28" x14ac:dyDescent="0.25">
      <c r="A342" s="8">
        <f>IFERROR(VLOOKUP(B342,'[1]DADOS (OCULTAR)'!$Q$3:$S$135,3,0),"")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FLAVIA COSTA DE ANDRADE RIBEIRO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2235-05</v>
      </c>
      <c r="G342" s="13" t="str">
        <f>IF('[1]TCE - ANEXO III - Preencher'!H351="","",'[1]TCE - ANEXO III - Preencher'!H351)</f>
        <v>04/2023</v>
      </c>
      <c r="H342" s="14">
        <f>'[1]TCE - ANEXO III - Preencher'!I351</f>
        <v>0</v>
      </c>
      <c r="I342" s="14">
        <f>'[1]TCE - ANEXO III - Preencher'!J351</f>
        <v>276.22399999999999</v>
      </c>
      <c r="J342" s="14">
        <f>'[1]TCE - ANEXO III - Preencher'!K351</f>
        <v>0</v>
      </c>
      <c r="K342" s="15">
        <f>'[1]TCE - ANEXO III - Preencher'!L351</f>
        <v>206.95598591549299</v>
      </c>
      <c r="L342" s="15">
        <f>'[1]TCE - ANEXO III - Preencher'!M351</f>
        <v>3</v>
      </c>
      <c r="M342" s="15">
        <f t="shared" si="31"/>
        <v>203.95598591549299</v>
      </c>
      <c r="N342" s="15">
        <f>'[1]TCE - ANEXO III - Preencher'!O351</f>
        <v>1.6531513903192501</v>
      </c>
      <c r="O342" s="15">
        <f>'[1]TCE - ANEXO III - Preencher'!P351</f>
        <v>0</v>
      </c>
      <c r="P342" s="16">
        <f t="shared" si="32"/>
        <v>1.6531513903192501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481.83313730581222</v>
      </c>
    </row>
    <row r="343" spans="1:28" x14ac:dyDescent="0.25">
      <c r="A343" s="8">
        <f>IFERROR(VLOOKUP(B343,'[1]DADOS (OCULTAR)'!$Q$3:$S$135,3,0),"")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>FLAVIA DE LIMA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2235-05</v>
      </c>
      <c r="G343" s="13" t="str">
        <f>IF('[1]TCE - ANEXO III - Preencher'!H352="","",'[1]TCE - ANEXO III - Preencher'!H352)</f>
        <v>04/2023</v>
      </c>
      <c r="H343" s="14">
        <f>'[1]TCE - ANEXO III - Preencher'!I352</f>
        <v>0</v>
      </c>
      <c r="I343" s="14">
        <f>'[1]TCE - ANEXO III - Preencher'!J352</f>
        <v>222.9024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1.6531513903192501</v>
      </c>
      <c r="O343" s="15">
        <f>'[1]TCE - ANEXO III - Preencher'!P352</f>
        <v>0</v>
      </c>
      <c r="P343" s="16">
        <f t="shared" si="32"/>
        <v>1.6531513903192501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224.55555139031924</v>
      </c>
    </row>
    <row r="344" spans="1:28" x14ac:dyDescent="0.25">
      <c r="A344" s="8">
        <f>IFERROR(VLOOKUP(B344,'[1]DADOS (OCULTAR)'!$Q$3:$S$135,3,0),"")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FLAVIA ELIZABETE LOURENCO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04/2023</v>
      </c>
      <c r="H344" s="14">
        <f>'[1]TCE - ANEXO III - Preencher'!I353</f>
        <v>0</v>
      </c>
      <c r="I344" s="14">
        <f>'[1]TCE - ANEXO III - Preencher'!J353</f>
        <v>122.1232</v>
      </c>
      <c r="J344" s="14">
        <f>'[1]TCE - ANEXO III - Preencher'!K353</f>
        <v>0</v>
      </c>
      <c r="K344" s="15">
        <f>'[1]TCE - ANEXO III - Preencher'!L353</f>
        <v>206.95598591549299</v>
      </c>
      <c r="L344" s="15">
        <f>'[1]TCE - ANEXO III - Preencher'!M353</f>
        <v>26.6</v>
      </c>
      <c r="M344" s="15">
        <f t="shared" si="31"/>
        <v>180.35598591549299</v>
      </c>
      <c r="N344" s="15">
        <f>'[1]TCE - ANEXO III - Preencher'!O353</f>
        <v>1.6531513903192501</v>
      </c>
      <c r="O344" s="15">
        <f>'[1]TCE - ANEXO III - Preencher'!P353</f>
        <v>0</v>
      </c>
      <c r="P344" s="16">
        <f t="shared" si="32"/>
        <v>1.6531513903192501</v>
      </c>
      <c r="Q344" s="15">
        <f>'[1]TCE - ANEXO III - Preencher'!R353</f>
        <v>389.68171370967701</v>
      </c>
      <c r="R344" s="15">
        <f>'[1]TCE - ANEXO III - Preencher'!S353</f>
        <v>70.349999999999994</v>
      </c>
      <c r="S344" s="16">
        <f t="shared" si="33"/>
        <v>319.33171370967705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623.4640510154893</v>
      </c>
    </row>
    <row r="345" spans="1:28" x14ac:dyDescent="0.25">
      <c r="A345" s="8">
        <f>IFERROR(VLOOKUP(B345,'[1]DADOS (OCULTAR)'!$Q$3:$S$135,3,0),"")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>FLAVIA FERREIRA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04/2023</v>
      </c>
      <c r="H345" s="14">
        <f>'[1]TCE - ANEXO III - Preencher'!I354</f>
        <v>0</v>
      </c>
      <c r="I345" s="14">
        <f>'[1]TCE - ANEXO III - Preencher'!J354</f>
        <v>309.22239999999999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1.6531513903192501</v>
      </c>
      <c r="O345" s="15">
        <f>'[1]TCE - ANEXO III - Preencher'!P354</f>
        <v>0</v>
      </c>
      <c r="P345" s="16">
        <f t="shared" si="32"/>
        <v>1.6531513903192501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310.87555139031923</v>
      </c>
    </row>
    <row r="346" spans="1:28" x14ac:dyDescent="0.25">
      <c r="A346" s="8">
        <f>IFERROR(VLOOKUP(B346,'[1]DADOS (OCULTAR)'!$Q$3:$S$135,3,0),"")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FLAVIA OLIVEIRA DANTAS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04/2023</v>
      </c>
      <c r="H346" s="14">
        <f>'[1]TCE - ANEXO III - Preencher'!I355</f>
        <v>0</v>
      </c>
      <c r="I346" s="14">
        <f>'[1]TCE - ANEXO III - Preencher'!J355</f>
        <v>302.9024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1.6531513903192501</v>
      </c>
      <c r="O346" s="15">
        <f>'[1]TCE - ANEXO III - Preencher'!P355</f>
        <v>0</v>
      </c>
      <c r="P346" s="16">
        <f t="shared" si="32"/>
        <v>1.6531513903192501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304.55555139031924</v>
      </c>
    </row>
    <row r="347" spans="1:28" x14ac:dyDescent="0.25">
      <c r="A347" s="8">
        <f>IFERROR(VLOOKUP(B347,'[1]DADOS (OCULTAR)'!$Q$3:$S$135,3,0),"")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FLAVIA REGINA ALVES FEITOZA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5142-25</v>
      </c>
      <c r="G347" s="13" t="str">
        <f>IF('[1]TCE - ANEXO III - Preencher'!H356="","",'[1]TCE - ANEXO III - Preencher'!H356)</f>
        <v>04/2023</v>
      </c>
      <c r="H347" s="14">
        <f>'[1]TCE - ANEXO III - Preencher'!I356</f>
        <v>0</v>
      </c>
      <c r="I347" s="14">
        <f>'[1]TCE - ANEXO III - Preencher'!J356</f>
        <v>240.4144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1.6531513903192501</v>
      </c>
      <c r="O347" s="15">
        <f>'[1]TCE - ANEXO III - Preencher'!P356</f>
        <v>0</v>
      </c>
      <c r="P347" s="16">
        <f t="shared" si="32"/>
        <v>1.6531513903192501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242.06755139031924</v>
      </c>
    </row>
    <row r="348" spans="1:28" x14ac:dyDescent="0.25">
      <c r="A348" s="8">
        <f>IFERROR(VLOOKUP(B348,'[1]DADOS (OCULTAR)'!$Q$3:$S$135,3,0),"")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>FLAVIO DANTAS GONCALVES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4110-10</v>
      </c>
      <c r="G348" s="13" t="str">
        <f>IF('[1]TCE - ANEXO III - Preencher'!H357="","",'[1]TCE - ANEXO III - Preencher'!H357)</f>
        <v>04/2023</v>
      </c>
      <c r="H348" s="14">
        <f>'[1]TCE - ANEXO III - Preencher'!I357</f>
        <v>0</v>
      </c>
      <c r="I348" s="14">
        <f>'[1]TCE - ANEXO III - Preencher'!J357</f>
        <v>114.57599999999999</v>
      </c>
      <c r="J348" s="14">
        <f>'[1]TCE - ANEXO III - Preencher'!K357</f>
        <v>0</v>
      </c>
      <c r="K348" s="15">
        <f>'[1]TCE - ANEXO III - Preencher'!L357</f>
        <v>206.95598591549299</v>
      </c>
      <c r="L348" s="15">
        <f>'[1]TCE - ANEXO III - Preencher'!M357</f>
        <v>26.04</v>
      </c>
      <c r="M348" s="15">
        <f t="shared" si="31"/>
        <v>180.915985915493</v>
      </c>
      <c r="N348" s="15">
        <f>'[1]TCE - ANEXO III - Preencher'!O357</f>
        <v>1.6531513903192501</v>
      </c>
      <c r="O348" s="15">
        <f>'[1]TCE - ANEXO III - Preencher'!P357</f>
        <v>0</v>
      </c>
      <c r="P348" s="16">
        <f t="shared" si="32"/>
        <v>1.6531513903192501</v>
      </c>
      <c r="Q348" s="15">
        <f>'[1]TCE - ANEXO III - Preencher'!R357</f>
        <v>389.68171370967701</v>
      </c>
      <c r="R348" s="15">
        <f>'[1]TCE - ANEXO III - Preencher'!S357</f>
        <v>78.12</v>
      </c>
      <c r="S348" s="16">
        <f t="shared" si="33"/>
        <v>311.56171370967701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608.70685101548929</v>
      </c>
    </row>
    <row r="349" spans="1:28" x14ac:dyDescent="0.25">
      <c r="A349" s="8">
        <f>IFERROR(VLOOKUP(B349,'[1]DADOS (OCULTAR)'!$Q$3:$S$135,3,0),"")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FLAVIO ROBERTO AZEVEDO DE OLIVEIRA</v>
      </c>
      <c r="E349" s="9" t="str">
        <f>IF('[1]TCE - ANEXO III - Preencher'!F358="4 - Assistência Odontológica","2 - Outros Profissionais da Saúde",'[1]TCE - ANEXO III - Preencher'!F358)</f>
        <v>1 - Médico</v>
      </c>
      <c r="F349" s="12" t="str">
        <f>'[1]TCE - ANEXO III - Preencher'!G358</f>
        <v>2251-25</v>
      </c>
      <c r="G349" s="13" t="str">
        <f>IF('[1]TCE - ANEXO III - Preencher'!H358="","",'[1]TCE - ANEXO III - Preencher'!H358)</f>
        <v>04/2023</v>
      </c>
      <c r="H349" s="14">
        <f>'[1]TCE - ANEXO III - Preencher'!I358</f>
        <v>0</v>
      </c>
      <c r="I349" s="14">
        <f>'[1]TCE - ANEXO III - Preencher'!J358</f>
        <v>631.024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1.6531513903192501</v>
      </c>
      <c r="O349" s="15">
        <f>'[1]TCE - ANEXO III - Preencher'!P358</f>
        <v>0</v>
      </c>
      <c r="P349" s="16">
        <f t="shared" si="32"/>
        <v>1.6531513903192501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632.6771513903193</v>
      </c>
    </row>
    <row r="350" spans="1:28" x14ac:dyDescent="0.25">
      <c r="A350" s="8">
        <f>IFERROR(VLOOKUP(B350,'[1]DADOS (OCULTAR)'!$Q$3:$S$135,3,0),"")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FLAVIO TENORIO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5151-10</v>
      </c>
      <c r="G350" s="13" t="str">
        <f>IF('[1]TCE - ANEXO III - Preencher'!H359="","",'[1]TCE - ANEXO III - Preencher'!H359)</f>
        <v>04/2023</v>
      </c>
      <c r="H350" s="14">
        <f>'[1]TCE - ANEXO III - Preencher'!I359</f>
        <v>0</v>
      </c>
      <c r="I350" s="14">
        <f>'[1]TCE - ANEXO III - Preencher'!J359</f>
        <v>134.536</v>
      </c>
      <c r="J350" s="14">
        <f>'[1]TCE - ANEXO III - Preencher'!K359</f>
        <v>0</v>
      </c>
      <c r="K350" s="15">
        <f>'[1]TCE - ANEXO III - Preencher'!L359</f>
        <v>206.95598591549299</v>
      </c>
      <c r="L350" s="15">
        <f>'[1]TCE - ANEXO III - Preencher'!M359</f>
        <v>26.04</v>
      </c>
      <c r="M350" s="15">
        <f t="shared" si="31"/>
        <v>180.915985915493</v>
      </c>
      <c r="N350" s="15">
        <f>'[1]TCE - ANEXO III - Preencher'!O359</f>
        <v>1.6531513903192501</v>
      </c>
      <c r="O350" s="15">
        <f>'[1]TCE - ANEXO III - Preencher'!P359</f>
        <v>0</v>
      </c>
      <c r="P350" s="16">
        <f t="shared" si="32"/>
        <v>1.6531513903192501</v>
      </c>
      <c r="Q350" s="15">
        <f>'[1]TCE - ANEXO III - Preencher'!R359</f>
        <v>389.68171370967701</v>
      </c>
      <c r="R350" s="15">
        <f>'[1]TCE - ANEXO III - Preencher'!S359</f>
        <v>78.12</v>
      </c>
      <c r="S350" s="16">
        <f t="shared" si="33"/>
        <v>311.56171370967701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628.66685101548921</v>
      </c>
    </row>
    <row r="351" spans="1:28" x14ac:dyDescent="0.25">
      <c r="A351" s="8">
        <f>IFERROR(VLOOKUP(B351,'[1]DADOS (OCULTAR)'!$Q$3:$S$135,3,0),"")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>FRANCISCA SILVA DO NASCIMENTO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04/2023</v>
      </c>
      <c r="H351" s="14">
        <f>'[1]TCE - ANEXO III - Preencher'!I360</f>
        <v>0</v>
      </c>
      <c r="I351" s="14">
        <f>'[1]TCE - ANEXO III - Preencher'!J360</f>
        <v>127.232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1.6531513903192501</v>
      </c>
      <c r="O351" s="15">
        <f>'[1]TCE - ANEXO III - Preencher'!P360</f>
        <v>0</v>
      </c>
      <c r="P351" s="16">
        <f t="shared" si="32"/>
        <v>1.6531513903192501</v>
      </c>
      <c r="Q351" s="15">
        <f>'[1]TCE - ANEXO III - Preencher'!R360</f>
        <v>389.68171370967701</v>
      </c>
      <c r="R351" s="15">
        <f>'[1]TCE - ANEXO III - Preencher'!S360</f>
        <v>73.38</v>
      </c>
      <c r="S351" s="16">
        <f t="shared" si="33"/>
        <v>316.30171370967702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445.18686509999623</v>
      </c>
    </row>
    <row r="352" spans="1:28" x14ac:dyDescent="0.25">
      <c r="A352" s="8">
        <f>IFERROR(VLOOKUP(B352,'[1]DADOS (OCULTAR)'!$Q$3:$S$135,3,0),"")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>FRANCISCO DE ASSIS LIMA BRITO XERITA MAUX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2236-05</v>
      </c>
      <c r="G352" s="13" t="str">
        <f>IF('[1]TCE - ANEXO III - Preencher'!H361="","",'[1]TCE - ANEXO III - Preencher'!H361)</f>
        <v>04/2023</v>
      </c>
      <c r="H352" s="14">
        <f>'[1]TCE - ANEXO III - Preencher'!I361</f>
        <v>0</v>
      </c>
      <c r="I352" s="14">
        <f>'[1]TCE - ANEXO III - Preencher'!J361</f>
        <v>231.8416</v>
      </c>
      <c r="J352" s="14">
        <f>'[1]TCE - ANEXO III - Preencher'!K361</f>
        <v>0</v>
      </c>
      <c r="K352" s="15">
        <f>'[1]TCE - ANEXO III - Preencher'!L361</f>
        <v>206.95598591549299</v>
      </c>
      <c r="L352" s="15">
        <f>'[1]TCE - ANEXO III - Preencher'!M361</f>
        <v>2.76</v>
      </c>
      <c r="M352" s="15">
        <f t="shared" si="31"/>
        <v>204.195985915493</v>
      </c>
      <c r="N352" s="15">
        <f>'[1]TCE - ANEXO III - Preencher'!O361</f>
        <v>1.6531513903192501</v>
      </c>
      <c r="O352" s="15">
        <f>'[1]TCE - ANEXO III - Preencher'!P361</f>
        <v>0</v>
      </c>
      <c r="P352" s="16">
        <f t="shared" si="32"/>
        <v>1.6531513903192501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437.69073730581221</v>
      </c>
    </row>
    <row r="353" spans="1:28" x14ac:dyDescent="0.25">
      <c r="A353" s="8">
        <f>IFERROR(VLOOKUP(B353,'[1]DADOS (OCULTAR)'!$Q$3:$S$135,3,0),"")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FRANCISCO HARRISON DE BRITO PEREIRA</v>
      </c>
      <c r="E353" s="9" t="str">
        <f>IF('[1]TCE - ANEXO III - Preencher'!F362="4 - Assistência Odontológica","2 - Outros Profissionais da Saúde",'[1]TCE - ANEXO III - Preencher'!F362)</f>
        <v>1 - Médico</v>
      </c>
      <c r="F353" s="12" t="str">
        <f>'[1]TCE - ANEXO III - Preencher'!G362</f>
        <v>2252-03</v>
      </c>
      <c r="G353" s="13" t="str">
        <f>IF('[1]TCE - ANEXO III - Preencher'!H362="","",'[1]TCE - ANEXO III - Preencher'!H362)</f>
        <v>04/2023</v>
      </c>
      <c r="H353" s="14">
        <f>'[1]TCE - ANEXO III - Preencher'!I362</f>
        <v>0</v>
      </c>
      <c r="I353" s="14">
        <f>'[1]TCE - ANEXO III - Preencher'!J362</f>
        <v>451.52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1.6531513903192501</v>
      </c>
      <c r="O353" s="15">
        <f>'[1]TCE - ANEXO III - Preencher'!P362</f>
        <v>0</v>
      </c>
      <c r="P353" s="16">
        <f t="shared" si="32"/>
        <v>1.6531513903192501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453.17315139031922</v>
      </c>
    </row>
    <row r="354" spans="1:28" x14ac:dyDescent="0.25">
      <c r="A354" s="8">
        <f>IFERROR(VLOOKUP(B354,'[1]DADOS (OCULTAR)'!$Q$3:$S$135,3,0),"")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>GABRIEL RUGHERE BANDEIRA DA CRUZ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4110-10</v>
      </c>
      <c r="G354" s="13" t="str">
        <f>IF('[1]TCE - ANEXO III - Preencher'!H363="","",'[1]TCE - ANEXO III - Preencher'!H363)</f>
        <v>04/2023</v>
      </c>
      <c r="H354" s="14">
        <f>'[1]TCE - ANEXO III - Preencher'!I363</f>
        <v>0</v>
      </c>
      <c r="I354" s="14">
        <f>'[1]TCE - ANEXO III - Preencher'!J363</f>
        <v>94.273600000000002</v>
      </c>
      <c r="J354" s="14">
        <f>'[1]TCE - ANEXO III - Preencher'!K363</f>
        <v>0</v>
      </c>
      <c r="K354" s="15">
        <f>'[1]TCE - ANEXO III - Preencher'!L363</f>
        <v>206.95598591549299</v>
      </c>
      <c r="L354" s="15">
        <f>'[1]TCE - ANEXO III - Preencher'!M363</f>
        <v>26.04</v>
      </c>
      <c r="M354" s="15">
        <f t="shared" si="31"/>
        <v>180.915985915493</v>
      </c>
      <c r="N354" s="15">
        <f>'[1]TCE - ANEXO III - Preencher'!O363</f>
        <v>1.6531513903192501</v>
      </c>
      <c r="O354" s="15">
        <f>'[1]TCE - ANEXO III - Preencher'!P363</f>
        <v>0</v>
      </c>
      <c r="P354" s="16">
        <f t="shared" si="32"/>
        <v>1.6531513903192501</v>
      </c>
      <c r="Q354" s="15">
        <f>'[1]TCE - ANEXO III - Preencher'!R363</f>
        <v>389.68171370967701</v>
      </c>
      <c r="R354" s="15">
        <f>'[1]TCE - ANEXO III - Preencher'!S363</f>
        <v>71.87</v>
      </c>
      <c r="S354" s="16">
        <f t="shared" si="33"/>
        <v>317.81171370967701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594.65445101548926</v>
      </c>
    </row>
    <row r="355" spans="1:28" x14ac:dyDescent="0.25">
      <c r="A355" s="8">
        <f>IFERROR(VLOOKUP(B355,'[1]DADOS (OCULTAR)'!$Q$3:$S$135,3,0),"")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GABRIELA BARBOSA DE OLIVEIRA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04/2023</v>
      </c>
      <c r="H355" s="14">
        <f>'[1]TCE - ANEXO III - Preencher'!I364</f>
        <v>0</v>
      </c>
      <c r="I355" s="14">
        <f>'[1]TCE - ANEXO III - Preencher'!J364</f>
        <v>154.28</v>
      </c>
      <c r="J355" s="14">
        <f>'[1]TCE - ANEXO III - Preencher'!K364</f>
        <v>0</v>
      </c>
      <c r="K355" s="15">
        <f>'[1]TCE - ANEXO III - Preencher'!L364</f>
        <v>206.95598591549299</v>
      </c>
      <c r="L355" s="15">
        <f>'[1]TCE - ANEXO III - Preencher'!M364</f>
        <v>26.6</v>
      </c>
      <c r="M355" s="15">
        <f t="shared" si="31"/>
        <v>180.35598591549299</v>
      </c>
      <c r="N355" s="15">
        <f>'[1]TCE - ANEXO III - Preencher'!O364</f>
        <v>1.6531513903192501</v>
      </c>
      <c r="O355" s="15">
        <f>'[1]TCE - ANEXO III - Preencher'!P364</f>
        <v>0</v>
      </c>
      <c r="P355" s="16">
        <f t="shared" si="32"/>
        <v>1.6531513903192501</v>
      </c>
      <c r="Q355" s="15">
        <f>'[1]TCE - ANEXO III - Preencher'!R364</f>
        <v>389.68171370967701</v>
      </c>
      <c r="R355" s="15">
        <f>'[1]TCE - ANEXO III - Preencher'!S364</f>
        <v>78.069999999999993</v>
      </c>
      <c r="S355" s="16">
        <f t="shared" si="33"/>
        <v>311.61171370967702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647.90085101548925</v>
      </c>
    </row>
    <row r="356" spans="1:28" x14ac:dyDescent="0.25">
      <c r="A356" s="8">
        <f>IFERROR(VLOOKUP(B356,'[1]DADOS (OCULTAR)'!$Q$3:$S$135,3,0),"")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GABRIELA DE ARRUDA LINS GOMES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2237-10</v>
      </c>
      <c r="G356" s="13" t="str">
        <f>IF('[1]TCE - ANEXO III - Preencher'!H365="","",'[1]TCE - ANEXO III - Preencher'!H365)</f>
        <v>04/2023</v>
      </c>
      <c r="H356" s="14">
        <f>'[1]TCE - ANEXO III - Preencher'!I365</f>
        <v>0</v>
      </c>
      <c r="I356" s="14">
        <f>'[1]TCE - ANEXO III - Preencher'!J365</f>
        <v>336.94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1.6531513903192501</v>
      </c>
      <c r="O356" s="15">
        <f>'[1]TCE - ANEXO III - Preencher'!P365</f>
        <v>0</v>
      </c>
      <c r="P356" s="16">
        <f t="shared" si="32"/>
        <v>1.6531513903192501</v>
      </c>
      <c r="Q356" s="15">
        <f>'[1]TCE - ANEXO III - Preencher'!R365</f>
        <v>389.68171370967701</v>
      </c>
      <c r="R356" s="15">
        <f>'[1]TCE - ANEXO III - Preencher'!S365</f>
        <v>190.9</v>
      </c>
      <c r="S356" s="16">
        <f t="shared" si="33"/>
        <v>198.78171370967701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537.37486509999621</v>
      </c>
    </row>
    <row r="357" spans="1:28" x14ac:dyDescent="0.25">
      <c r="A357" s="8">
        <f>IFERROR(VLOOKUP(B357,'[1]DADOS (OCULTAR)'!$Q$3:$S$135,3,0),"")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>GABRIELA KARLA OLIVEIRA BARRETO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2236-05</v>
      </c>
      <c r="G357" s="13" t="str">
        <f>IF('[1]TCE - ANEXO III - Preencher'!H366="","",'[1]TCE - ANEXO III - Preencher'!H366)</f>
        <v>04/2023</v>
      </c>
      <c r="H357" s="14">
        <f>'[1]TCE - ANEXO III - Preencher'!I366</f>
        <v>0</v>
      </c>
      <c r="I357" s="14">
        <f>'[1]TCE - ANEXO III - Preencher'!J366</f>
        <v>242.9144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1.6531513903192501</v>
      </c>
      <c r="O357" s="15">
        <f>'[1]TCE - ANEXO III - Preencher'!P366</f>
        <v>0</v>
      </c>
      <c r="P357" s="16">
        <f t="shared" si="32"/>
        <v>1.6531513903192501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244.56755139031924</v>
      </c>
    </row>
    <row r="358" spans="1:28" x14ac:dyDescent="0.25">
      <c r="A358" s="8">
        <f>IFERROR(VLOOKUP(B358,'[1]DADOS (OCULTAR)'!$Q$3:$S$135,3,0),"")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>GABRIELA MARIA DE LIMA FRANCA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4110-10</v>
      </c>
      <c r="G358" s="13" t="str">
        <f>IF('[1]TCE - ANEXO III - Preencher'!H367="","",'[1]TCE - ANEXO III - Preencher'!H367)</f>
        <v>04/2023</v>
      </c>
      <c r="H358" s="14">
        <f>'[1]TCE - ANEXO III - Preencher'!I367</f>
        <v>0</v>
      </c>
      <c r="I358" s="14">
        <f>'[1]TCE - ANEXO III - Preencher'!J367</f>
        <v>11.667999999999999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1.6531513903192501</v>
      </c>
      <c r="O358" s="15">
        <f>'[1]TCE - ANEXO III - Preencher'!P367</f>
        <v>0</v>
      </c>
      <c r="P358" s="16">
        <f t="shared" si="32"/>
        <v>1.6531513903192501</v>
      </c>
      <c r="Q358" s="15">
        <f>'[1]TCE - ANEXO III - Preencher'!R367</f>
        <v>389.68171370967701</v>
      </c>
      <c r="R358" s="15">
        <f>'[1]TCE - ANEXO III - Preencher'!S367</f>
        <v>35.94</v>
      </c>
      <c r="S358" s="16">
        <f t="shared" si="33"/>
        <v>353.74171370967701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367.06286509999626</v>
      </c>
    </row>
    <row r="359" spans="1:28" x14ac:dyDescent="0.25">
      <c r="A359" s="8">
        <f>IFERROR(VLOOKUP(B359,'[1]DADOS (OCULTAR)'!$Q$3:$S$135,3,0),"")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GABRIELA OLIVEIRA DO REGO MATOS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2235-05</v>
      </c>
      <c r="G359" s="13" t="str">
        <f>IF('[1]TCE - ANEXO III - Preencher'!H368="","",'[1]TCE - ANEXO III - Preencher'!H368)</f>
        <v>04/2023</v>
      </c>
      <c r="H359" s="14">
        <f>'[1]TCE - ANEXO III - Preencher'!I368</f>
        <v>0</v>
      </c>
      <c r="I359" s="14">
        <f>'[1]TCE - ANEXO III - Preencher'!J368</f>
        <v>567.59839999999997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1.6531513903192501</v>
      </c>
      <c r="O359" s="15">
        <f>'[1]TCE - ANEXO III - Preencher'!P368</f>
        <v>0</v>
      </c>
      <c r="P359" s="16">
        <f t="shared" si="32"/>
        <v>1.6531513903192501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19.39</v>
      </c>
      <c r="U359" s="15">
        <f>'[1]TCE - ANEXO III - Preencher'!V368</f>
        <v>0</v>
      </c>
      <c r="V359" s="16">
        <f t="shared" si="34"/>
        <v>19.39</v>
      </c>
      <c r="W359" s="17" t="str">
        <f>IF('[1]TCE - ANEXO III - Preencher'!X368="","",'[1]TCE - ANEXO III - Preencher'!X368)</f>
        <v>AUXÍLIO CRECHE</v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588.64155139031925</v>
      </c>
    </row>
    <row r="360" spans="1:28" x14ac:dyDescent="0.25">
      <c r="A360" s="8">
        <f>IFERROR(VLOOKUP(B360,'[1]DADOS (OCULTAR)'!$Q$3:$S$135,3,0),"")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GABRIELLA YANDRA FERNANDES SOUZA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2237-10</v>
      </c>
      <c r="G360" s="13" t="str">
        <f>IF('[1]TCE - ANEXO III - Preencher'!H369="","",'[1]TCE - ANEXO III - Preencher'!H369)</f>
        <v>04/2023</v>
      </c>
      <c r="H360" s="14">
        <f>'[1]TCE - ANEXO III - Preencher'!I369</f>
        <v>0</v>
      </c>
      <c r="I360" s="14">
        <f>'[1]TCE - ANEXO III - Preencher'!J369</f>
        <v>345.98160000000001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1.6531513903192501</v>
      </c>
      <c r="O360" s="15">
        <f>'[1]TCE - ANEXO III - Preencher'!P369</f>
        <v>0</v>
      </c>
      <c r="P360" s="16">
        <f t="shared" si="32"/>
        <v>1.6531513903192501</v>
      </c>
      <c r="Q360" s="15">
        <f>'[1]TCE - ANEXO III - Preencher'!R369</f>
        <v>389.68171370967701</v>
      </c>
      <c r="R360" s="15">
        <f>'[1]TCE - ANEXO III - Preencher'!S369</f>
        <v>190.9</v>
      </c>
      <c r="S360" s="16">
        <f t="shared" si="33"/>
        <v>198.78171370967701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546.41646509999623</v>
      </c>
    </row>
    <row r="361" spans="1:28" x14ac:dyDescent="0.25">
      <c r="A361" s="8">
        <f>IFERROR(VLOOKUP(B361,'[1]DADOS (OCULTAR)'!$Q$3:$S$135,3,0),"")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GECIANE SOARES DE ANDRADE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2235-05</v>
      </c>
      <c r="G361" s="13" t="str">
        <f>IF('[1]TCE - ANEXO III - Preencher'!H370="","",'[1]TCE - ANEXO III - Preencher'!H370)</f>
        <v>04/2023</v>
      </c>
      <c r="H361" s="14">
        <f>'[1]TCE - ANEXO III - Preencher'!I370</f>
        <v>0</v>
      </c>
      <c r="I361" s="14">
        <f>'[1]TCE - ANEXO III - Preencher'!J370</f>
        <v>349.69600000000003</v>
      </c>
      <c r="J361" s="14">
        <f>'[1]TCE - ANEXO III - Preencher'!K370</f>
        <v>0</v>
      </c>
      <c r="K361" s="15">
        <f>'[1]TCE - ANEXO III - Preencher'!L370</f>
        <v>206.95598591549299</v>
      </c>
      <c r="L361" s="15">
        <f>'[1]TCE - ANEXO III - Preencher'!M370</f>
        <v>3.53</v>
      </c>
      <c r="M361" s="15">
        <f t="shared" si="31"/>
        <v>203.42598591549299</v>
      </c>
      <c r="N361" s="15">
        <f>'[1]TCE - ANEXO III - Preencher'!O370</f>
        <v>1.6531513903192501</v>
      </c>
      <c r="O361" s="15">
        <f>'[1]TCE - ANEXO III - Preencher'!P370</f>
        <v>0</v>
      </c>
      <c r="P361" s="16">
        <f t="shared" si="32"/>
        <v>1.6531513903192501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554.77513730581234</v>
      </c>
    </row>
    <row r="362" spans="1:28" x14ac:dyDescent="0.25">
      <c r="A362" s="8">
        <f>IFERROR(VLOOKUP(B362,'[1]DADOS (OCULTAR)'!$Q$3:$S$135,3,0),"")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GEDILSON ROSENDO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5151-10</v>
      </c>
      <c r="G362" s="13" t="str">
        <f>IF('[1]TCE - ANEXO III - Preencher'!H371="","",'[1]TCE - ANEXO III - Preencher'!H371)</f>
        <v>04/2023</v>
      </c>
      <c r="H362" s="14">
        <f>'[1]TCE - ANEXO III - Preencher'!I371</f>
        <v>0</v>
      </c>
      <c r="I362" s="14">
        <f>'[1]TCE - ANEXO III - Preencher'!J371</f>
        <v>271.78320000000002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1.6531513903192501</v>
      </c>
      <c r="O362" s="15">
        <f>'[1]TCE - ANEXO III - Preencher'!P371</f>
        <v>0</v>
      </c>
      <c r="P362" s="16">
        <f t="shared" si="32"/>
        <v>1.6531513903192501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273.43635139031926</v>
      </c>
    </row>
    <row r="363" spans="1:28" x14ac:dyDescent="0.25">
      <c r="A363" s="8">
        <f>IFERROR(VLOOKUP(B363,'[1]DADOS (OCULTAR)'!$Q$3:$S$135,3,0),"")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>GEISIELE MENDES PEREIRA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4131-15</v>
      </c>
      <c r="G363" s="13" t="str">
        <f>IF('[1]TCE - ANEXO III - Preencher'!H372="","",'[1]TCE - ANEXO III - Preencher'!H372)</f>
        <v>04/2023</v>
      </c>
      <c r="H363" s="14">
        <f>'[1]TCE - ANEXO III - Preencher'!I372</f>
        <v>0</v>
      </c>
      <c r="I363" s="14">
        <f>'[1]TCE - ANEXO III - Preencher'!J372</f>
        <v>165.4624</v>
      </c>
      <c r="J363" s="14">
        <f>'[1]TCE - ANEXO III - Preencher'!K372</f>
        <v>0</v>
      </c>
      <c r="K363" s="15">
        <f>'[1]TCE - ANEXO III - Preencher'!L372</f>
        <v>206.95598591549299</v>
      </c>
      <c r="L363" s="15">
        <f>'[1]TCE - ANEXO III - Preencher'!M372</f>
        <v>40.44</v>
      </c>
      <c r="M363" s="15">
        <f t="shared" si="31"/>
        <v>166.51598591549299</v>
      </c>
      <c r="N363" s="15">
        <f>'[1]TCE - ANEXO III - Preencher'!O372</f>
        <v>1.6531513903192501</v>
      </c>
      <c r="O363" s="15">
        <f>'[1]TCE - ANEXO III - Preencher'!P372</f>
        <v>0</v>
      </c>
      <c r="P363" s="16">
        <f t="shared" si="32"/>
        <v>1.6531513903192501</v>
      </c>
      <c r="Q363" s="15">
        <f>'[1]TCE - ANEXO III - Preencher'!R372</f>
        <v>389.68171370967701</v>
      </c>
      <c r="R363" s="15">
        <f>'[1]TCE - ANEXO III - Preencher'!S372</f>
        <v>100.8</v>
      </c>
      <c r="S363" s="16">
        <f t="shared" si="33"/>
        <v>288.881713709677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622.51325101548923</v>
      </c>
    </row>
    <row r="364" spans="1:28" x14ac:dyDescent="0.25">
      <c r="A364" s="8">
        <f>IFERROR(VLOOKUP(B364,'[1]DADOS (OCULTAR)'!$Q$3:$S$135,3,0),"")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GENILDO VENTURA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3241-15</v>
      </c>
      <c r="G364" s="13" t="str">
        <f>IF('[1]TCE - ANEXO III - Preencher'!H373="","",'[1]TCE - ANEXO III - Preencher'!H373)</f>
        <v>04/2023</v>
      </c>
      <c r="H364" s="14">
        <f>'[1]TCE - ANEXO III - Preencher'!I373</f>
        <v>0</v>
      </c>
      <c r="I364" s="14">
        <f>'[1]TCE - ANEXO III - Preencher'!J373</f>
        <v>257.71600000000001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1.6531513903192501</v>
      </c>
      <c r="O364" s="15">
        <f>'[1]TCE - ANEXO III - Preencher'!P373</f>
        <v>0</v>
      </c>
      <c r="P364" s="16">
        <f t="shared" si="32"/>
        <v>1.6531513903192501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259.36915139031925</v>
      </c>
    </row>
    <row r="365" spans="1:28" x14ac:dyDescent="0.25">
      <c r="A365" s="8">
        <f>IFERROR(VLOOKUP(B365,'[1]DADOS (OCULTAR)'!$Q$3:$S$135,3,0),"")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GENILSON SOUSA DOS SANTOS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5163-45</v>
      </c>
      <c r="G365" s="13" t="str">
        <f>IF('[1]TCE - ANEXO III - Preencher'!H374="","",'[1]TCE - ANEXO III - Preencher'!H374)</f>
        <v>04/2023</v>
      </c>
      <c r="H365" s="14">
        <f>'[1]TCE - ANEXO III - Preencher'!I374</f>
        <v>0</v>
      </c>
      <c r="I365" s="14">
        <f>'[1]TCE - ANEXO III - Preencher'!J374</f>
        <v>179.51439999999999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1.6531513903192501</v>
      </c>
      <c r="O365" s="15">
        <f>'[1]TCE - ANEXO III - Preencher'!P374</f>
        <v>0</v>
      </c>
      <c r="P365" s="16">
        <f t="shared" si="32"/>
        <v>1.6531513903192501</v>
      </c>
      <c r="Q365" s="15">
        <f>'[1]TCE - ANEXO III - Preencher'!R374</f>
        <v>389.68171370967701</v>
      </c>
      <c r="R365" s="15">
        <f>'[1]TCE - ANEXO III - Preencher'!S374</f>
        <v>78.12</v>
      </c>
      <c r="S365" s="16">
        <f t="shared" si="33"/>
        <v>311.56171370967701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492.72926509999627</v>
      </c>
    </row>
    <row r="366" spans="1:28" x14ac:dyDescent="0.25">
      <c r="A366" s="8">
        <f>IFERROR(VLOOKUP(B366,'[1]DADOS (OCULTAR)'!$Q$3:$S$135,3,0),"")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GENIVALDO FERREIRA DOS SANTOS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3241-15</v>
      </c>
      <c r="G366" s="13" t="str">
        <f>IF('[1]TCE - ANEXO III - Preencher'!H375="","",'[1]TCE - ANEXO III - Preencher'!H375)</f>
        <v>04/2023</v>
      </c>
      <c r="H366" s="14">
        <f>'[1]TCE - ANEXO III - Preencher'!I375</f>
        <v>0</v>
      </c>
      <c r="I366" s="14">
        <f>'[1]TCE - ANEXO III - Preencher'!J375</f>
        <v>324.58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1.6531513903192501</v>
      </c>
      <c r="O366" s="15">
        <f>'[1]TCE - ANEXO III - Preencher'!P375</f>
        <v>0</v>
      </c>
      <c r="P366" s="16">
        <f t="shared" si="32"/>
        <v>1.6531513903192501</v>
      </c>
      <c r="Q366" s="15">
        <f>'[1]TCE - ANEXO III - Preencher'!R375</f>
        <v>389.68171370967701</v>
      </c>
      <c r="R366" s="15">
        <f>'[1]TCE - ANEXO III - Preencher'!S375</f>
        <v>65.599999999999994</v>
      </c>
      <c r="S366" s="16">
        <f t="shared" si="33"/>
        <v>324.08171370967705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650.31486509999627</v>
      </c>
    </row>
    <row r="367" spans="1:28" x14ac:dyDescent="0.25">
      <c r="A367" s="8">
        <f>IFERROR(VLOOKUP(B367,'[1]DADOS (OCULTAR)'!$Q$3:$S$135,3,0),"")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GENOVEVA MARIA RIBEIRO PINTO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04/2023</v>
      </c>
      <c r="H367" s="14">
        <f>'[1]TCE - ANEXO III - Preencher'!I376</f>
        <v>0</v>
      </c>
      <c r="I367" s="14">
        <f>'[1]TCE - ANEXO III - Preencher'!J376</f>
        <v>137.87200000000001</v>
      </c>
      <c r="J367" s="14">
        <f>'[1]TCE - ANEXO III - Preencher'!K376</f>
        <v>0</v>
      </c>
      <c r="K367" s="15">
        <f>'[1]TCE - ANEXO III - Preencher'!L376</f>
        <v>206.95598591549299</v>
      </c>
      <c r="L367" s="15">
        <f>'[1]TCE - ANEXO III - Preencher'!M376</f>
        <v>26.6</v>
      </c>
      <c r="M367" s="15">
        <f t="shared" si="31"/>
        <v>180.35598591549299</v>
      </c>
      <c r="N367" s="15">
        <f>'[1]TCE - ANEXO III - Preencher'!O376</f>
        <v>1.6531513903192501</v>
      </c>
      <c r="O367" s="15">
        <f>'[1]TCE - ANEXO III - Preencher'!P376</f>
        <v>0</v>
      </c>
      <c r="P367" s="16">
        <f t="shared" si="32"/>
        <v>1.6531513903192501</v>
      </c>
      <c r="Q367" s="15">
        <f>'[1]TCE - ANEXO III - Preencher'!R376</f>
        <v>389.68171370967701</v>
      </c>
      <c r="R367" s="15">
        <f>'[1]TCE - ANEXO III - Preencher'!S376</f>
        <v>75.52</v>
      </c>
      <c r="S367" s="16">
        <f t="shared" si="33"/>
        <v>314.16171370967703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634.0428510154893</v>
      </c>
    </row>
    <row r="368" spans="1:28" x14ac:dyDescent="0.25">
      <c r="A368" s="8">
        <f>IFERROR(VLOOKUP(B368,'[1]DADOS (OCULTAR)'!$Q$3:$S$135,3,0),"")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GEOVANA KIMBERLY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04/2023</v>
      </c>
      <c r="H368" s="14">
        <f>'[1]TCE - ANEXO III - Preencher'!I377</f>
        <v>0</v>
      </c>
      <c r="I368" s="14">
        <f>'[1]TCE - ANEXO III - Preencher'!J377</f>
        <v>125.684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1.6531513903192501</v>
      </c>
      <c r="O368" s="15">
        <f>'[1]TCE - ANEXO III - Preencher'!P377</f>
        <v>0</v>
      </c>
      <c r="P368" s="16">
        <f t="shared" si="32"/>
        <v>1.6531513903192501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127.33715139031925</v>
      </c>
    </row>
    <row r="369" spans="1:28" x14ac:dyDescent="0.25">
      <c r="A369" s="8">
        <f>IFERROR(VLOOKUP(B369,'[1]DADOS (OCULTAR)'!$Q$3:$S$135,3,0),"")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GEOVANIA KEROLE EDILEUZA SILVA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4110-10</v>
      </c>
      <c r="G369" s="13" t="str">
        <f>IF('[1]TCE - ANEXO III - Preencher'!H378="","",'[1]TCE - ANEXO III - Preencher'!H378)</f>
        <v>04/2023</v>
      </c>
      <c r="H369" s="14">
        <f>'[1]TCE - ANEXO III - Preencher'!I378</f>
        <v>0</v>
      </c>
      <c r="I369" s="14">
        <f>'[1]TCE - ANEXO III - Preencher'!J378</f>
        <v>103.04</v>
      </c>
      <c r="J369" s="14">
        <f>'[1]TCE - ANEXO III - Preencher'!K378</f>
        <v>0</v>
      </c>
      <c r="K369" s="15">
        <f>'[1]TCE - ANEXO III - Preencher'!L378</f>
        <v>206.95598591549299</v>
      </c>
      <c r="L369" s="15">
        <f>'[1]TCE - ANEXO III - Preencher'!M378</f>
        <v>26.04</v>
      </c>
      <c r="M369" s="15">
        <f t="shared" si="31"/>
        <v>180.915985915493</v>
      </c>
      <c r="N369" s="15">
        <f>'[1]TCE - ANEXO III - Preencher'!O378</f>
        <v>1.6531513903192501</v>
      </c>
      <c r="O369" s="15">
        <f>'[1]TCE - ANEXO III - Preencher'!P378</f>
        <v>0</v>
      </c>
      <c r="P369" s="16">
        <f t="shared" si="32"/>
        <v>1.6531513903192501</v>
      </c>
      <c r="Q369" s="15">
        <f>'[1]TCE - ANEXO III - Preencher'!R378</f>
        <v>389.68171370967701</v>
      </c>
      <c r="R369" s="15">
        <f>'[1]TCE - ANEXO III - Preencher'!S378</f>
        <v>78.12</v>
      </c>
      <c r="S369" s="16">
        <f t="shared" si="33"/>
        <v>311.56171370967701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597.17085101548923</v>
      </c>
    </row>
    <row r="370" spans="1:28" x14ac:dyDescent="0.25">
      <c r="A370" s="8">
        <f>IFERROR(VLOOKUP(B370,'[1]DADOS (OCULTAR)'!$Q$3:$S$135,3,0),"")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GEOVANIA MARIA DA SILVA SALES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5211-30</v>
      </c>
      <c r="G370" s="13" t="str">
        <f>IF('[1]TCE - ANEXO III - Preencher'!H379="","",'[1]TCE - ANEXO III - Preencher'!H379)</f>
        <v>04/2023</v>
      </c>
      <c r="H370" s="14">
        <f>'[1]TCE - ANEXO III - Preencher'!I379</f>
        <v>0</v>
      </c>
      <c r="I370" s="14">
        <f>'[1]TCE - ANEXO III - Preencher'!J379</f>
        <v>34.72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1.6531513903192501</v>
      </c>
      <c r="O370" s="15">
        <f>'[1]TCE - ANEXO III - Preencher'!P379</f>
        <v>0</v>
      </c>
      <c r="P370" s="16">
        <f t="shared" si="32"/>
        <v>1.6531513903192501</v>
      </c>
      <c r="Q370" s="15">
        <f>'[1]TCE - ANEXO III - Preencher'!R379</f>
        <v>389.68171370967701</v>
      </c>
      <c r="R370" s="15">
        <f>'[1]TCE - ANEXO III - Preencher'!S379</f>
        <v>26.04</v>
      </c>
      <c r="S370" s="16">
        <f t="shared" si="33"/>
        <v>363.64171370967699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400.01486509999626</v>
      </c>
    </row>
    <row r="371" spans="1:28" x14ac:dyDescent="0.25">
      <c r="A371" s="8">
        <f>IFERROR(VLOOKUP(B371,'[1]DADOS (OCULTAR)'!$Q$3:$S$135,3,0),"")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GEOVANIO JOSE DA SILVA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5163-45</v>
      </c>
      <c r="G371" s="13" t="str">
        <f>IF('[1]TCE - ANEXO III - Preencher'!H380="","",'[1]TCE - ANEXO III - Preencher'!H380)</f>
        <v>04/2023</v>
      </c>
      <c r="H371" s="14">
        <f>'[1]TCE - ANEXO III - Preencher'!I380</f>
        <v>0</v>
      </c>
      <c r="I371" s="14">
        <f>'[1]TCE - ANEXO III - Preencher'!J380</f>
        <v>130.19999999999999</v>
      </c>
      <c r="J371" s="14">
        <f>'[1]TCE - ANEXO III - Preencher'!K380</f>
        <v>0</v>
      </c>
      <c r="K371" s="15">
        <f>'[1]TCE - ANEXO III - Preencher'!L380</f>
        <v>206.95598591549299</v>
      </c>
      <c r="L371" s="15">
        <f>'[1]TCE - ANEXO III - Preencher'!M380</f>
        <v>26.04</v>
      </c>
      <c r="M371" s="15">
        <f t="shared" si="31"/>
        <v>180.915985915493</v>
      </c>
      <c r="N371" s="15">
        <f>'[1]TCE - ANEXO III - Preencher'!O380</f>
        <v>1.6531513903192501</v>
      </c>
      <c r="O371" s="15">
        <f>'[1]TCE - ANEXO III - Preencher'!P380</f>
        <v>0</v>
      </c>
      <c r="P371" s="16">
        <f t="shared" si="32"/>
        <v>1.6531513903192501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312.76913730581219</v>
      </c>
    </row>
    <row r="372" spans="1:28" x14ac:dyDescent="0.25">
      <c r="A372" s="8">
        <f>IFERROR(VLOOKUP(B372,'[1]DADOS (OCULTAR)'!$Q$3:$S$135,3,0),"")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GERCICLEIDE ILMA DOS SANTOS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04/2023</v>
      </c>
      <c r="H372" s="14">
        <f>'[1]TCE - ANEXO III - Preencher'!I381</f>
        <v>0</v>
      </c>
      <c r="I372" s="14">
        <f>'[1]TCE - ANEXO III - Preencher'!J381</f>
        <v>140.33680000000001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1.6531513903192501</v>
      </c>
      <c r="O372" s="15">
        <f>'[1]TCE - ANEXO III - Preencher'!P381</f>
        <v>0</v>
      </c>
      <c r="P372" s="16">
        <f t="shared" si="32"/>
        <v>1.6531513903192501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141.98995139031925</v>
      </c>
    </row>
    <row r="373" spans="1:28" x14ac:dyDescent="0.25">
      <c r="A373" s="8">
        <f>IFERROR(VLOOKUP(B373,'[1]DADOS (OCULTAR)'!$Q$3:$S$135,3,0),"")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GERCINA MARIA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04/2023</v>
      </c>
      <c r="H373" s="14">
        <f>'[1]TCE - ANEXO III - Preencher'!I382</f>
        <v>0</v>
      </c>
      <c r="I373" s="14">
        <f>'[1]TCE - ANEXO III - Preencher'!J382</f>
        <v>130.97839999999999</v>
      </c>
      <c r="J373" s="14">
        <f>'[1]TCE - ANEXO III - Preencher'!K382</f>
        <v>0</v>
      </c>
      <c r="K373" s="15">
        <f>'[1]TCE - ANEXO III - Preencher'!L382</f>
        <v>206.95598591549299</v>
      </c>
      <c r="L373" s="15">
        <f>'[1]TCE - ANEXO III - Preencher'!M382</f>
        <v>26.6</v>
      </c>
      <c r="M373" s="15">
        <f t="shared" si="31"/>
        <v>180.35598591549299</v>
      </c>
      <c r="N373" s="15">
        <f>'[1]TCE - ANEXO III - Preencher'!O382</f>
        <v>1.6531513903192501</v>
      </c>
      <c r="O373" s="15">
        <f>'[1]TCE - ANEXO III - Preencher'!P382</f>
        <v>0</v>
      </c>
      <c r="P373" s="16">
        <f t="shared" si="32"/>
        <v>1.6531513903192501</v>
      </c>
      <c r="Q373" s="15">
        <f>'[1]TCE - ANEXO III - Preencher'!R382</f>
        <v>389.68171370967701</v>
      </c>
      <c r="R373" s="15">
        <f>'[1]TCE - ANEXO III - Preencher'!S382</f>
        <v>72.760000000000005</v>
      </c>
      <c r="S373" s="16">
        <f t="shared" si="33"/>
        <v>316.92171370967702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629.90925101548919</v>
      </c>
    </row>
    <row r="374" spans="1:28" x14ac:dyDescent="0.25">
      <c r="A374" s="8">
        <f>IFERROR(VLOOKUP(B374,'[1]DADOS (OCULTAR)'!$Q$3:$S$135,3,0),"")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GERINETE RODRIGUES DE ALMEIDA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3241-15</v>
      </c>
      <c r="G374" s="13" t="str">
        <f>IF('[1]TCE - ANEXO III - Preencher'!H383="","",'[1]TCE - ANEXO III - Preencher'!H383)</f>
        <v>04/2023</v>
      </c>
      <c r="H374" s="14">
        <f>'[1]TCE - ANEXO III - Preencher'!I383</f>
        <v>0</v>
      </c>
      <c r="I374" s="14">
        <f>'[1]TCE - ANEXO III - Preencher'!J383</f>
        <v>333.83839999999998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1.6531513903192501</v>
      </c>
      <c r="O374" s="15">
        <f>'[1]TCE - ANEXO III - Preencher'!P383</f>
        <v>0</v>
      </c>
      <c r="P374" s="16">
        <f t="shared" si="32"/>
        <v>1.6531513903192501</v>
      </c>
      <c r="Q374" s="15">
        <f>'[1]TCE - ANEXO III - Preencher'!R383</f>
        <v>389.68171370967701</v>
      </c>
      <c r="R374" s="15">
        <f>'[1]TCE - ANEXO III - Preencher'!S383</f>
        <v>72.34</v>
      </c>
      <c r="S374" s="16">
        <f t="shared" si="33"/>
        <v>317.34171370967704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652.8332650999962</v>
      </c>
    </row>
    <row r="375" spans="1:28" x14ac:dyDescent="0.25">
      <c r="A375" s="8">
        <f>IFERROR(VLOOKUP(B375,'[1]DADOS (OCULTAR)'!$Q$3:$S$135,3,0),"")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GERLANE PEREIRA DE BARROS SANTOS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4110-10</v>
      </c>
      <c r="G375" s="13" t="str">
        <f>IF('[1]TCE - ANEXO III - Preencher'!H384="","",'[1]TCE - ANEXO III - Preencher'!H384)</f>
        <v>04/2023</v>
      </c>
      <c r="H375" s="14">
        <f>'[1]TCE - ANEXO III - Preencher'!I384</f>
        <v>0</v>
      </c>
      <c r="I375" s="14">
        <f>'[1]TCE - ANEXO III - Preencher'!J384</f>
        <v>86.8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1.6531513903192501</v>
      </c>
      <c r="O375" s="15">
        <f>'[1]TCE - ANEXO III - Preencher'!P384</f>
        <v>0</v>
      </c>
      <c r="P375" s="16">
        <f t="shared" si="32"/>
        <v>1.6531513903192501</v>
      </c>
      <c r="Q375" s="15">
        <f>'[1]TCE - ANEXO III - Preencher'!R384</f>
        <v>389.68171370967701</v>
      </c>
      <c r="R375" s="15">
        <f>'[1]TCE - ANEXO III - Preencher'!S384</f>
        <v>65.099999999999994</v>
      </c>
      <c r="S375" s="16">
        <f t="shared" si="33"/>
        <v>324.58171370967705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413.0348650999963</v>
      </c>
    </row>
    <row r="376" spans="1:28" x14ac:dyDescent="0.25">
      <c r="A376" s="8">
        <f>IFERROR(VLOOKUP(B376,'[1]DADOS (OCULTAR)'!$Q$3:$S$135,3,0),"")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GERONEIS LUCINEIA ALMEIDA DA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5211-30</v>
      </c>
      <c r="G376" s="13" t="str">
        <f>IF('[1]TCE - ANEXO III - Preencher'!H385="","",'[1]TCE - ANEXO III - Preencher'!H385)</f>
        <v>04/2023</v>
      </c>
      <c r="H376" s="14">
        <f>'[1]TCE - ANEXO III - Preencher'!I385</f>
        <v>0</v>
      </c>
      <c r="I376" s="14">
        <f>'[1]TCE - ANEXO III - Preencher'!J385</f>
        <v>102.2664</v>
      </c>
      <c r="J376" s="14">
        <f>'[1]TCE - ANEXO III - Preencher'!K385</f>
        <v>0</v>
      </c>
      <c r="K376" s="15">
        <f>'[1]TCE - ANEXO III - Preencher'!L385</f>
        <v>206.95598591549299</v>
      </c>
      <c r="L376" s="15">
        <f>'[1]TCE - ANEXO III - Preencher'!M385</f>
        <v>26.04</v>
      </c>
      <c r="M376" s="15">
        <f t="shared" si="31"/>
        <v>180.915985915493</v>
      </c>
      <c r="N376" s="15">
        <f>'[1]TCE - ANEXO III - Preencher'!O385</f>
        <v>1.6531513903192501</v>
      </c>
      <c r="O376" s="15">
        <f>'[1]TCE - ANEXO III - Preencher'!P385</f>
        <v>0</v>
      </c>
      <c r="P376" s="16">
        <f t="shared" si="32"/>
        <v>1.6531513903192501</v>
      </c>
      <c r="Q376" s="15">
        <f>'[1]TCE - ANEXO III - Preencher'!R385</f>
        <v>389.68171370967701</v>
      </c>
      <c r="R376" s="15">
        <f>'[1]TCE - ANEXO III - Preencher'!S385</f>
        <v>78.12</v>
      </c>
      <c r="S376" s="16">
        <f t="shared" si="33"/>
        <v>311.56171370967701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596.39725101548925</v>
      </c>
    </row>
    <row r="377" spans="1:28" x14ac:dyDescent="0.25">
      <c r="A377" s="8">
        <f>IFERROR(VLOOKUP(B377,'[1]DADOS (OCULTAR)'!$Q$3:$S$135,3,0),"")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GERSON CARDOSO DOS SANTOS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04/2023</v>
      </c>
      <c r="H377" s="14">
        <f>'[1]TCE - ANEXO III - Preencher'!I386</f>
        <v>0</v>
      </c>
      <c r="I377" s="14">
        <f>'[1]TCE - ANEXO III - Preencher'!J386</f>
        <v>137.34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1.6531513903192501</v>
      </c>
      <c r="O377" s="15">
        <f>'[1]TCE - ANEXO III - Preencher'!P386</f>
        <v>0</v>
      </c>
      <c r="P377" s="16">
        <f t="shared" si="32"/>
        <v>1.6531513903192501</v>
      </c>
      <c r="Q377" s="15">
        <f>'[1]TCE - ANEXO III - Preencher'!R386</f>
        <v>389.68171370967701</v>
      </c>
      <c r="R377" s="15">
        <f>'[1]TCE - ANEXO III - Preencher'!S386</f>
        <v>79.8</v>
      </c>
      <c r="S377" s="16">
        <f t="shared" si="33"/>
        <v>309.881713709677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448.87486509999621</v>
      </c>
    </row>
    <row r="378" spans="1:28" x14ac:dyDescent="0.25">
      <c r="A378" s="8">
        <f>IFERROR(VLOOKUP(B378,'[1]DADOS (OCULTAR)'!$Q$3:$S$135,3,0),"")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>GERSON FREITAS DE OLIVEIRA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5163-45</v>
      </c>
      <c r="G378" s="13" t="str">
        <f>IF('[1]TCE - ANEXO III - Preencher'!H387="","",'[1]TCE - ANEXO III - Preencher'!H387)</f>
        <v>04/2023</v>
      </c>
      <c r="H378" s="14">
        <f>'[1]TCE - ANEXO III - Preencher'!I387</f>
        <v>0</v>
      </c>
      <c r="I378" s="14">
        <f>'[1]TCE - ANEXO III - Preencher'!J387</f>
        <v>135.55840000000001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1.6531513903192501</v>
      </c>
      <c r="O378" s="15">
        <f>'[1]TCE - ANEXO III - Preencher'!P387</f>
        <v>0</v>
      </c>
      <c r="P378" s="16">
        <f t="shared" si="32"/>
        <v>1.6531513903192501</v>
      </c>
      <c r="Q378" s="15">
        <f>'[1]TCE - ANEXO III - Preencher'!R387</f>
        <v>389.68171370967701</v>
      </c>
      <c r="R378" s="15">
        <f>'[1]TCE - ANEXO III - Preencher'!S387</f>
        <v>73.430000000000007</v>
      </c>
      <c r="S378" s="16">
        <f t="shared" si="33"/>
        <v>316.25171370967701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453.46326509999625</v>
      </c>
    </row>
    <row r="379" spans="1:28" x14ac:dyDescent="0.25">
      <c r="A379" s="8">
        <f>IFERROR(VLOOKUP(B379,'[1]DADOS (OCULTAR)'!$Q$3:$S$135,3,0),"")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GESIANE MARIA DA SILVA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5211-30</v>
      </c>
      <c r="G379" s="13" t="str">
        <f>IF('[1]TCE - ANEXO III - Preencher'!H388="","",'[1]TCE - ANEXO III - Preencher'!H388)</f>
        <v>04/2023</v>
      </c>
      <c r="H379" s="14">
        <f>'[1]TCE - ANEXO III - Preencher'!I388</f>
        <v>0</v>
      </c>
      <c r="I379" s="14">
        <f>'[1]TCE - ANEXO III - Preencher'!J388</f>
        <v>104.16</v>
      </c>
      <c r="J379" s="14">
        <f>'[1]TCE - ANEXO III - Preencher'!K388</f>
        <v>0</v>
      </c>
      <c r="K379" s="15">
        <f>'[1]TCE - ANEXO III - Preencher'!L388</f>
        <v>206.95598591549299</v>
      </c>
      <c r="L379" s="15">
        <f>'[1]TCE - ANEXO III - Preencher'!M388</f>
        <v>26.04</v>
      </c>
      <c r="M379" s="15">
        <f t="shared" si="31"/>
        <v>180.915985915493</v>
      </c>
      <c r="N379" s="15">
        <f>'[1]TCE - ANEXO III - Preencher'!O388</f>
        <v>1.6531513903192501</v>
      </c>
      <c r="O379" s="15">
        <f>'[1]TCE - ANEXO III - Preencher'!P388</f>
        <v>0</v>
      </c>
      <c r="P379" s="16">
        <f t="shared" si="32"/>
        <v>1.6531513903192501</v>
      </c>
      <c r="Q379" s="15">
        <f>'[1]TCE - ANEXO III - Preencher'!R388</f>
        <v>389.68171370967701</v>
      </c>
      <c r="R379" s="15">
        <f>'[1]TCE - ANEXO III - Preencher'!S388</f>
        <v>78.12</v>
      </c>
      <c r="S379" s="16">
        <f t="shared" si="33"/>
        <v>311.56171370967701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598.29085101548924</v>
      </c>
    </row>
    <row r="380" spans="1:28" x14ac:dyDescent="0.25">
      <c r="A380" s="8">
        <f>IFERROR(VLOOKUP(B380,'[1]DADOS (OCULTAR)'!$Q$3:$S$135,3,0),"")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>GESSICA CAZUZA DE MEDEIROS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2237-10</v>
      </c>
      <c r="G380" s="13" t="str">
        <f>IF('[1]TCE - ANEXO III - Preencher'!H389="","",'[1]TCE - ANEXO III - Preencher'!H389)</f>
        <v>04/2023</v>
      </c>
      <c r="H380" s="14">
        <f>'[1]TCE - ANEXO III - Preencher'!I389</f>
        <v>0</v>
      </c>
      <c r="I380" s="14">
        <f>'[1]TCE - ANEXO III - Preencher'!J389</f>
        <v>388.74720000000002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1.6531513903192501</v>
      </c>
      <c r="O380" s="15">
        <f>'[1]TCE - ANEXO III - Preencher'!P389</f>
        <v>0</v>
      </c>
      <c r="P380" s="16">
        <f t="shared" si="32"/>
        <v>1.6531513903192501</v>
      </c>
      <c r="Q380" s="15">
        <f>'[1]TCE - ANEXO III - Preencher'!R389</f>
        <v>389.68171370967701</v>
      </c>
      <c r="R380" s="15">
        <f>'[1]TCE - ANEXO III - Preencher'!S389</f>
        <v>190.9</v>
      </c>
      <c r="S380" s="16">
        <f t="shared" si="33"/>
        <v>198.78171370967701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589.18206509999629</v>
      </c>
    </row>
    <row r="381" spans="1:28" x14ac:dyDescent="0.25">
      <c r="A381" s="8">
        <f>IFERROR(VLOOKUP(B381,'[1]DADOS (OCULTAR)'!$Q$3:$S$135,3,0),"")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GEYSE RAYANNE ARAUJO DA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04/2023</v>
      </c>
      <c r="H381" s="14">
        <f>'[1]TCE - ANEXO III - Preencher'!I390</f>
        <v>0</v>
      </c>
      <c r="I381" s="14">
        <f>'[1]TCE - ANEXO III - Preencher'!J390</f>
        <v>148.512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1.6531513903192501</v>
      </c>
      <c r="O381" s="15">
        <f>'[1]TCE - ANEXO III - Preencher'!P390</f>
        <v>0</v>
      </c>
      <c r="P381" s="16">
        <f t="shared" si="32"/>
        <v>1.6531513903192501</v>
      </c>
      <c r="Q381" s="15">
        <f>'[1]TCE - ANEXO III - Preencher'!R390</f>
        <v>389.68171370967701</v>
      </c>
      <c r="R381" s="15">
        <f>'[1]TCE - ANEXO III - Preencher'!S390</f>
        <v>79.8</v>
      </c>
      <c r="S381" s="16">
        <f t="shared" si="33"/>
        <v>309.881713709677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460.04686509999624</v>
      </c>
    </row>
    <row r="382" spans="1:28" x14ac:dyDescent="0.25">
      <c r="A382" s="8">
        <f>IFERROR(VLOOKUP(B382,'[1]DADOS (OCULTAR)'!$Q$3:$S$135,3,0),"")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GILSON COSMO DA SILVA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7241-10</v>
      </c>
      <c r="G382" s="13" t="str">
        <f>IF('[1]TCE - ANEXO III - Preencher'!H391="","",'[1]TCE - ANEXO III - Preencher'!H391)</f>
        <v>04/2023</v>
      </c>
      <c r="H382" s="14">
        <f>'[1]TCE - ANEXO III - Preencher'!I391</f>
        <v>0</v>
      </c>
      <c r="I382" s="14">
        <f>'[1]TCE - ANEXO III - Preencher'!J391</f>
        <v>171.13120000000001</v>
      </c>
      <c r="J382" s="14">
        <f>'[1]TCE - ANEXO III - Preencher'!K391</f>
        <v>0</v>
      </c>
      <c r="K382" s="15">
        <f>'[1]TCE - ANEXO III - Preencher'!L391</f>
        <v>206.95598591549299</v>
      </c>
      <c r="L382" s="15">
        <f>'[1]TCE - ANEXO III - Preencher'!M391</f>
        <v>30.83</v>
      </c>
      <c r="M382" s="15">
        <f t="shared" si="31"/>
        <v>176.125985915493</v>
      </c>
      <c r="N382" s="15">
        <f>'[1]TCE - ANEXO III - Preencher'!O391</f>
        <v>1.6531513903192501</v>
      </c>
      <c r="O382" s="15">
        <f>'[1]TCE - ANEXO III - Preencher'!P391</f>
        <v>0</v>
      </c>
      <c r="P382" s="16">
        <f t="shared" si="32"/>
        <v>1.6531513903192501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348.91033730581222</v>
      </c>
    </row>
    <row r="383" spans="1:28" x14ac:dyDescent="0.25">
      <c r="A383" s="8">
        <f>IFERROR(VLOOKUP(B383,'[1]DADOS (OCULTAR)'!$Q$3:$S$135,3,0),"")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>GILSON RODRIGUES DO NASCIMENTO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7241-10</v>
      </c>
      <c r="G383" s="13" t="str">
        <f>IF('[1]TCE - ANEXO III - Preencher'!H392="","",'[1]TCE - ANEXO III - Preencher'!H392)</f>
        <v>04/2023</v>
      </c>
      <c r="H383" s="14">
        <f>'[1]TCE - ANEXO III - Preencher'!I392</f>
        <v>0</v>
      </c>
      <c r="I383" s="14">
        <f>'[1]TCE - ANEXO III - Preencher'!J392</f>
        <v>162.5744</v>
      </c>
      <c r="J383" s="14">
        <f>'[1]TCE - ANEXO III - Preencher'!K392</f>
        <v>0</v>
      </c>
      <c r="K383" s="15">
        <f>'[1]TCE - ANEXO III - Preencher'!L392</f>
        <v>206.95598591549299</v>
      </c>
      <c r="L383" s="15">
        <f>'[1]TCE - ANEXO III - Preencher'!M392</f>
        <v>30.83</v>
      </c>
      <c r="M383" s="15">
        <f t="shared" si="31"/>
        <v>176.125985915493</v>
      </c>
      <c r="N383" s="15">
        <f>'[1]TCE - ANEXO III - Preencher'!O392</f>
        <v>1.6531513903192501</v>
      </c>
      <c r="O383" s="15">
        <f>'[1]TCE - ANEXO III - Preencher'!P392</f>
        <v>0</v>
      </c>
      <c r="P383" s="16">
        <f t="shared" si="32"/>
        <v>1.6531513903192501</v>
      </c>
      <c r="Q383" s="15">
        <f>'[1]TCE - ANEXO III - Preencher'!R392</f>
        <v>389.68171370967701</v>
      </c>
      <c r="R383" s="15">
        <f>'[1]TCE - ANEXO III - Preencher'!S392</f>
        <v>86.06</v>
      </c>
      <c r="S383" s="16">
        <f t="shared" si="33"/>
        <v>303.62171370967701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643.97525101548922</v>
      </c>
    </row>
    <row r="384" spans="1:28" x14ac:dyDescent="0.25">
      <c r="A384" s="8">
        <f>IFERROR(VLOOKUP(B384,'[1]DADOS (OCULTAR)'!$Q$3:$S$135,3,0),"")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GILVANETE DA SILVA MATIAS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04/2023</v>
      </c>
      <c r="H384" s="14">
        <f>'[1]TCE - ANEXO III - Preencher'!I393</f>
        <v>0</v>
      </c>
      <c r="I384" s="14">
        <f>'[1]TCE - ANEXO III - Preencher'!J393</f>
        <v>135.63120000000001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1.6531513903192501</v>
      </c>
      <c r="O384" s="15">
        <f>'[1]TCE - ANEXO III - Preencher'!P393</f>
        <v>0</v>
      </c>
      <c r="P384" s="16">
        <f t="shared" si="32"/>
        <v>1.6531513903192501</v>
      </c>
      <c r="Q384" s="15">
        <f>'[1]TCE - ANEXO III - Preencher'!R393</f>
        <v>389.68171370967701</v>
      </c>
      <c r="R384" s="15">
        <f>'[1]TCE - ANEXO III - Preencher'!S393</f>
        <v>77.930000000000007</v>
      </c>
      <c r="S384" s="16">
        <f t="shared" si="33"/>
        <v>311.75171370967701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449.03606509999622</v>
      </c>
    </row>
    <row r="385" spans="1:28" x14ac:dyDescent="0.25">
      <c r="A385" s="8">
        <f>IFERROR(VLOOKUP(B385,'[1]DADOS (OCULTAR)'!$Q$3:$S$135,3,0),"")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GILVANETE MIGUEL DE LIRA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04/2023</v>
      </c>
      <c r="H385" s="14">
        <f>'[1]TCE - ANEXO III - Preencher'!I394</f>
        <v>0</v>
      </c>
      <c r="I385" s="14">
        <f>'[1]TCE - ANEXO III - Preencher'!J394</f>
        <v>147.8424</v>
      </c>
      <c r="J385" s="14">
        <f>'[1]TCE - ANEXO III - Preencher'!K394</f>
        <v>0</v>
      </c>
      <c r="K385" s="15">
        <f>'[1]TCE - ANEXO III - Preencher'!L394</f>
        <v>206.95598591549299</v>
      </c>
      <c r="L385" s="15">
        <f>'[1]TCE - ANEXO III - Preencher'!M394</f>
        <v>26.6</v>
      </c>
      <c r="M385" s="15">
        <f t="shared" si="31"/>
        <v>180.35598591549299</v>
      </c>
      <c r="N385" s="15">
        <f>'[1]TCE - ANEXO III - Preencher'!O394</f>
        <v>1.6531513903192501</v>
      </c>
      <c r="O385" s="15">
        <f>'[1]TCE - ANEXO III - Preencher'!P394</f>
        <v>0</v>
      </c>
      <c r="P385" s="16">
        <f t="shared" si="32"/>
        <v>1.6531513903192501</v>
      </c>
      <c r="Q385" s="15">
        <f>'[1]TCE - ANEXO III - Preencher'!R394</f>
        <v>389.68171370967701</v>
      </c>
      <c r="R385" s="15">
        <f>'[1]TCE - ANEXO III - Preencher'!S394</f>
        <v>79.8</v>
      </c>
      <c r="S385" s="16">
        <f t="shared" si="33"/>
        <v>309.881713709677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639.73325101548926</v>
      </c>
    </row>
    <row r="386" spans="1:28" x14ac:dyDescent="0.25">
      <c r="A386" s="8">
        <f>IFERROR(VLOOKUP(B386,'[1]DADOS (OCULTAR)'!$Q$3:$S$135,3,0),"")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>GIRLAINE DE LIMA BISPO OLIVEIRA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04/2023</v>
      </c>
      <c r="H386" s="14">
        <f>'[1]TCE - ANEXO III - Preencher'!I395</f>
        <v>0</v>
      </c>
      <c r="I386" s="14">
        <f>'[1]TCE - ANEXO III - Preencher'!J395</f>
        <v>127.232</v>
      </c>
      <c r="J386" s="14">
        <f>'[1]TCE - ANEXO III - Preencher'!K395</f>
        <v>0</v>
      </c>
      <c r="K386" s="15">
        <f>'[1]TCE - ANEXO III - Preencher'!L395</f>
        <v>206.95598591549299</v>
      </c>
      <c r="L386" s="15">
        <f>'[1]TCE - ANEXO III - Preencher'!M395</f>
        <v>26.6</v>
      </c>
      <c r="M386" s="15">
        <f t="shared" si="31"/>
        <v>180.35598591549299</v>
      </c>
      <c r="N386" s="15">
        <f>'[1]TCE - ANEXO III - Preencher'!O395</f>
        <v>1.6531513903192501</v>
      </c>
      <c r="O386" s="15">
        <f>'[1]TCE - ANEXO III - Preencher'!P395</f>
        <v>0</v>
      </c>
      <c r="P386" s="16">
        <f t="shared" si="32"/>
        <v>1.6531513903192501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309.24113730581223</v>
      </c>
    </row>
    <row r="387" spans="1:28" x14ac:dyDescent="0.25">
      <c r="A387" s="8">
        <f>IFERROR(VLOOKUP(B387,'[1]DADOS (OCULTAR)'!$Q$3:$S$135,3,0),"")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GIRLENE TAVARES DE LIMA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3242-05</v>
      </c>
      <c r="G387" s="13" t="str">
        <f>IF('[1]TCE - ANEXO III - Preencher'!H396="","",'[1]TCE - ANEXO III - Preencher'!H396)</f>
        <v>04/2023</v>
      </c>
      <c r="H387" s="14">
        <f>'[1]TCE - ANEXO III - Preencher'!I396</f>
        <v>0</v>
      </c>
      <c r="I387" s="14">
        <f>'[1]TCE - ANEXO III - Preencher'!J396</f>
        <v>141.3272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1.6531513903192501</v>
      </c>
      <c r="O387" s="15">
        <f>'[1]TCE - ANEXO III - Preencher'!P396</f>
        <v>0</v>
      </c>
      <c r="P387" s="16">
        <f t="shared" si="32"/>
        <v>1.6531513903192501</v>
      </c>
      <c r="Q387" s="15">
        <f>'[1]TCE - ANEXO III - Preencher'!R396</f>
        <v>389.68171370967701</v>
      </c>
      <c r="R387" s="15">
        <f>'[1]TCE - ANEXO III - Preencher'!S396</f>
        <v>82</v>
      </c>
      <c r="S387" s="16">
        <f t="shared" si="33"/>
        <v>307.68171370967701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450.66206509999625</v>
      </c>
    </row>
    <row r="388" spans="1:28" x14ac:dyDescent="0.25">
      <c r="A388" s="8">
        <f>IFERROR(VLOOKUP(B388,'[1]DADOS (OCULTAR)'!$Q$3:$S$135,3,0),"")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GISELE MARIA DE SANTANA SOUZA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4110-10</v>
      </c>
      <c r="G388" s="13" t="str">
        <f>IF('[1]TCE - ANEXO III - Preencher'!H397="","",'[1]TCE - ANEXO III - Preencher'!H397)</f>
        <v>04/2023</v>
      </c>
      <c r="H388" s="14">
        <f>'[1]TCE - ANEXO III - Preencher'!I397</f>
        <v>0</v>
      </c>
      <c r="I388" s="14">
        <f>'[1]TCE - ANEXO III - Preencher'!J397</f>
        <v>106.46080000000001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1.6531513903192501</v>
      </c>
      <c r="O388" s="15">
        <f>'[1]TCE - ANEXO III - Preencher'!P397</f>
        <v>0</v>
      </c>
      <c r="P388" s="16">
        <f t="shared" ref="P388:P451" si="38">N388-O388</f>
        <v>1.6531513903192501</v>
      </c>
      <c r="Q388" s="15">
        <f>'[1]TCE - ANEXO III - Preencher'!R397</f>
        <v>389.68171370967701</v>
      </c>
      <c r="R388" s="15">
        <f>'[1]TCE - ANEXO III - Preencher'!S397</f>
        <v>78.12</v>
      </c>
      <c r="S388" s="16">
        <f t="shared" ref="S388:S451" si="39">Q388-R388</f>
        <v>311.56171370967701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419.67566509999625</v>
      </c>
    </row>
    <row r="389" spans="1:28" x14ac:dyDescent="0.25">
      <c r="A389" s="8">
        <f>IFERROR(VLOOKUP(B389,'[1]DADOS (OCULTAR)'!$Q$3:$S$135,3,0),"")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GISELLA COSTA MIRANDA DOS ANJOS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4110-10</v>
      </c>
      <c r="G389" s="13" t="str">
        <f>IF('[1]TCE - ANEXO III - Preencher'!H398="","",'[1]TCE - ANEXO III - Preencher'!H398)</f>
        <v>04/2023</v>
      </c>
      <c r="H389" s="14">
        <f>'[1]TCE - ANEXO III - Preencher'!I398</f>
        <v>0</v>
      </c>
      <c r="I389" s="14">
        <f>'[1]TCE - ANEXO III - Preencher'!J398</f>
        <v>97.216000000000008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1.6531513903192501</v>
      </c>
      <c r="O389" s="15">
        <f>'[1]TCE - ANEXO III - Preencher'!P398</f>
        <v>0</v>
      </c>
      <c r="P389" s="16">
        <f t="shared" si="38"/>
        <v>1.6531513903192501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98.86915139031926</v>
      </c>
    </row>
    <row r="390" spans="1:28" x14ac:dyDescent="0.25">
      <c r="A390" s="8">
        <f>IFERROR(VLOOKUP(B390,'[1]DADOS (OCULTAR)'!$Q$3:$S$135,3,0),"")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GISLAINE SILVA DE ALCANTARA SIMOES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2235-05</v>
      </c>
      <c r="G390" s="13" t="str">
        <f>IF('[1]TCE - ANEXO III - Preencher'!H399="","",'[1]TCE - ANEXO III - Preencher'!H399)</f>
        <v>04/2023</v>
      </c>
      <c r="H390" s="14">
        <f>'[1]TCE - ANEXO III - Preencher'!I399</f>
        <v>0</v>
      </c>
      <c r="I390" s="14">
        <f>'[1]TCE - ANEXO III - Preencher'!J399</f>
        <v>300.2296</v>
      </c>
      <c r="J390" s="14">
        <f>'[1]TCE - ANEXO III - Preencher'!K399</f>
        <v>0</v>
      </c>
      <c r="K390" s="15">
        <f>'[1]TCE - ANEXO III - Preencher'!L399</f>
        <v>206.95598591549299</v>
      </c>
      <c r="L390" s="15">
        <f>'[1]TCE - ANEXO III - Preencher'!M399</f>
        <v>3.53</v>
      </c>
      <c r="M390" s="15">
        <f t="shared" si="37"/>
        <v>203.42598591549299</v>
      </c>
      <c r="N390" s="15">
        <f>'[1]TCE - ANEXO III - Preencher'!O399</f>
        <v>1.6531513903192501</v>
      </c>
      <c r="O390" s="15">
        <f>'[1]TCE - ANEXO III - Preencher'!P399</f>
        <v>0</v>
      </c>
      <c r="P390" s="16">
        <f t="shared" si="38"/>
        <v>1.6531513903192501</v>
      </c>
      <c r="Q390" s="15">
        <f>'[1]TCE - ANEXO III - Preencher'!R399</f>
        <v>389.68171370967701</v>
      </c>
      <c r="R390" s="15">
        <f>'[1]TCE - ANEXO III - Preencher'!S399</f>
        <v>141.22999999999999</v>
      </c>
      <c r="S390" s="16">
        <f t="shared" si="39"/>
        <v>248.45171370967702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753.76045101548925</v>
      </c>
    </row>
    <row r="391" spans="1:28" x14ac:dyDescent="0.25">
      <c r="A391" s="8">
        <f>IFERROR(VLOOKUP(B391,'[1]DADOS (OCULTAR)'!$Q$3:$S$135,3,0),"")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>GLADYSTON GYDIONE BEZERRA DA SILVA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1312-10</v>
      </c>
      <c r="G391" s="13" t="str">
        <f>IF('[1]TCE - ANEXO III - Preencher'!H400="","",'[1]TCE - ANEXO III - Preencher'!H400)</f>
        <v>04/2023</v>
      </c>
      <c r="H391" s="14">
        <f>'[1]TCE - ANEXO III - Preencher'!I400</f>
        <v>0</v>
      </c>
      <c r="I391" s="14">
        <f>'[1]TCE - ANEXO III - Preencher'!J400</f>
        <v>638.70800000000008</v>
      </c>
      <c r="J391" s="14">
        <f>'[1]TCE - ANEXO III - Preencher'!K400</f>
        <v>0</v>
      </c>
      <c r="K391" s="15">
        <f>'[1]TCE - ANEXO III - Preencher'!L400</f>
        <v>206.95598591549299</v>
      </c>
      <c r="L391" s="15">
        <f>'[1]TCE - ANEXO III - Preencher'!M400</f>
        <v>115.82</v>
      </c>
      <c r="M391" s="15">
        <f t="shared" si="37"/>
        <v>91.135985915492995</v>
      </c>
      <c r="N391" s="15">
        <f>'[1]TCE - ANEXO III - Preencher'!O400</f>
        <v>1.6531513903192501</v>
      </c>
      <c r="O391" s="15">
        <f>'[1]TCE - ANEXO III - Preencher'!P400</f>
        <v>0</v>
      </c>
      <c r="P391" s="16">
        <f t="shared" si="38"/>
        <v>1.6531513903192501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731.49713730581232</v>
      </c>
    </row>
    <row r="392" spans="1:28" x14ac:dyDescent="0.25">
      <c r="A392" s="8">
        <f>IFERROR(VLOOKUP(B392,'[1]DADOS (OCULTAR)'!$Q$3:$S$135,3,0),"")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GLEBSON ELTON DA SILVA ARAUJO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3172-10</v>
      </c>
      <c r="G392" s="13" t="str">
        <f>IF('[1]TCE - ANEXO III - Preencher'!H401="","",'[1]TCE - ANEXO III - Preencher'!H401)</f>
        <v>04/2023</v>
      </c>
      <c r="H392" s="14">
        <f>'[1]TCE - ANEXO III - Preencher'!I401</f>
        <v>0</v>
      </c>
      <c r="I392" s="14">
        <f>'[1]TCE - ANEXO III - Preencher'!J401</f>
        <v>191.20079999999999</v>
      </c>
      <c r="J392" s="14">
        <f>'[1]TCE - ANEXO III - Preencher'!K401</f>
        <v>0</v>
      </c>
      <c r="K392" s="15">
        <f>'[1]TCE - ANEXO III - Preencher'!L401</f>
        <v>206.95598591549299</v>
      </c>
      <c r="L392" s="15">
        <f>'[1]TCE - ANEXO III - Preencher'!M401</f>
        <v>40.81</v>
      </c>
      <c r="M392" s="15">
        <f t="shared" si="37"/>
        <v>166.14598591549299</v>
      </c>
      <c r="N392" s="15">
        <f>'[1]TCE - ANEXO III - Preencher'!O401</f>
        <v>1.6531513903192501</v>
      </c>
      <c r="O392" s="15">
        <f>'[1]TCE - ANEXO III - Preencher'!P401</f>
        <v>0</v>
      </c>
      <c r="P392" s="16">
        <f t="shared" si="38"/>
        <v>1.6531513903192501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358.99993730581224</v>
      </c>
    </row>
    <row r="393" spans="1:28" x14ac:dyDescent="0.25">
      <c r="A393" s="8">
        <f>IFERROR(VLOOKUP(B393,'[1]DADOS (OCULTAR)'!$Q$3:$S$135,3,0),"")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GLEBSON LUCKWU ROCHA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3241-15</v>
      </c>
      <c r="G393" s="13" t="str">
        <f>IF('[1]TCE - ANEXO III - Preencher'!H402="","",'[1]TCE - ANEXO III - Preencher'!H402)</f>
        <v>04/2023</v>
      </c>
      <c r="H393" s="14">
        <f>'[1]TCE - ANEXO III - Preencher'!I402</f>
        <v>0</v>
      </c>
      <c r="I393" s="14">
        <f>'[1]TCE - ANEXO III - Preencher'!J402</f>
        <v>456.78320000000002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1.6531513903192501</v>
      </c>
      <c r="O393" s="15">
        <f>'[1]TCE - ANEXO III - Preencher'!P402</f>
        <v>0</v>
      </c>
      <c r="P393" s="16">
        <f t="shared" si="38"/>
        <v>1.6531513903192501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458.43635139031926</v>
      </c>
    </row>
    <row r="394" spans="1:28" x14ac:dyDescent="0.25">
      <c r="A394" s="8">
        <f>IFERROR(VLOOKUP(B394,'[1]DADOS (OCULTAR)'!$Q$3:$S$135,3,0),"")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GLEICE FRANCISCA DOS SANTOS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5142-25</v>
      </c>
      <c r="G394" s="13" t="str">
        <f>IF('[1]TCE - ANEXO III - Preencher'!H403="","",'[1]TCE - ANEXO III - Preencher'!H403)</f>
        <v>04/2023</v>
      </c>
      <c r="H394" s="14">
        <f>'[1]TCE - ANEXO III - Preencher'!I403</f>
        <v>0</v>
      </c>
      <c r="I394" s="14">
        <f>'[1]TCE - ANEXO III - Preencher'!J403</f>
        <v>325.8904</v>
      </c>
      <c r="J394" s="14">
        <f>'[1]TCE - ANEXO III - Preencher'!K403</f>
        <v>0</v>
      </c>
      <c r="K394" s="15">
        <f>'[1]TCE - ANEXO III - Preencher'!L403</f>
        <v>206.95598591549299</v>
      </c>
      <c r="L394" s="15">
        <f>'[1]TCE - ANEXO III - Preencher'!M403</f>
        <v>26.04</v>
      </c>
      <c r="M394" s="15">
        <f t="shared" si="37"/>
        <v>180.915985915493</v>
      </c>
      <c r="N394" s="15">
        <f>'[1]TCE - ANEXO III - Preencher'!O403</f>
        <v>1.6531513903192501</v>
      </c>
      <c r="O394" s="15">
        <f>'[1]TCE - ANEXO III - Preencher'!P403</f>
        <v>0</v>
      </c>
      <c r="P394" s="16">
        <f t="shared" si="38"/>
        <v>1.6531513903192501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508.45953730581226</v>
      </c>
    </row>
    <row r="395" spans="1:28" x14ac:dyDescent="0.25">
      <c r="A395" s="8">
        <f>IFERROR(VLOOKUP(B395,'[1]DADOS (OCULTAR)'!$Q$3:$S$135,3,0),"")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GLEICE KELLE SANTOS DA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2235-05</v>
      </c>
      <c r="G395" s="13" t="str">
        <f>IF('[1]TCE - ANEXO III - Preencher'!H404="","",'[1]TCE - ANEXO III - Preencher'!H404)</f>
        <v>04/2023</v>
      </c>
      <c r="H395" s="14">
        <f>'[1]TCE - ANEXO III - Preencher'!I404</f>
        <v>0</v>
      </c>
      <c r="I395" s="14">
        <f>'[1]TCE - ANEXO III - Preencher'!J404</f>
        <v>235.5856</v>
      </c>
      <c r="J395" s="14">
        <f>'[1]TCE - ANEXO III - Preencher'!K404</f>
        <v>0</v>
      </c>
      <c r="K395" s="15">
        <f>'[1]TCE - ANEXO III - Preencher'!L404</f>
        <v>206.95598591549299</v>
      </c>
      <c r="L395" s="15">
        <f>'[1]TCE - ANEXO III - Preencher'!M404</f>
        <v>2.74</v>
      </c>
      <c r="M395" s="15">
        <f t="shared" si="37"/>
        <v>204.21598591549298</v>
      </c>
      <c r="N395" s="15">
        <f>'[1]TCE - ANEXO III - Preencher'!O404</f>
        <v>1.6531513903192501</v>
      </c>
      <c r="O395" s="15">
        <f>'[1]TCE - ANEXO III - Preencher'!P404</f>
        <v>0</v>
      </c>
      <c r="P395" s="16">
        <f t="shared" si="38"/>
        <v>1.6531513903192501</v>
      </c>
      <c r="Q395" s="15">
        <f>'[1]TCE - ANEXO III - Preencher'!R404</f>
        <v>389.68171370967701</v>
      </c>
      <c r="R395" s="15">
        <f>'[1]TCE - ANEXO III - Preencher'!S404</f>
        <v>109.67</v>
      </c>
      <c r="S395" s="16">
        <f t="shared" si="39"/>
        <v>280.011713709677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721.46645101548916</v>
      </c>
    </row>
    <row r="396" spans="1:28" x14ac:dyDescent="0.25">
      <c r="A396" s="8">
        <f>IFERROR(VLOOKUP(B396,'[1]DADOS (OCULTAR)'!$Q$3:$S$135,3,0),"")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>GLEIDE MARIA DA SILVA RAMOS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04/2023</v>
      </c>
      <c r="H396" s="14">
        <f>'[1]TCE - ANEXO III - Preencher'!I405</f>
        <v>0</v>
      </c>
      <c r="I396" s="14">
        <f>'[1]TCE - ANEXO III - Preencher'!J405</f>
        <v>127.232</v>
      </c>
      <c r="J396" s="14">
        <f>'[1]TCE - ANEXO III - Preencher'!K405</f>
        <v>0</v>
      </c>
      <c r="K396" s="15">
        <f>'[1]TCE - ANEXO III - Preencher'!L405</f>
        <v>206.95598591549299</v>
      </c>
      <c r="L396" s="15">
        <f>'[1]TCE - ANEXO III - Preencher'!M405</f>
        <v>26.6</v>
      </c>
      <c r="M396" s="15">
        <f t="shared" si="37"/>
        <v>180.35598591549299</v>
      </c>
      <c r="N396" s="15">
        <f>'[1]TCE - ANEXO III - Preencher'!O405</f>
        <v>1.6531513903192501</v>
      </c>
      <c r="O396" s="15">
        <f>'[1]TCE - ANEXO III - Preencher'!P405</f>
        <v>0</v>
      </c>
      <c r="P396" s="16">
        <f t="shared" si="38"/>
        <v>1.6531513903192501</v>
      </c>
      <c r="Q396" s="15">
        <f>'[1]TCE - ANEXO III - Preencher'!R405</f>
        <v>389.68171370967701</v>
      </c>
      <c r="R396" s="15">
        <f>'[1]TCE - ANEXO III - Preencher'!S405</f>
        <v>71.239999999999995</v>
      </c>
      <c r="S396" s="16">
        <f t="shared" si="39"/>
        <v>318.441713709677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627.68285101548918</v>
      </c>
    </row>
    <row r="397" spans="1:28" x14ac:dyDescent="0.25">
      <c r="A397" s="8">
        <f>IFERROR(VLOOKUP(B397,'[1]DADOS (OCULTAR)'!$Q$3:$S$135,3,0),"")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GLEIDSON CAVALCANTE DA HORA FRAGA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1421-05</v>
      </c>
      <c r="G397" s="13" t="str">
        <f>IF('[1]TCE - ANEXO III - Preencher'!H406="","",'[1]TCE - ANEXO III - Preencher'!H406)</f>
        <v>04/2023</v>
      </c>
      <c r="H397" s="14">
        <f>'[1]TCE - ANEXO III - Preencher'!I406</f>
        <v>0</v>
      </c>
      <c r="I397" s="14">
        <f>'[1]TCE - ANEXO III - Preencher'!J406</f>
        <v>532.15599999999995</v>
      </c>
      <c r="J397" s="14">
        <f>'[1]TCE - ANEXO III - Preencher'!K406</f>
        <v>0</v>
      </c>
      <c r="K397" s="15">
        <f>'[1]TCE - ANEXO III - Preencher'!L406</f>
        <v>206.95598591549299</v>
      </c>
      <c r="L397" s="15">
        <f>'[1]TCE - ANEXO III - Preencher'!M406</f>
        <v>120.94</v>
      </c>
      <c r="M397" s="15">
        <f t="shared" si="37"/>
        <v>86.01598591549299</v>
      </c>
      <c r="N397" s="15">
        <f>'[1]TCE - ANEXO III - Preencher'!O406</f>
        <v>1.6531513903192501</v>
      </c>
      <c r="O397" s="15">
        <f>'[1]TCE - ANEXO III - Preencher'!P406</f>
        <v>0</v>
      </c>
      <c r="P397" s="16">
        <f t="shared" si="38"/>
        <v>1.6531513903192501</v>
      </c>
      <c r="Q397" s="15">
        <f>'[1]TCE - ANEXO III - Preencher'!R406</f>
        <v>389.68171370967701</v>
      </c>
      <c r="R397" s="15">
        <f>'[1]TCE - ANEXO III - Preencher'!S406</f>
        <v>147.6</v>
      </c>
      <c r="S397" s="16">
        <f t="shared" si="39"/>
        <v>242.08171370967702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861.90685101548934</v>
      </c>
    </row>
    <row r="398" spans="1:28" x14ac:dyDescent="0.25">
      <c r="A398" s="8">
        <f>IFERROR(VLOOKUP(B398,'[1]DADOS (OCULTAR)'!$Q$3:$S$135,3,0),"")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GLEISSY KELLY RICARDO PROFIRO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5211-30</v>
      </c>
      <c r="G398" s="13" t="str">
        <f>IF('[1]TCE - ANEXO III - Preencher'!H407="","",'[1]TCE - ANEXO III - Preencher'!H407)</f>
        <v>04/2023</v>
      </c>
      <c r="H398" s="14">
        <f>'[1]TCE - ANEXO III - Preencher'!I407</f>
        <v>0</v>
      </c>
      <c r="I398" s="14">
        <f>'[1]TCE - ANEXO III - Preencher'!J407</f>
        <v>172.90559999999999</v>
      </c>
      <c r="J398" s="14">
        <f>'[1]TCE - ANEXO III - Preencher'!K407</f>
        <v>0</v>
      </c>
      <c r="K398" s="15">
        <f>'[1]TCE - ANEXO III - Preencher'!L407</f>
        <v>206.95598591549299</v>
      </c>
      <c r="L398" s="15">
        <f>'[1]TCE - ANEXO III - Preencher'!M407</f>
        <v>26.04</v>
      </c>
      <c r="M398" s="15">
        <f t="shared" si="37"/>
        <v>180.915985915493</v>
      </c>
      <c r="N398" s="15">
        <f>'[1]TCE - ANEXO III - Preencher'!O407</f>
        <v>1.6531513903192501</v>
      </c>
      <c r="O398" s="15">
        <f>'[1]TCE - ANEXO III - Preencher'!P407</f>
        <v>0</v>
      </c>
      <c r="P398" s="16">
        <f t="shared" si="38"/>
        <v>1.6531513903192501</v>
      </c>
      <c r="Q398" s="15">
        <f>'[1]TCE - ANEXO III - Preencher'!R407</f>
        <v>389.68171370967701</v>
      </c>
      <c r="R398" s="15">
        <f>'[1]TCE - ANEXO III - Preencher'!S407</f>
        <v>75.78</v>
      </c>
      <c r="S398" s="16">
        <f t="shared" si="39"/>
        <v>313.90171370967698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669.37645101548924</v>
      </c>
    </row>
    <row r="399" spans="1:28" x14ac:dyDescent="0.25">
      <c r="A399" s="8">
        <f>IFERROR(VLOOKUP(B399,'[1]DADOS (OCULTAR)'!$Q$3:$S$135,3,0),"")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>GRACIELMA MARIA SILVA ROCHA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04/2023</v>
      </c>
      <c r="H399" s="14">
        <f>'[1]TCE - ANEXO III - Preencher'!I408</f>
        <v>0</v>
      </c>
      <c r="I399" s="14">
        <f>'[1]TCE - ANEXO III - Preencher'!J408</f>
        <v>151.69040000000001</v>
      </c>
      <c r="J399" s="14">
        <f>'[1]TCE - ANEXO III - Preencher'!K408</f>
        <v>0</v>
      </c>
      <c r="K399" s="15">
        <f>'[1]TCE - ANEXO III - Preencher'!L408</f>
        <v>206.95598591549299</v>
      </c>
      <c r="L399" s="15">
        <f>'[1]TCE - ANEXO III - Preencher'!M408</f>
        <v>26.6</v>
      </c>
      <c r="M399" s="15">
        <f t="shared" si="37"/>
        <v>180.35598591549299</v>
      </c>
      <c r="N399" s="15">
        <f>'[1]TCE - ANEXO III - Preencher'!O408</f>
        <v>1.6531513903192501</v>
      </c>
      <c r="O399" s="15">
        <f>'[1]TCE - ANEXO III - Preencher'!P408</f>
        <v>0</v>
      </c>
      <c r="P399" s="16">
        <f t="shared" si="38"/>
        <v>1.6531513903192501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333.69953730581227</v>
      </c>
    </row>
    <row r="400" spans="1:28" x14ac:dyDescent="0.25">
      <c r="A400" s="8">
        <f>IFERROR(VLOOKUP(B400,'[1]DADOS (OCULTAR)'!$Q$3:$S$135,3,0),"")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 xml:space="preserve">GRACIENE PEREIRA DOS SANTOS 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2235-05</v>
      </c>
      <c r="G400" s="13" t="str">
        <f>IF('[1]TCE - ANEXO III - Preencher'!H409="","",'[1]TCE - ANEXO III - Preencher'!H409)</f>
        <v>04/2023</v>
      </c>
      <c r="H400" s="14">
        <f>'[1]TCE - ANEXO III - Preencher'!I409</f>
        <v>0</v>
      </c>
      <c r="I400" s="14">
        <f>'[1]TCE - ANEXO III - Preencher'!J409</f>
        <v>313.75119999999998</v>
      </c>
      <c r="J400" s="14">
        <f>'[1]TCE - ANEXO III - Preencher'!K409</f>
        <v>0</v>
      </c>
      <c r="K400" s="15">
        <f>'[1]TCE - ANEXO III - Preencher'!L409</f>
        <v>206.95598591549299</v>
      </c>
      <c r="L400" s="15">
        <f>'[1]TCE - ANEXO III - Preencher'!M409</f>
        <v>3.53</v>
      </c>
      <c r="M400" s="15">
        <f t="shared" si="37"/>
        <v>203.42598591549299</v>
      </c>
      <c r="N400" s="15">
        <f>'[1]TCE - ANEXO III - Preencher'!O409</f>
        <v>1.6531513903192501</v>
      </c>
      <c r="O400" s="15">
        <f>'[1]TCE - ANEXO III - Preencher'!P409</f>
        <v>0</v>
      </c>
      <c r="P400" s="16">
        <f t="shared" si="38"/>
        <v>1.6531513903192501</v>
      </c>
      <c r="Q400" s="15">
        <f>'[1]TCE - ANEXO III - Preencher'!R409</f>
        <v>389.68171370967701</v>
      </c>
      <c r="R400" s="15">
        <f>'[1]TCE - ANEXO III - Preencher'!S409</f>
        <v>141.22999999999999</v>
      </c>
      <c r="S400" s="16">
        <f t="shared" si="39"/>
        <v>248.45171370967702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767.28205101548929</v>
      </c>
    </row>
    <row r="401" spans="1:28" x14ac:dyDescent="0.25">
      <c r="A401" s="8">
        <f>IFERROR(VLOOKUP(B401,'[1]DADOS (OCULTAR)'!$Q$3:$S$135,3,0),"")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GUILHERME AUGUSTO CAVALCANTI LINS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5174-10</v>
      </c>
      <c r="G401" s="13" t="str">
        <f>IF('[1]TCE - ANEXO III - Preencher'!H410="","",'[1]TCE - ANEXO III - Preencher'!H410)</f>
        <v>04/2023</v>
      </c>
      <c r="H401" s="14">
        <f>'[1]TCE - ANEXO III - Preencher'!I410</f>
        <v>0</v>
      </c>
      <c r="I401" s="14">
        <f>'[1]TCE - ANEXO III - Preencher'!J410</f>
        <v>108.9288</v>
      </c>
      <c r="J401" s="14">
        <f>'[1]TCE - ANEXO III - Preencher'!K410</f>
        <v>0</v>
      </c>
      <c r="K401" s="15">
        <f>'[1]TCE - ANEXO III - Preencher'!L410</f>
        <v>206.95598591549299</v>
      </c>
      <c r="L401" s="15">
        <f>'[1]TCE - ANEXO III - Preencher'!M410</f>
        <v>26.04</v>
      </c>
      <c r="M401" s="15">
        <f t="shared" si="37"/>
        <v>180.915985915493</v>
      </c>
      <c r="N401" s="15">
        <f>'[1]TCE - ANEXO III - Preencher'!O410</f>
        <v>1.6531513903192501</v>
      </c>
      <c r="O401" s="15">
        <f>'[1]TCE - ANEXO III - Preencher'!P410</f>
        <v>0</v>
      </c>
      <c r="P401" s="16">
        <f t="shared" si="38"/>
        <v>1.6531513903192501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291.49793730581223</v>
      </c>
    </row>
    <row r="402" spans="1:28" x14ac:dyDescent="0.25">
      <c r="A402" s="8">
        <f>IFERROR(VLOOKUP(B402,'[1]DADOS (OCULTAR)'!$Q$3:$S$135,3,0),"")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>HAMILTON DUARTE DOS SANTOS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3172-10</v>
      </c>
      <c r="G402" s="13" t="str">
        <f>IF('[1]TCE - ANEXO III - Preencher'!H411="","",'[1]TCE - ANEXO III - Preencher'!H411)</f>
        <v>04/2023</v>
      </c>
      <c r="H402" s="14">
        <f>'[1]TCE - ANEXO III - Preencher'!I411</f>
        <v>0</v>
      </c>
      <c r="I402" s="14">
        <f>'[1]TCE - ANEXO III - Preencher'!J411</f>
        <v>160.9032</v>
      </c>
      <c r="J402" s="14">
        <f>'[1]TCE - ANEXO III - Preencher'!K411</f>
        <v>0</v>
      </c>
      <c r="K402" s="15">
        <f>'[1]TCE - ANEXO III - Preencher'!L411</f>
        <v>206.95598591549299</v>
      </c>
      <c r="L402" s="15">
        <f>'[1]TCE - ANEXO III - Preencher'!M411</f>
        <v>40.81</v>
      </c>
      <c r="M402" s="15">
        <f t="shared" si="37"/>
        <v>166.14598591549299</v>
      </c>
      <c r="N402" s="15">
        <f>'[1]TCE - ANEXO III - Preencher'!O411</f>
        <v>1.6531513903192501</v>
      </c>
      <c r="O402" s="15">
        <f>'[1]TCE - ANEXO III - Preencher'!P411</f>
        <v>0</v>
      </c>
      <c r="P402" s="16">
        <f t="shared" si="38"/>
        <v>1.6531513903192501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328.70233730581225</v>
      </c>
    </row>
    <row r="403" spans="1:28" x14ac:dyDescent="0.25">
      <c r="A403" s="8">
        <f>IFERROR(VLOOKUP(B403,'[1]DADOS (OCULTAR)'!$Q$3:$S$135,3,0),"")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>HAVILA LAIS DA CONCEICAO DE ARAUJO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5211-30</v>
      </c>
      <c r="G403" s="13" t="str">
        <f>IF('[1]TCE - ANEXO III - Preencher'!H412="","",'[1]TCE - ANEXO III - Preencher'!H412)</f>
        <v>04/2023</v>
      </c>
      <c r="H403" s="14">
        <f>'[1]TCE - ANEXO III - Preencher'!I412</f>
        <v>0</v>
      </c>
      <c r="I403" s="14">
        <f>'[1]TCE - ANEXO III - Preencher'!J412</f>
        <v>103.20480000000001</v>
      </c>
      <c r="J403" s="14">
        <f>'[1]TCE - ANEXO III - Preencher'!K412</f>
        <v>0</v>
      </c>
      <c r="K403" s="15">
        <f>'[1]TCE - ANEXO III - Preencher'!L412</f>
        <v>206.95598591549299</v>
      </c>
      <c r="L403" s="15">
        <f>'[1]TCE - ANEXO III - Preencher'!M412</f>
        <v>26.04</v>
      </c>
      <c r="M403" s="15">
        <f t="shared" si="37"/>
        <v>180.915985915493</v>
      </c>
      <c r="N403" s="15">
        <f>'[1]TCE - ANEXO III - Preencher'!O412</f>
        <v>1.6531513903192501</v>
      </c>
      <c r="O403" s="15">
        <f>'[1]TCE - ANEXO III - Preencher'!P412</f>
        <v>0</v>
      </c>
      <c r="P403" s="16">
        <f t="shared" si="38"/>
        <v>1.6531513903192501</v>
      </c>
      <c r="Q403" s="15">
        <f>'[1]TCE - ANEXO III - Preencher'!R412</f>
        <v>389.68171370967701</v>
      </c>
      <c r="R403" s="15">
        <f>'[1]TCE - ANEXO III - Preencher'!S412</f>
        <v>78.12</v>
      </c>
      <c r="S403" s="16">
        <f t="shared" si="39"/>
        <v>311.56171370967701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597.33565101548925</v>
      </c>
    </row>
    <row r="404" spans="1:28" x14ac:dyDescent="0.25">
      <c r="A404" s="8">
        <f>IFERROR(VLOOKUP(B404,'[1]DADOS (OCULTAR)'!$Q$3:$S$135,3,0),"")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>HELOIZA CECILIA DE MELO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2234-05</v>
      </c>
      <c r="G404" s="13" t="str">
        <f>IF('[1]TCE - ANEXO III - Preencher'!H413="","",'[1]TCE - ANEXO III - Preencher'!H413)</f>
        <v>04/2023</v>
      </c>
      <c r="H404" s="14">
        <f>'[1]TCE - ANEXO III - Preencher'!I413</f>
        <v>0</v>
      </c>
      <c r="I404" s="14">
        <f>'[1]TCE - ANEXO III - Preencher'!J413</f>
        <v>411.1336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1.6531513903192501</v>
      </c>
      <c r="O404" s="15">
        <f>'[1]TCE - ANEXO III - Preencher'!P413</f>
        <v>0</v>
      </c>
      <c r="P404" s="16">
        <f t="shared" si="38"/>
        <v>1.6531513903192501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412.78675139031924</v>
      </c>
    </row>
    <row r="405" spans="1:28" x14ac:dyDescent="0.25">
      <c r="A405" s="8">
        <f>IFERROR(VLOOKUP(B405,'[1]DADOS (OCULTAR)'!$Q$3:$S$135,3,0),"")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HIGO MENDES SANTOS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3241-15</v>
      </c>
      <c r="G405" s="13" t="str">
        <f>IF('[1]TCE - ANEXO III - Preencher'!H414="","",'[1]TCE - ANEXO III - Preencher'!H414)</f>
        <v>04/2023</v>
      </c>
      <c r="H405" s="14">
        <f>'[1]TCE - ANEXO III - Preencher'!I414</f>
        <v>0</v>
      </c>
      <c r="I405" s="14">
        <f>'[1]TCE - ANEXO III - Preencher'!J414</f>
        <v>279.69920000000002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1.6531513903192501</v>
      </c>
      <c r="O405" s="15">
        <f>'[1]TCE - ANEXO III - Preencher'!P414</f>
        <v>0</v>
      </c>
      <c r="P405" s="16">
        <f t="shared" si="38"/>
        <v>1.6531513903192501</v>
      </c>
      <c r="Q405" s="15">
        <f>'[1]TCE - ANEXO III - Preencher'!R414</f>
        <v>389.68171370967701</v>
      </c>
      <c r="R405" s="15">
        <f>'[1]TCE - ANEXO III - Preencher'!S414</f>
        <v>72.34</v>
      </c>
      <c r="S405" s="16">
        <f t="shared" si="39"/>
        <v>317.34171370967704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598.69406509999635</v>
      </c>
    </row>
    <row r="406" spans="1:28" x14ac:dyDescent="0.25">
      <c r="A406" s="8">
        <f>IFERROR(VLOOKUP(B406,'[1]DADOS (OCULTAR)'!$Q$3:$S$135,3,0),"")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HOMERO AUGUSTO DE FARIA NEVES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3241-15</v>
      </c>
      <c r="G406" s="13" t="str">
        <f>IF('[1]TCE - ANEXO III - Preencher'!H415="","",'[1]TCE - ANEXO III - Preencher'!H415)</f>
        <v>04/2023</v>
      </c>
      <c r="H406" s="14">
        <f>'[1]TCE - ANEXO III - Preencher'!I415</f>
        <v>0</v>
      </c>
      <c r="I406" s="14">
        <f>'[1]TCE - ANEXO III - Preencher'!J415</f>
        <v>586.58479999999997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1.6531513903192501</v>
      </c>
      <c r="O406" s="15">
        <f>'[1]TCE - ANEXO III - Preencher'!P415</f>
        <v>0</v>
      </c>
      <c r="P406" s="16">
        <f t="shared" si="38"/>
        <v>1.6531513903192501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588.23795139031927</v>
      </c>
    </row>
    <row r="407" spans="1:28" x14ac:dyDescent="0.25">
      <c r="A407" s="8">
        <f>IFERROR(VLOOKUP(B407,'[1]DADOS (OCULTAR)'!$Q$3:$S$135,3,0),"")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>HUGO ULISSES PINHO DE HOLANDA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2236-05</v>
      </c>
      <c r="G407" s="13" t="str">
        <f>IF('[1]TCE - ANEXO III - Preencher'!H416="","",'[1]TCE - ANEXO III - Preencher'!H416)</f>
        <v>04/2023</v>
      </c>
      <c r="H407" s="14">
        <f>'[1]TCE - ANEXO III - Preencher'!I416</f>
        <v>0</v>
      </c>
      <c r="I407" s="14">
        <f>'[1]TCE - ANEXO III - Preencher'!J416</f>
        <v>191.876</v>
      </c>
      <c r="J407" s="14">
        <f>'[1]TCE - ANEXO III - Preencher'!K416</f>
        <v>0</v>
      </c>
      <c r="K407" s="15">
        <f>'[1]TCE - ANEXO III - Preencher'!L416</f>
        <v>206.95598591549299</v>
      </c>
      <c r="L407" s="15">
        <f>'[1]TCE - ANEXO III - Preencher'!M416</f>
        <v>2.13</v>
      </c>
      <c r="M407" s="15">
        <f t="shared" si="37"/>
        <v>204.82598591549299</v>
      </c>
      <c r="N407" s="15">
        <f>'[1]TCE - ANEXO III - Preencher'!O416</f>
        <v>1.6531513903192501</v>
      </c>
      <c r="O407" s="15">
        <f>'[1]TCE - ANEXO III - Preencher'!P416</f>
        <v>0</v>
      </c>
      <c r="P407" s="16">
        <f t="shared" si="38"/>
        <v>1.6531513903192501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398.35513730581221</v>
      </c>
    </row>
    <row r="408" spans="1:28" x14ac:dyDescent="0.25">
      <c r="A408" s="8">
        <f>IFERROR(VLOOKUP(B408,'[1]DADOS (OCULTAR)'!$Q$3:$S$135,3,0),"")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>IARANDI MARIA BARBOSA DE ASSUNCAO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5152-05</v>
      </c>
      <c r="G408" s="13" t="str">
        <f>IF('[1]TCE - ANEXO III - Preencher'!H417="","",'[1]TCE - ANEXO III - Preencher'!H417)</f>
        <v>04/2023</v>
      </c>
      <c r="H408" s="14">
        <f>'[1]TCE - ANEXO III - Preencher'!I417</f>
        <v>0</v>
      </c>
      <c r="I408" s="14">
        <f>'[1]TCE - ANEXO III - Preencher'!J417</f>
        <v>130.89359999999999</v>
      </c>
      <c r="J408" s="14">
        <f>'[1]TCE - ANEXO III - Preencher'!K417</f>
        <v>0</v>
      </c>
      <c r="K408" s="15">
        <f>'[1]TCE - ANEXO III - Preencher'!L417</f>
        <v>206.95598591549299</v>
      </c>
      <c r="L408" s="15">
        <f>'[1]TCE - ANEXO III - Preencher'!M417</f>
        <v>26.04</v>
      </c>
      <c r="M408" s="15">
        <f t="shared" si="37"/>
        <v>180.915985915493</v>
      </c>
      <c r="N408" s="15">
        <f>'[1]TCE - ANEXO III - Preencher'!O417</f>
        <v>1.6531513903192501</v>
      </c>
      <c r="O408" s="15">
        <f>'[1]TCE - ANEXO III - Preencher'!P417</f>
        <v>0</v>
      </c>
      <c r="P408" s="16">
        <f t="shared" si="38"/>
        <v>1.6531513903192501</v>
      </c>
      <c r="Q408" s="15">
        <f>'[1]TCE - ANEXO III - Preencher'!R417</f>
        <v>389.68171370967701</v>
      </c>
      <c r="R408" s="15">
        <f>'[1]TCE - ANEXO III - Preencher'!S417</f>
        <v>78.12</v>
      </c>
      <c r="S408" s="16">
        <f t="shared" si="39"/>
        <v>311.56171370967701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625.02445101548926</v>
      </c>
    </row>
    <row r="409" spans="1:28" x14ac:dyDescent="0.25">
      <c r="A409" s="8">
        <f>IFERROR(VLOOKUP(B409,'[1]DADOS (OCULTAR)'!$Q$3:$S$135,3,0),"")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>IBYSON ANTONIO DOS SANTOS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4141-05</v>
      </c>
      <c r="G409" s="13" t="str">
        <f>IF('[1]TCE - ANEXO III - Preencher'!H418="","",'[1]TCE - ANEXO III - Preencher'!H418)</f>
        <v>04/2023</v>
      </c>
      <c r="H409" s="14">
        <f>'[1]TCE - ANEXO III - Preencher'!I418</f>
        <v>0</v>
      </c>
      <c r="I409" s="14">
        <f>'[1]TCE - ANEXO III - Preencher'!J418</f>
        <v>192.2824</v>
      </c>
      <c r="J409" s="14">
        <f>'[1]TCE - ANEXO III - Preencher'!K418</f>
        <v>0</v>
      </c>
      <c r="K409" s="15">
        <f>'[1]TCE - ANEXO III - Preencher'!L418</f>
        <v>206.95598591549299</v>
      </c>
      <c r="L409" s="15">
        <f>'[1]TCE - ANEXO III - Preencher'!M418</f>
        <v>48.48</v>
      </c>
      <c r="M409" s="15">
        <f t="shared" si="37"/>
        <v>158.475985915493</v>
      </c>
      <c r="N409" s="15">
        <f>'[1]TCE - ANEXO III - Preencher'!O418</f>
        <v>1.6531513903192501</v>
      </c>
      <c r="O409" s="15">
        <f>'[1]TCE - ANEXO III - Preencher'!P418</f>
        <v>0</v>
      </c>
      <c r="P409" s="16">
        <f t="shared" si="38"/>
        <v>1.6531513903192501</v>
      </c>
      <c r="Q409" s="15">
        <f>'[1]TCE - ANEXO III - Preencher'!R418</f>
        <v>389.68171370967701</v>
      </c>
      <c r="R409" s="15">
        <f>'[1]TCE - ANEXO III - Preencher'!S418</f>
        <v>145.44999999999999</v>
      </c>
      <c r="S409" s="16">
        <f t="shared" si="39"/>
        <v>244.23171370967702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596.64325101548934</v>
      </c>
    </row>
    <row r="410" spans="1:28" x14ac:dyDescent="0.25">
      <c r="A410" s="8">
        <f>IFERROR(VLOOKUP(B410,'[1]DADOS (OCULTAR)'!$Q$3:$S$135,3,0),"")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>IGOR LEONARDO DE MORAES TINOCO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2526-05</v>
      </c>
      <c r="G410" s="13" t="str">
        <f>IF('[1]TCE - ANEXO III - Preencher'!H419="","",'[1]TCE - ANEXO III - Preencher'!H419)</f>
        <v>04/2023</v>
      </c>
      <c r="H410" s="14">
        <f>'[1]TCE - ANEXO III - Preencher'!I419</f>
        <v>0</v>
      </c>
      <c r="I410" s="14">
        <f>'[1]TCE - ANEXO III - Preencher'!J419</f>
        <v>206.16319999999999</v>
      </c>
      <c r="J410" s="14">
        <f>'[1]TCE - ANEXO III - Preencher'!K419</f>
        <v>0</v>
      </c>
      <c r="K410" s="15">
        <f>'[1]TCE - ANEXO III - Preencher'!L419</f>
        <v>206.95598591549299</v>
      </c>
      <c r="L410" s="15">
        <f>'[1]TCE - ANEXO III - Preencher'!M419</f>
        <v>44.26</v>
      </c>
      <c r="M410" s="15">
        <f t="shared" si="37"/>
        <v>162.695985915493</v>
      </c>
      <c r="N410" s="15">
        <f>'[1]TCE - ANEXO III - Preencher'!O419</f>
        <v>1.6531513903192501</v>
      </c>
      <c r="O410" s="15">
        <f>'[1]TCE - ANEXO III - Preencher'!P419</f>
        <v>0</v>
      </c>
      <c r="P410" s="16">
        <f t="shared" si="38"/>
        <v>1.6531513903192501</v>
      </c>
      <c r="Q410" s="15">
        <f>'[1]TCE - ANEXO III - Preencher'!R419</f>
        <v>389.68171370967701</v>
      </c>
      <c r="R410" s="15">
        <f>'[1]TCE - ANEXO III - Preencher'!S419</f>
        <v>123</v>
      </c>
      <c r="S410" s="16">
        <f t="shared" si="39"/>
        <v>266.68171370967701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637.19405101548921</v>
      </c>
    </row>
    <row r="411" spans="1:28" x14ac:dyDescent="0.25">
      <c r="A411" s="8">
        <f>IFERROR(VLOOKUP(B411,'[1]DADOS (OCULTAR)'!$Q$3:$S$135,3,0),"")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ILKA REGINA CABRAL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04/2023</v>
      </c>
      <c r="H411" s="14">
        <f>'[1]TCE - ANEXO III - Preencher'!I420</f>
        <v>0</v>
      </c>
      <c r="I411" s="14">
        <f>'[1]TCE - ANEXO III - Preencher'!J420</f>
        <v>179.94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1.6531513903192501</v>
      </c>
      <c r="O411" s="15">
        <f>'[1]TCE - ANEXO III - Preencher'!P420</f>
        <v>0</v>
      </c>
      <c r="P411" s="16">
        <f t="shared" si="38"/>
        <v>1.6531513903192501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181.59315139031924</v>
      </c>
    </row>
    <row r="412" spans="1:28" x14ac:dyDescent="0.25">
      <c r="A412" s="8">
        <f>IFERROR(VLOOKUP(B412,'[1]DADOS (OCULTAR)'!$Q$3:$S$135,3,0),"")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>ILMA VELOSO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3242-05</v>
      </c>
      <c r="G412" s="13" t="str">
        <f>IF('[1]TCE - ANEXO III - Preencher'!H421="","",'[1]TCE - ANEXO III - Preencher'!H421)</f>
        <v>04/2023</v>
      </c>
      <c r="H412" s="14">
        <f>'[1]TCE - ANEXO III - Preencher'!I421</f>
        <v>0</v>
      </c>
      <c r="I412" s="14">
        <f>'[1]TCE - ANEXO III - Preencher'!J421</f>
        <v>153.1224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1.6531513903192501</v>
      </c>
      <c r="O412" s="15">
        <f>'[1]TCE - ANEXO III - Preencher'!P421</f>
        <v>0</v>
      </c>
      <c r="P412" s="16">
        <f t="shared" si="38"/>
        <v>1.6531513903192501</v>
      </c>
      <c r="Q412" s="15">
        <f>'[1]TCE - ANEXO III - Preencher'!R421</f>
        <v>389.68171370967701</v>
      </c>
      <c r="R412" s="15">
        <f>'[1]TCE - ANEXO III - Preencher'!S421</f>
        <v>91.18</v>
      </c>
      <c r="S412" s="16">
        <f t="shared" si="39"/>
        <v>298.50171370967701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453.27726509999627</v>
      </c>
    </row>
    <row r="413" spans="1:28" x14ac:dyDescent="0.25">
      <c r="A413" s="8">
        <f>IFERROR(VLOOKUP(B413,'[1]DADOS (OCULTAR)'!$Q$3:$S$135,3,0),"")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INGRID CAROLAINE FELICIANO VIEIRA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3226-05</v>
      </c>
      <c r="G413" s="13" t="str">
        <f>IF('[1]TCE - ANEXO III - Preencher'!H422="","",'[1]TCE - ANEXO III - Preencher'!H422)</f>
        <v>04/2023</v>
      </c>
      <c r="H413" s="14">
        <f>'[1]TCE - ANEXO III - Preencher'!I422</f>
        <v>0</v>
      </c>
      <c r="I413" s="14">
        <f>'[1]TCE - ANEXO III - Preencher'!J422</f>
        <v>136.90479999999999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1.6531513903192501</v>
      </c>
      <c r="O413" s="15">
        <f>'[1]TCE - ANEXO III - Preencher'!P422</f>
        <v>0</v>
      </c>
      <c r="P413" s="16">
        <f t="shared" si="38"/>
        <v>1.6531513903192501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138.55795139031923</v>
      </c>
    </row>
    <row r="414" spans="1:28" x14ac:dyDescent="0.25">
      <c r="A414" s="8">
        <f>IFERROR(VLOOKUP(B414,'[1]DADOS (OCULTAR)'!$Q$3:$S$135,3,0),"")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INGRID PEDROSA DO NASCIMENTO COELHO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2235-05</v>
      </c>
      <c r="G414" s="13" t="str">
        <f>IF('[1]TCE - ANEXO III - Preencher'!H423="","",'[1]TCE - ANEXO III - Preencher'!H423)</f>
        <v>04/2023</v>
      </c>
      <c r="H414" s="14">
        <f>'[1]TCE - ANEXO III - Preencher'!I423</f>
        <v>0</v>
      </c>
      <c r="I414" s="14">
        <f>'[1]TCE - ANEXO III - Preencher'!J423</f>
        <v>378.38959999999997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1.6531513903192501</v>
      </c>
      <c r="O414" s="15">
        <f>'[1]TCE - ANEXO III - Preencher'!P423</f>
        <v>0</v>
      </c>
      <c r="P414" s="16">
        <f t="shared" si="38"/>
        <v>1.6531513903192501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136.18</v>
      </c>
      <c r="U414" s="15">
        <f>'[1]TCE - ANEXO III - Preencher'!V423</f>
        <v>0</v>
      </c>
      <c r="V414" s="16">
        <f t="shared" si="40"/>
        <v>136.18</v>
      </c>
      <c r="W414" s="17" t="str">
        <f>IF('[1]TCE - ANEXO III - Preencher'!X423="","",'[1]TCE - ANEXO III - Preencher'!X423)</f>
        <v>AUXÍLIO CRECHE</v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516.22275139031922</v>
      </c>
    </row>
    <row r="415" spans="1:28" x14ac:dyDescent="0.25">
      <c r="A415" s="8">
        <f>IFERROR(VLOOKUP(B415,'[1]DADOS (OCULTAR)'!$Q$3:$S$135,3,0),"")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>IONEIDE CANDIDO DE ALENCAR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2235-05</v>
      </c>
      <c r="G415" s="13" t="str">
        <f>IF('[1]TCE - ANEXO III - Preencher'!H424="","",'[1]TCE - ANEXO III - Preencher'!H424)</f>
        <v>04/2023</v>
      </c>
      <c r="H415" s="14">
        <f>'[1]TCE - ANEXO III - Preencher'!I424</f>
        <v>0</v>
      </c>
      <c r="I415" s="14">
        <f>'[1]TCE - ANEXO III - Preencher'!J424</f>
        <v>316.70319999999998</v>
      </c>
      <c r="J415" s="14">
        <f>'[1]TCE - ANEXO III - Preencher'!K424</f>
        <v>0</v>
      </c>
      <c r="K415" s="15">
        <f>'[1]TCE - ANEXO III - Preencher'!L424</f>
        <v>206.95598591549299</v>
      </c>
      <c r="L415" s="15">
        <f>'[1]TCE - ANEXO III - Preencher'!M424</f>
        <v>3.53</v>
      </c>
      <c r="M415" s="15">
        <f t="shared" si="37"/>
        <v>203.42598591549299</v>
      </c>
      <c r="N415" s="15">
        <f>'[1]TCE - ANEXO III - Preencher'!O424</f>
        <v>1.6531513903192501</v>
      </c>
      <c r="O415" s="15">
        <f>'[1]TCE - ANEXO III - Preencher'!P424</f>
        <v>0</v>
      </c>
      <c r="P415" s="16">
        <f t="shared" si="38"/>
        <v>1.6531513903192501</v>
      </c>
      <c r="Q415" s="15">
        <f>'[1]TCE - ANEXO III - Preencher'!R424</f>
        <v>389.68171370967701</v>
      </c>
      <c r="R415" s="15">
        <f>'[1]TCE - ANEXO III - Preencher'!S424</f>
        <v>141.22999999999999</v>
      </c>
      <c r="S415" s="16">
        <f t="shared" si="39"/>
        <v>248.45171370967702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770.23405101548929</v>
      </c>
    </row>
    <row r="416" spans="1:28" x14ac:dyDescent="0.25">
      <c r="A416" s="8">
        <f>IFERROR(VLOOKUP(B416,'[1]DADOS (OCULTAR)'!$Q$3:$S$135,3,0),"")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IRANI BARBOSA DE LIMA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3242-05</v>
      </c>
      <c r="G416" s="13" t="str">
        <f>IF('[1]TCE - ANEXO III - Preencher'!H425="","",'[1]TCE - ANEXO III - Preencher'!H425)</f>
        <v>04/2023</v>
      </c>
      <c r="H416" s="14">
        <f>'[1]TCE - ANEXO III - Preencher'!I425</f>
        <v>0</v>
      </c>
      <c r="I416" s="14">
        <f>'[1]TCE - ANEXO III - Preencher'!J425</f>
        <v>168.73840000000001</v>
      </c>
      <c r="J416" s="14">
        <f>'[1]TCE - ANEXO III - Preencher'!K425</f>
        <v>0</v>
      </c>
      <c r="K416" s="15">
        <f>'[1]TCE - ANEXO III - Preencher'!L425</f>
        <v>206.95598591549299</v>
      </c>
      <c r="L416" s="15">
        <f>'[1]TCE - ANEXO III - Preencher'!M425</f>
        <v>30.39</v>
      </c>
      <c r="M416" s="15">
        <f t="shared" si="37"/>
        <v>176.565985915493</v>
      </c>
      <c r="N416" s="15">
        <f>'[1]TCE - ANEXO III - Preencher'!O425</f>
        <v>1.6531513903192501</v>
      </c>
      <c r="O416" s="15">
        <f>'[1]TCE - ANEXO III - Preencher'!P425</f>
        <v>0</v>
      </c>
      <c r="P416" s="16">
        <f t="shared" si="38"/>
        <v>1.6531513903192501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346.95753730581225</v>
      </c>
    </row>
    <row r="417" spans="1:28" x14ac:dyDescent="0.25">
      <c r="A417" s="8">
        <f>IFERROR(VLOOKUP(B417,'[1]DADOS (OCULTAR)'!$Q$3:$S$135,3,0),"")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IRENE DE OLIVEIRA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04/2023</v>
      </c>
      <c r="H417" s="14">
        <f>'[1]TCE - ANEXO III - Preencher'!I426</f>
        <v>0</v>
      </c>
      <c r="I417" s="14">
        <f>'[1]TCE - ANEXO III - Preencher'!J426</f>
        <v>141.9984</v>
      </c>
      <c r="J417" s="14">
        <f>'[1]TCE - ANEXO III - Preencher'!K426</f>
        <v>0</v>
      </c>
      <c r="K417" s="15">
        <f>'[1]TCE - ANEXO III - Preencher'!L426</f>
        <v>206.95598591549299</v>
      </c>
      <c r="L417" s="15">
        <f>'[1]TCE - ANEXO III - Preencher'!M426</f>
        <v>26.6</v>
      </c>
      <c r="M417" s="15">
        <f t="shared" si="37"/>
        <v>180.35598591549299</v>
      </c>
      <c r="N417" s="15">
        <f>'[1]TCE - ANEXO III - Preencher'!O426</f>
        <v>1.6531513903192501</v>
      </c>
      <c r="O417" s="15">
        <f>'[1]TCE - ANEXO III - Preencher'!P426</f>
        <v>0</v>
      </c>
      <c r="P417" s="16">
        <f t="shared" si="38"/>
        <v>1.6531513903192501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324.00753730581226</v>
      </c>
    </row>
    <row r="418" spans="1:28" x14ac:dyDescent="0.25">
      <c r="A418" s="8">
        <f>IFERROR(VLOOKUP(B418,'[1]DADOS (OCULTAR)'!$Q$3:$S$135,3,0),"")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ISAAC LUIZ DA SILVA SANTOS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5151-10</v>
      </c>
      <c r="G418" s="13" t="str">
        <f>IF('[1]TCE - ANEXO III - Preencher'!H427="","",'[1]TCE - ANEXO III - Preencher'!H427)</f>
        <v>04/2023</v>
      </c>
      <c r="H418" s="14">
        <f>'[1]TCE - ANEXO III - Preencher'!I427</f>
        <v>0</v>
      </c>
      <c r="I418" s="14">
        <f>'[1]TCE - ANEXO III - Preencher'!J427</f>
        <v>229.22319999999999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1.6531513903192501</v>
      </c>
      <c r="O418" s="15">
        <f>'[1]TCE - ANEXO III - Preencher'!P427</f>
        <v>0</v>
      </c>
      <c r="P418" s="16">
        <f t="shared" si="38"/>
        <v>1.6531513903192501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230.87635139031923</v>
      </c>
    </row>
    <row r="419" spans="1:28" x14ac:dyDescent="0.25">
      <c r="A419" s="8">
        <f>IFERROR(VLOOKUP(B419,'[1]DADOS (OCULTAR)'!$Q$3:$S$135,3,0),"")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ISABELA RAYANE DOS SANTOS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04/2023</v>
      </c>
      <c r="H419" s="14">
        <f>'[1]TCE - ANEXO III - Preencher'!I428</f>
        <v>0</v>
      </c>
      <c r="I419" s="14">
        <f>'[1]TCE - ANEXO III - Preencher'!J428</f>
        <v>136.72319999999999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1.6531513903192501</v>
      </c>
      <c r="O419" s="15">
        <f>'[1]TCE - ANEXO III - Preencher'!P428</f>
        <v>0</v>
      </c>
      <c r="P419" s="16">
        <f t="shared" si="38"/>
        <v>1.6531513903192501</v>
      </c>
      <c r="Q419" s="15">
        <f>'[1]TCE - ANEXO III - Preencher'!R428</f>
        <v>389.68171370967701</v>
      </c>
      <c r="R419" s="15">
        <f>'[1]TCE - ANEXO III - Preencher'!S428</f>
        <v>79.8</v>
      </c>
      <c r="S419" s="16">
        <f t="shared" si="39"/>
        <v>309.881713709677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448.2580650999962</v>
      </c>
    </row>
    <row r="420" spans="1:28" x14ac:dyDescent="0.25">
      <c r="A420" s="8">
        <f>IFERROR(VLOOKUP(B420,'[1]DADOS (OCULTAR)'!$Q$3:$S$135,3,0),"")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ISRAEL FRANCISCO LUNA DOS SANTOS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5174-10</v>
      </c>
      <c r="G420" s="13" t="str">
        <f>IF('[1]TCE - ANEXO III - Preencher'!H429="","",'[1]TCE - ANEXO III - Preencher'!H429)</f>
        <v>04/2023</v>
      </c>
      <c r="H420" s="14">
        <f>'[1]TCE - ANEXO III - Preencher'!I429</f>
        <v>0</v>
      </c>
      <c r="I420" s="14">
        <f>'[1]TCE - ANEXO III - Preencher'!J429</f>
        <v>59.851199999999999</v>
      </c>
      <c r="J420" s="14">
        <f>'[1]TCE - ANEXO III - Preencher'!K429</f>
        <v>0</v>
      </c>
      <c r="K420" s="15">
        <f>'[1]TCE - ANEXO III - Preencher'!L429</f>
        <v>206.95598591549299</v>
      </c>
      <c r="L420" s="15">
        <f>'[1]TCE - ANEXO III - Preencher'!M429</f>
        <v>26.04</v>
      </c>
      <c r="M420" s="15">
        <f t="shared" si="37"/>
        <v>180.915985915493</v>
      </c>
      <c r="N420" s="15">
        <f>'[1]TCE - ANEXO III - Preencher'!O429</f>
        <v>1.6531513903192501</v>
      </c>
      <c r="O420" s="15">
        <f>'[1]TCE - ANEXO III - Preencher'!P429</f>
        <v>0</v>
      </c>
      <c r="P420" s="16">
        <f t="shared" si="38"/>
        <v>1.6531513903192501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242.42033730581224</v>
      </c>
    </row>
    <row r="421" spans="1:28" x14ac:dyDescent="0.25">
      <c r="A421" s="8">
        <f>IFERROR(VLOOKUP(B421,'[1]DADOS (OCULTAR)'!$Q$3:$S$135,3,0),"")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ISWONARIA BEATRIZ RIBEIRO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04/2023</v>
      </c>
      <c r="H421" s="14">
        <f>'[1]TCE - ANEXO III - Preencher'!I430</f>
        <v>0</v>
      </c>
      <c r="I421" s="14">
        <f>'[1]TCE - ANEXO III - Preencher'!J430</f>
        <v>124.8192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1.6531513903192501</v>
      </c>
      <c r="O421" s="15">
        <f>'[1]TCE - ANEXO III - Preencher'!P430</f>
        <v>0</v>
      </c>
      <c r="P421" s="16">
        <f t="shared" si="38"/>
        <v>1.6531513903192501</v>
      </c>
      <c r="Q421" s="15">
        <f>'[1]TCE - ANEXO III - Preencher'!R430</f>
        <v>389.68171370967701</v>
      </c>
      <c r="R421" s="15">
        <f>'[1]TCE - ANEXO III - Preencher'!S430</f>
        <v>77.14</v>
      </c>
      <c r="S421" s="16">
        <f t="shared" si="39"/>
        <v>312.54171370967703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439.01406509999629</v>
      </c>
    </row>
    <row r="422" spans="1:28" x14ac:dyDescent="0.25">
      <c r="A422" s="8">
        <f>IFERROR(VLOOKUP(B422,'[1]DADOS (OCULTAR)'!$Q$3:$S$135,3,0),"")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IVAN CRISTIANO DE OLIVEIRA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2235-05</v>
      </c>
      <c r="G422" s="13" t="str">
        <f>IF('[1]TCE - ANEXO III - Preencher'!H431="","",'[1]TCE - ANEXO III - Preencher'!H431)</f>
        <v>04/2023</v>
      </c>
      <c r="H422" s="14">
        <f>'[1]TCE - ANEXO III - Preencher'!I431</f>
        <v>0</v>
      </c>
      <c r="I422" s="14">
        <f>'[1]TCE - ANEXO III - Preencher'!J431</f>
        <v>251.94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1.6531513903192501</v>
      </c>
      <c r="O422" s="15">
        <f>'[1]TCE - ANEXO III - Preencher'!P431</f>
        <v>0</v>
      </c>
      <c r="P422" s="16">
        <f t="shared" si="38"/>
        <v>1.6531513903192501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253.59315139031924</v>
      </c>
    </row>
    <row r="423" spans="1:28" x14ac:dyDescent="0.25">
      <c r="A423" s="8">
        <f>IFERROR(VLOOKUP(B423,'[1]DADOS (OCULTAR)'!$Q$3:$S$135,3,0),"")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IVANDECI VIRGINIA SOARES DE OLIVEIRA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2235-05</v>
      </c>
      <c r="G423" s="13" t="str">
        <f>IF('[1]TCE - ANEXO III - Preencher'!H432="","",'[1]TCE - ANEXO III - Preencher'!H432)</f>
        <v>04/2023</v>
      </c>
      <c r="H423" s="14">
        <f>'[1]TCE - ANEXO III - Preencher'!I432</f>
        <v>0</v>
      </c>
      <c r="I423" s="14">
        <f>'[1]TCE - ANEXO III - Preencher'!J432</f>
        <v>333.48320000000001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1.6531513903192501</v>
      </c>
      <c r="O423" s="15">
        <f>'[1]TCE - ANEXO III - Preencher'!P432</f>
        <v>0</v>
      </c>
      <c r="P423" s="16">
        <f t="shared" si="38"/>
        <v>1.6531513903192501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335.13635139031925</v>
      </c>
    </row>
    <row r="424" spans="1:28" x14ac:dyDescent="0.25">
      <c r="A424" s="8">
        <f>IFERROR(VLOOKUP(B424,'[1]DADOS (OCULTAR)'!$Q$3:$S$135,3,0),"")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IVANEIDE FRANCISCO DE LIMA VASCONCELOS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04/2023</v>
      </c>
      <c r="H424" s="14">
        <f>'[1]TCE - ANEXO III - Preencher'!I433</f>
        <v>0</v>
      </c>
      <c r="I424" s="14">
        <f>'[1]TCE - ANEXO III - Preencher'!J433</f>
        <v>145.00640000000001</v>
      </c>
      <c r="J424" s="14">
        <f>'[1]TCE - ANEXO III - Preencher'!K433</f>
        <v>0</v>
      </c>
      <c r="K424" s="15">
        <f>'[1]TCE - ANEXO III - Preencher'!L433</f>
        <v>206.95598591549299</v>
      </c>
      <c r="L424" s="15">
        <f>'[1]TCE - ANEXO III - Preencher'!M433</f>
        <v>26.6</v>
      </c>
      <c r="M424" s="15">
        <f t="shared" si="37"/>
        <v>180.35598591549299</v>
      </c>
      <c r="N424" s="15">
        <f>'[1]TCE - ANEXO III - Preencher'!O433</f>
        <v>1.6531513903192501</v>
      </c>
      <c r="O424" s="15">
        <f>'[1]TCE - ANEXO III - Preencher'!P433</f>
        <v>0</v>
      </c>
      <c r="P424" s="16">
        <f t="shared" si="38"/>
        <v>1.6531513903192501</v>
      </c>
      <c r="Q424" s="15">
        <f>'[1]TCE - ANEXO III - Preencher'!R433</f>
        <v>389.68171370967701</v>
      </c>
      <c r="R424" s="15">
        <f>'[1]TCE - ANEXO III - Preencher'!S433</f>
        <v>77.66</v>
      </c>
      <c r="S424" s="16">
        <f t="shared" si="39"/>
        <v>312.02171370967699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639.03725101548923</v>
      </c>
    </row>
    <row r="425" spans="1:28" x14ac:dyDescent="0.25">
      <c r="A425" s="8">
        <f>IFERROR(VLOOKUP(B425,'[1]DADOS (OCULTAR)'!$Q$3:$S$135,3,0),"")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>IVANETE MENDES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04/2023</v>
      </c>
      <c r="H425" s="14">
        <f>'[1]TCE - ANEXO III - Preencher'!I434</f>
        <v>0</v>
      </c>
      <c r="I425" s="14">
        <f>'[1]TCE - ANEXO III - Preencher'!J434</f>
        <v>261.89679999999998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1.6531513903192501</v>
      </c>
      <c r="O425" s="15">
        <f>'[1]TCE - ANEXO III - Preencher'!P434</f>
        <v>0</v>
      </c>
      <c r="P425" s="16">
        <f t="shared" si="38"/>
        <v>1.6531513903192501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263.54995139031922</v>
      </c>
    </row>
    <row r="426" spans="1:28" x14ac:dyDescent="0.25">
      <c r="A426" s="8">
        <f>IFERROR(VLOOKUP(B426,'[1]DADOS (OCULTAR)'!$Q$3:$S$135,3,0),"")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IVANIA MARIA SANTOS DA SILVA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5163-45</v>
      </c>
      <c r="G426" s="13" t="str">
        <f>IF('[1]TCE - ANEXO III - Preencher'!H435="","",'[1]TCE - ANEXO III - Preencher'!H435)</f>
        <v>04/2023</v>
      </c>
      <c r="H426" s="14">
        <f>'[1]TCE - ANEXO III - Preencher'!I435</f>
        <v>0</v>
      </c>
      <c r="I426" s="14">
        <f>'[1]TCE - ANEXO III - Preencher'!J435</f>
        <v>150.2552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1.6531513903192501</v>
      </c>
      <c r="O426" s="15">
        <f>'[1]TCE - ANEXO III - Preencher'!P435</f>
        <v>0</v>
      </c>
      <c r="P426" s="16">
        <f t="shared" si="38"/>
        <v>1.6531513903192501</v>
      </c>
      <c r="Q426" s="15">
        <f>'[1]TCE - ANEXO III - Preencher'!R435</f>
        <v>389.68171370967701</v>
      </c>
      <c r="R426" s="15">
        <f>'[1]TCE - ANEXO III - Preencher'!S435</f>
        <v>78.12</v>
      </c>
      <c r="S426" s="16">
        <f t="shared" si="39"/>
        <v>311.56171370967701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463.47006509999625</v>
      </c>
    </row>
    <row r="427" spans="1:28" x14ac:dyDescent="0.25">
      <c r="A427" s="8">
        <f>IFERROR(VLOOKUP(B427,'[1]DADOS (OCULTAR)'!$Q$3:$S$135,3,0),"")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IVANISE MARIA MOREIRA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04/2023</v>
      </c>
      <c r="H427" s="14">
        <f>'[1]TCE - ANEXO III - Preencher'!I436</f>
        <v>0</v>
      </c>
      <c r="I427" s="14">
        <f>'[1]TCE - ANEXO III - Preencher'!J436</f>
        <v>149.136</v>
      </c>
      <c r="J427" s="14">
        <f>'[1]TCE - ANEXO III - Preencher'!K436</f>
        <v>0</v>
      </c>
      <c r="K427" s="15">
        <f>'[1]TCE - ANEXO III - Preencher'!L436</f>
        <v>206.95598591549299</v>
      </c>
      <c r="L427" s="15">
        <f>'[1]TCE - ANEXO III - Preencher'!M436</f>
        <v>26.6</v>
      </c>
      <c r="M427" s="15">
        <f t="shared" si="37"/>
        <v>180.35598591549299</v>
      </c>
      <c r="N427" s="15">
        <f>'[1]TCE - ANEXO III - Preencher'!O436</f>
        <v>1.6531513903192501</v>
      </c>
      <c r="O427" s="15">
        <f>'[1]TCE - ANEXO III - Preencher'!P436</f>
        <v>0</v>
      </c>
      <c r="P427" s="16">
        <f t="shared" si="38"/>
        <v>1.6531513903192501</v>
      </c>
      <c r="Q427" s="15">
        <f>'[1]TCE - ANEXO III - Preencher'!R436</f>
        <v>389.68171370967701</v>
      </c>
      <c r="R427" s="15">
        <f>'[1]TCE - ANEXO III - Preencher'!S436</f>
        <v>79.8</v>
      </c>
      <c r="S427" s="16">
        <f t="shared" si="39"/>
        <v>309.881713709677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641.02685101548923</v>
      </c>
    </row>
    <row r="428" spans="1:28" x14ac:dyDescent="0.25">
      <c r="A428" s="8">
        <f>IFERROR(VLOOKUP(B428,'[1]DADOS (OCULTAR)'!$Q$3:$S$135,3,0),"")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IVONE DA CUNHA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04/2023</v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1.6531513903192501</v>
      </c>
      <c r="O428" s="15">
        <f>'[1]TCE - ANEXO III - Preencher'!P437</f>
        <v>0</v>
      </c>
      <c r="P428" s="16">
        <f t="shared" si="38"/>
        <v>1.6531513903192501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1.6531513903192501</v>
      </c>
    </row>
    <row r="429" spans="1:28" x14ac:dyDescent="0.25">
      <c r="A429" s="8">
        <f>IFERROR(VLOOKUP(B429,'[1]DADOS (OCULTAR)'!$Q$3:$S$135,3,0),"")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IVSON DUARTE SILVA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4110-10</v>
      </c>
      <c r="G429" s="13" t="str">
        <f>IF('[1]TCE - ANEXO III - Preencher'!H438="","",'[1]TCE - ANEXO III - Preencher'!H438)</f>
        <v>04/2023</v>
      </c>
      <c r="H429" s="14">
        <f>'[1]TCE - ANEXO III - Preencher'!I438</f>
        <v>0</v>
      </c>
      <c r="I429" s="14">
        <f>'[1]TCE - ANEXO III - Preencher'!J438</f>
        <v>124.992</v>
      </c>
      <c r="J429" s="14">
        <f>'[1]TCE - ANEXO III - Preencher'!K438</f>
        <v>0</v>
      </c>
      <c r="K429" s="15">
        <f>'[1]TCE - ANEXO III - Preencher'!L438</f>
        <v>206.95598591549299</v>
      </c>
      <c r="L429" s="15">
        <f>'[1]TCE - ANEXO III - Preencher'!M438</f>
        <v>26.04</v>
      </c>
      <c r="M429" s="15">
        <f t="shared" si="37"/>
        <v>180.915985915493</v>
      </c>
      <c r="N429" s="15">
        <f>'[1]TCE - ANEXO III - Preencher'!O438</f>
        <v>1.6531513903192501</v>
      </c>
      <c r="O429" s="15">
        <f>'[1]TCE - ANEXO III - Preencher'!P438</f>
        <v>0</v>
      </c>
      <c r="P429" s="16">
        <f t="shared" si="38"/>
        <v>1.6531513903192501</v>
      </c>
      <c r="Q429" s="15">
        <f>'[1]TCE - ANEXO III - Preencher'!R438</f>
        <v>389.68171370967701</v>
      </c>
      <c r="R429" s="15">
        <f>'[1]TCE - ANEXO III - Preencher'!S438</f>
        <v>78.12</v>
      </c>
      <c r="S429" s="16">
        <f t="shared" si="39"/>
        <v>311.56171370967701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619.12285101548923</v>
      </c>
    </row>
    <row r="430" spans="1:28" x14ac:dyDescent="0.25">
      <c r="A430" s="8">
        <f>IFERROR(VLOOKUP(B430,'[1]DADOS (OCULTAR)'!$Q$3:$S$135,3,0),"")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JAANINE RAFAELA DE SIQUEIRA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2235-05</v>
      </c>
      <c r="G430" s="13" t="str">
        <f>IF('[1]TCE - ANEXO III - Preencher'!H439="","",'[1]TCE - ANEXO III - Preencher'!H439)</f>
        <v>04/2023</v>
      </c>
      <c r="H430" s="14">
        <f>'[1]TCE - ANEXO III - Preencher'!I439</f>
        <v>0</v>
      </c>
      <c r="I430" s="14">
        <f>'[1]TCE - ANEXO III - Preencher'!J439</f>
        <v>295.72480000000002</v>
      </c>
      <c r="J430" s="14">
        <f>'[1]TCE - ANEXO III - Preencher'!K439</f>
        <v>0</v>
      </c>
      <c r="K430" s="15">
        <f>'[1]TCE - ANEXO III - Preencher'!L439</f>
        <v>206.95598591549299</v>
      </c>
      <c r="L430" s="15">
        <f>'[1]TCE - ANEXO III - Preencher'!M439</f>
        <v>3.28</v>
      </c>
      <c r="M430" s="15">
        <f t="shared" si="37"/>
        <v>203.67598591549299</v>
      </c>
      <c r="N430" s="15">
        <f>'[1]TCE - ANEXO III - Preencher'!O439</f>
        <v>1.6531513903192501</v>
      </c>
      <c r="O430" s="15">
        <f>'[1]TCE - ANEXO III - Preencher'!P439</f>
        <v>0</v>
      </c>
      <c r="P430" s="16">
        <f t="shared" si="38"/>
        <v>1.6531513903192501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501.05393730581221</v>
      </c>
    </row>
    <row r="431" spans="1:28" x14ac:dyDescent="0.25">
      <c r="A431" s="8">
        <f>IFERROR(VLOOKUP(B431,'[1]DADOS (OCULTAR)'!$Q$3:$S$135,3,0),"")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JACIANE BIONES DE OLIVEIRA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4110-10</v>
      </c>
      <c r="G431" s="13" t="str">
        <f>IF('[1]TCE - ANEXO III - Preencher'!H440="","",'[1]TCE - ANEXO III - Preencher'!H440)</f>
        <v>04/2023</v>
      </c>
      <c r="H431" s="14">
        <f>'[1]TCE - ANEXO III - Preencher'!I440</f>
        <v>0</v>
      </c>
      <c r="I431" s="14">
        <f>'[1]TCE - ANEXO III - Preencher'!J440</f>
        <v>116.7296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1.6531513903192501</v>
      </c>
      <c r="O431" s="15">
        <f>'[1]TCE - ANEXO III - Preencher'!P440</f>
        <v>0</v>
      </c>
      <c r="P431" s="16">
        <f t="shared" si="38"/>
        <v>1.6531513903192501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118.38275139031926</v>
      </c>
    </row>
    <row r="432" spans="1:28" x14ac:dyDescent="0.25">
      <c r="A432" s="8">
        <f>IFERROR(VLOOKUP(B432,'[1]DADOS (OCULTAR)'!$Q$3:$S$135,3,0),"")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JACICLEIDE BEZERRA DE OLIVEIRA SILVA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4110-10</v>
      </c>
      <c r="G432" s="13" t="str">
        <f>IF('[1]TCE - ANEXO III - Preencher'!H441="","",'[1]TCE - ANEXO III - Preencher'!H441)</f>
        <v>04/2023</v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1.6531513903192501</v>
      </c>
      <c r="O432" s="15">
        <f>'[1]TCE - ANEXO III - Preencher'!P441</f>
        <v>0</v>
      </c>
      <c r="P432" s="16">
        <f t="shared" si="38"/>
        <v>1.6531513903192501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1.6531513903192501</v>
      </c>
    </row>
    <row r="433" spans="1:28" x14ac:dyDescent="0.25">
      <c r="A433" s="8">
        <f>IFERROR(VLOOKUP(B433,'[1]DADOS (OCULTAR)'!$Q$3:$S$135,3,0),"")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JACKSON JOSE DA SILVA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5174-10</v>
      </c>
      <c r="G433" s="13" t="str">
        <f>IF('[1]TCE - ANEXO III - Preencher'!H442="","",'[1]TCE - ANEXO III - Preencher'!H442)</f>
        <v>04/2023</v>
      </c>
      <c r="H433" s="14">
        <f>'[1]TCE - ANEXO III - Preencher'!I442</f>
        <v>0</v>
      </c>
      <c r="I433" s="14">
        <f>'[1]TCE - ANEXO III - Preencher'!J442</f>
        <v>220.5592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1.6531513903192501</v>
      </c>
      <c r="O433" s="15">
        <f>'[1]TCE - ANEXO III - Preencher'!P442</f>
        <v>0</v>
      </c>
      <c r="P433" s="16">
        <f t="shared" si="38"/>
        <v>1.6531513903192501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222.21235139031924</v>
      </c>
    </row>
    <row r="434" spans="1:28" x14ac:dyDescent="0.25">
      <c r="A434" s="8">
        <f>IFERROR(VLOOKUP(B434,'[1]DADOS (OCULTAR)'!$Q$3:$S$135,3,0),"")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JACQUELINE DA SILVA LIRA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2236-05</v>
      </c>
      <c r="G434" s="13" t="str">
        <f>IF('[1]TCE - ANEXO III - Preencher'!H443="","",'[1]TCE - ANEXO III - Preencher'!H443)</f>
        <v>04/2023</v>
      </c>
      <c r="H434" s="14">
        <f>'[1]TCE - ANEXO III - Preencher'!I443</f>
        <v>0</v>
      </c>
      <c r="I434" s="14">
        <f>'[1]TCE - ANEXO III - Preencher'!J443</f>
        <v>239.50479999999999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1.6531513903192501</v>
      </c>
      <c r="O434" s="15">
        <f>'[1]TCE - ANEXO III - Preencher'!P443</f>
        <v>0</v>
      </c>
      <c r="P434" s="16">
        <f t="shared" si="38"/>
        <v>1.6531513903192501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241.15795139031923</v>
      </c>
    </row>
    <row r="435" spans="1:28" x14ac:dyDescent="0.25">
      <c r="A435" s="8">
        <f>IFERROR(VLOOKUP(B435,'[1]DADOS (OCULTAR)'!$Q$3:$S$135,3,0),"")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JACQUELINE DE OLIVEIRA TAVARES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2235-05</v>
      </c>
      <c r="G435" s="13" t="str">
        <f>IF('[1]TCE - ANEXO III - Preencher'!H444="","",'[1]TCE - ANEXO III - Preencher'!H444)</f>
        <v>04/2023</v>
      </c>
      <c r="H435" s="14">
        <f>'[1]TCE - ANEXO III - Preencher'!I444</f>
        <v>0</v>
      </c>
      <c r="I435" s="14">
        <f>'[1]TCE - ANEXO III - Preencher'!J444</f>
        <v>262.78640000000001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1.6531513903192501</v>
      </c>
      <c r="O435" s="15">
        <f>'[1]TCE - ANEXO III - Preencher'!P444</f>
        <v>0</v>
      </c>
      <c r="P435" s="16">
        <f t="shared" si="38"/>
        <v>1.6531513903192501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264.43955139031925</v>
      </c>
    </row>
    <row r="436" spans="1:28" x14ac:dyDescent="0.25">
      <c r="A436" s="8">
        <f>IFERROR(VLOOKUP(B436,'[1]DADOS (OCULTAR)'!$Q$3:$S$135,3,0),"")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JACYANE DA SILVA MENDES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2235-05</v>
      </c>
      <c r="G436" s="13" t="str">
        <f>IF('[1]TCE - ANEXO III - Preencher'!H445="","",'[1]TCE - ANEXO III - Preencher'!H445)</f>
        <v>04/2023</v>
      </c>
      <c r="H436" s="14">
        <f>'[1]TCE - ANEXO III - Preencher'!I445</f>
        <v>0</v>
      </c>
      <c r="I436" s="14">
        <f>'[1]TCE - ANEXO III - Preencher'!J445</f>
        <v>298.32400000000001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1.6531513903192501</v>
      </c>
      <c r="O436" s="15">
        <f>'[1]TCE - ANEXO III - Preencher'!P445</f>
        <v>0</v>
      </c>
      <c r="P436" s="16">
        <f t="shared" si="38"/>
        <v>1.6531513903192501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299.97715139031925</v>
      </c>
    </row>
    <row r="437" spans="1:28" x14ac:dyDescent="0.25">
      <c r="A437" s="8">
        <f>IFERROR(VLOOKUP(B437,'[1]DADOS (OCULTAR)'!$Q$3:$S$135,3,0),"")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JAIDETT ESTEFFANY DO NASCIMENTO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4110-10</v>
      </c>
      <c r="G437" s="13" t="str">
        <f>IF('[1]TCE - ANEXO III - Preencher'!H446="","",'[1]TCE - ANEXO III - Preencher'!H446)</f>
        <v>04/2023</v>
      </c>
      <c r="H437" s="14">
        <f>'[1]TCE - ANEXO III - Preencher'!I446</f>
        <v>0</v>
      </c>
      <c r="I437" s="14">
        <f>'[1]TCE - ANEXO III - Preencher'!J446</f>
        <v>237.5008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1.6531513903192501</v>
      </c>
      <c r="O437" s="15">
        <f>'[1]TCE - ANEXO III - Preencher'!P446</f>
        <v>0</v>
      </c>
      <c r="P437" s="16">
        <f t="shared" si="38"/>
        <v>1.6531513903192501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239.15395139031924</v>
      </c>
    </row>
    <row r="438" spans="1:28" x14ac:dyDescent="0.25">
      <c r="A438" s="8">
        <f>IFERROR(VLOOKUP(B438,'[1]DADOS (OCULTAR)'!$Q$3:$S$135,3,0),"")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JAILSON SILVESTRE DA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04/2023</v>
      </c>
      <c r="H438" s="14">
        <f>'[1]TCE - ANEXO III - Preencher'!I447</f>
        <v>0</v>
      </c>
      <c r="I438" s="14">
        <f>'[1]TCE - ANEXO III - Preencher'!J447</f>
        <v>127.8488</v>
      </c>
      <c r="J438" s="14">
        <f>'[1]TCE - ANEXO III - Preencher'!K447</f>
        <v>0</v>
      </c>
      <c r="K438" s="15">
        <f>'[1]TCE - ANEXO III - Preencher'!L447</f>
        <v>206.95598591549299</v>
      </c>
      <c r="L438" s="15">
        <f>'[1]TCE - ANEXO III - Preencher'!M447</f>
        <v>26.6</v>
      </c>
      <c r="M438" s="15">
        <f t="shared" si="37"/>
        <v>180.35598591549299</v>
      </c>
      <c r="N438" s="15">
        <f>'[1]TCE - ANEXO III - Preencher'!O447</f>
        <v>1.6531513903192501</v>
      </c>
      <c r="O438" s="15">
        <f>'[1]TCE - ANEXO III - Preencher'!P447</f>
        <v>0</v>
      </c>
      <c r="P438" s="16">
        <f t="shared" si="38"/>
        <v>1.6531513903192501</v>
      </c>
      <c r="Q438" s="15">
        <f>'[1]TCE - ANEXO III - Preencher'!R447</f>
        <v>389.68171370967701</v>
      </c>
      <c r="R438" s="15">
        <f>'[1]TCE - ANEXO III - Preencher'!S447</f>
        <v>71.239999999999995</v>
      </c>
      <c r="S438" s="16">
        <f t="shared" si="39"/>
        <v>318.441713709677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628.29965101548919</v>
      </c>
    </row>
    <row r="439" spans="1:28" x14ac:dyDescent="0.25">
      <c r="A439" s="8">
        <f>IFERROR(VLOOKUP(B439,'[1]DADOS (OCULTAR)'!$Q$3:$S$135,3,0),"")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JAIRO ALVES DA SILVA JUNIOR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7823-20</v>
      </c>
      <c r="G439" s="13" t="str">
        <f>IF('[1]TCE - ANEXO III - Preencher'!H448="","",'[1]TCE - ANEXO III - Preencher'!H448)</f>
        <v>04/2023</v>
      </c>
      <c r="H439" s="14">
        <f>'[1]TCE - ANEXO III - Preencher'!I448</f>
        <v>0</v>
      </c>
      <c r="I439" s="14">
        <f>'[1]TCE - ANEXO III - Preencher'!J448</f>
        <v>151.94239999999999</v>
      </c>
      <c r="J439" s="14">
        <f>'[1]TCE - ANEXO III - Preencher'!K448</f>
        <v>0</v>
      </c>
      <c r="K439" s="15">
        <f>'[1]TCE - ANEXO III - Preencher'!L448</f>
        <v>206.95598591549299</v>
      </c>
      <c r="L439" s="15">
        <f>'[1]TCE - ANEXO III - Preencher'!M448</f>
        <v>31.7</v>
      </c>
      <c r="M439" s="15">
        <f t="shared" si="37"/>
        <v>175.255985915493</v>
      </c>
      <c r="N439" s="15">
        <f>'[1]TCE - ANEXO III - Preencher'!O448</f>
        <v>1.6531513903192501</v>
      </c>
      <c r="O439" s="15">
        <f>'[1]TCE - ANEXO III - Preencher'!P448</f>
        <v>0</v>
      </c>
      <c r="P439" s="16">
        <f t="shared" si="38"/>
        <v>1.6531513903192501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328.8515373058122</v>
      </c>
    </row>
    <row r="440" spans="1:28" x14ac:dyDescent="0.25">
      <c r="A440" s="8">
        <f>IFERROR(VLOOKUP(B440,'[1]DADOS (OCULTAR)'!$Q$3:$S$135,3,0),"")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JAMERSON DOS SANTOS SILVA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5142-25</v>
      </c>
      <c r="G440" s="13" t="str">
        <f>IF('[1]TCE - ANEXO III - Preencher'!H449="","",'[1]TCE - ANEXO III - Preencher'!H449)</f>
        <v>04/2023</v>
      </c>
      <c r="H440" s="14">
        <f>'[1]TCE - ANEXO III - Preencher'!I449</f>
        <v>0</v>
      </c>
      <c r="I440" s="14">
        <f>'[1]TCE - ANEXO III - Preencher'!J449</f>
        <v>244.1104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1.6531513903192501</v>
      </c>
      <c r="O440" s="15">
        <f>'[1]TCE - ANEXO III - Preencher'!P449</f>
        <v>0</v>
      </c>
      <c r="P440" s="16">
        <f t="shared" si="38"/>
        <v>1.6531513903192501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245.76355139031924</v>
      </c>
    </row>
    <row r="441" spans="1:28" x14ac:dyDescent="0.25">
      <c r="A441" s="8">
        <f>IFERROR(VLOOKUP(B441,'[1]DADOS (OCULTAR)'!$Q$3:$S$135,3,0),"")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>JAMILLY MARIA MACEDO DE MELO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04/2023</v>
      </c>
      <c r="H441" s="14">
        <f>'[1]TCE - ANEXO III - Preencher'!I450</f>
        <v>0</v>
      </c>
      <c r="I441" s="14">
        <f>'[1]TCE - ANEXO III - Preencher'!J450</f>
        <v>139.4248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1.6531513903192501</v>
      </c>
      <c r="O441" s="15">
        <f>'[1]TCE - ANEXO III - Preencher'!P450</f>
        <v>0</v>
      </c>
      <c r="P441" s="16">
        <f t="shared" si="38"/>
        <v>1.6531513903192501</v>
      </c>
      <c r="Q441" s="15">
        <f>'[1]TCE - ANEXO III - Preencher'!R450</f>
        <v>389.68171370967701</v>
      </c>
      <c r="R441" s="15">
        <f>'[1]TCE - ANEXO III - Preencher'!S450</f>
        <v>51.99</v>
      </c>
      <c r="S441" s="16">
        <f t="shared" si="39"/>
        <v>337.691713709677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478.76966509999625</v>
      </c>
    </row>
    <row r="442" spans="1:28" x14ac:dyDescent="0.25">
      <c r="A442" s="8">
        <f>IFERROR(VLOOKUP(B442,'[1]DADOS (OCULTAR)'!$Q$3:$S$135,3,0),"")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>JANAINA CRISTINA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04/2023</v>
      </c>
      <c r="H442" s="14">
        <f>'[1]TCE - ANEXO III - Preencher'!I451</f>
        <v>0</v>
      </c>
      <c r="I442" s="14">
        <f>'[1]TCE - ANEXO III - Preencher'!J451</f>
        <v>133.05359999999999</v>
      </c>
      <c r="J442" s="14">
        <f>'[1]TCE - ANEXO III - Preencher'!K451</f>
        <v>0</v>
      </c>
      <c r="K442" s="15">
        <f>'[1]TCE - ANEXO III - Preencher'!L451</f>
        <v>206.95598591549299</v>
      </c>
      <c r="L442" s="15">
        <f>'[1]TCE - ANEXO III - Preencher'!M451</f>
        <v>26.6</v>
      </c>
      <c r="M442" s="15">
        <f t="shared" si="37"/>
        <v>180.35598591549299</v>
      </c>
      <c r="N442" s="15">
        <f>'[1]TCE - ANEXO III - Preencher'!O451</f>
        <v>1.6531513903192501</v>
      </c>
      <c r="O442" s="15">
        <f>'[1]TCE - ANEXO III - Preencher'!P451</f>
        <v>0</v>
      </c>
      <c r="P442" s="16">
        <f t="shared" si="38"/>
        <v>1.6531513903192501</v>
      </c>
      <c r="Q442" s="15">
        <f>'[1]TCE - ANEXO III - Preencher'!R451</f>
        <v>389.68171370967701</v>
      </c>
      <c r="R442" s="15">
        <f>'[1]TCE - ANEXO III - Preencher'!S451</f>
        <v>75.03</v>
      </c>
      <c r="S442" s="16">
        <f t="shared" si="39"/>
        <v>314.65171370967698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629.7144510154892</v>
      </c>
    </row>
    <row r="443" spans="1:28" x14ac:dyDescent="0.25">
      <c r="A443" s="8">
        <f>IFERROR(VLOOKUP(B443,'[1]DADOS (OCULTAR)'!$Q$3:$S$135,3,0),"")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JANAINA DE OLIVEIRA RABELO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04/2023</v>
      </c>
      <c r="H443" s="14">
        <f>'[1]TCE - ANEXO III - Preencher'!I452</f>
        <v>0</v>
      </c>
      <c r="I443" s="14">
        <f>'[1]TCE - ANEXO III - Preencher'!J452</f>
        <v>163.89519999999999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1.6531513903192501</v>
      </c>
      <c r="O443" s="15">
        <f>'[1]TCE - ANEXO III - Preencher'!P452</f>
        <v>0</v>
      </c>
      <c r="P443" s="16">
        <f t="shared" si="38"/>
        <v>1.6531513903192501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165.54835139031923</v>
      </c>
    </row>
    <row r="444" spans="1:28" x14ac:dyDescent="0.25">
      <c r="A444" s="8">
        <f>IFERROR(VLOOKUP(B444,'[1]DADOS (OCULTAR)'!$Q$3:$S$135,3,0),"")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JANAINA PAULA GOMES MAGALHAES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2238-10</v>
      </c>
      <c r="G444" s="13" t="str">
        <f>IF('[1]TCE - ANEXO III - Preencher'!H453="","",'[1]TCE - ANEXO III - Preencher'!H453)</f>
        <v>04/2023</v>
      </c>
      <c r="H444" s="14">
        <f>'[1]TCE - ANEXO III - Preencher'!I453</f>
        <v>0</v>
      </c>
      <c r="I444" s="14">
        <f>'[1]TCE - ANEXO III - Preencher'!J453</f>
        <v>246.3288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1.6531513903192501</v>
      </c>
      <c r="O444" s="15">
        <f>'[1]TCE - ANEXO III - Preencher'!P453</f>
        <v>0</v>
      </c>
      <c r="P444" s="16">
        <f t="shared" si="38"/>
        <v>1.6531513903192501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247.98195139031924</v>
      </c>
    </row>
    <row r="445" spans="1:28" x14ac:dyDescent="0.25">
      <c r="A445" s="8">
        <f>IFERROR(VLOOKUP(B445,'[1]DADOS (OCULTAR)'!$Q$3:$S$135,3,0),"")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JANDIRA DA ROCHA GUEDES MARCOLINO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2235-05</v>
      </c>
      <c r="G445" s="13" t="str">
        <f>IF('[1]TCE - ANEXO III - Preencher'!H454="","",'[1]TCE - ANEXO III - Preencher'!H454)</f>
        <v>04/2023</v>
      </c>
      <c r="H445" s="14">
        <f>'[1]TCE - ANEXO III - Preencher'!I454</f>
        <v>0</v>
      </c>
      <c r="I445" s="14">
        <f>'[1]TCE - ANEXO III - Preencher'!J454</f>
        <v>632.73519999999996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1.6531513903192501</v>
      </c>
      <c r="O445" s="15">
        <f>'[1]TCE - ANEXO III - Preencher'!P454</f>
        <v>0</v>
      </c>
      <c r="P445" s="16">
        <f t="shared" si="38"/>
        <v>1.6531513903192501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634.38835139031926</v>
      </c>
    </row>
    <row r="446" spans="1:28" x14ac:dyDescent="0.25">
      <c r="A446" s="8">
        <f>IFERROR(VLOOKUP(B446,'[1]DADOS (OCULTAR)'!$Q$3:$S$135,3,0),"")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JANEISE PATRICIA FERREIRA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04/2023</v>
      </c>
      <c r="H446" s="14">
        <f>'[1]TCE - ANEXO III - Preencher'!I455</f>
        <v>0</v>
      </c>
      <c r="I446" s="14">
        <f>'[1]TCE - ANEXO III - Preencher'!J455</f>
        <v>131.44720000000001</v>
      </c>
      <c r="J446" s="14">
        <f>'[1]TCE - ANEXO III - Preencher'!K455</f>
        <v>0</v>
      </c>
      <c r="K446" s="15">
        <f>'[1]TCE - ANEXO III - Preencher'!L455</f>
        <v>206.95598591549299</v>
      </c>
      <c r="L446" s="15">
        <f>'[1]TCE - ANEXO III - Preencher'!M455</f>
        <v>26.6</v>
      </c>
      <c r="M446" s="15">
        <f t="shared" si="37"/>
        <v>180.35598591549299</v>
      </c>
      <c r="N446" s="15">
        <f>'[1]TCE - ANEXO III - Preencher'!O455</f>
        <v>1.6531513903192501</v>
      </c>
      <c r="O446" s="15">
        <f>'[1]TCE - ANEXO III - Preencher'!P455</f>
        <v>0</v>
      </c>
      <c r="P446" s="16">
        <f t="shared" si="38"/>
        <v>1.6531513903192501</v>
      </c>
      <c r="Q446" s="15">
        <f>'[1]TCE - ANEXO III - Preencher'!R455</f>
        <v>389.68171370967701</v>
      </c>
      <c r="R446" s="15">
        <f>'[1]TCE - ANEXO III - Preencher'!S455</f>
        <v>79.8</v>
      </c>
      <c r="S446" s="16">
        <f t="shared" si="39"/>
        <v>309.881713709677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623.33805101548933</v>
      </c>
    </row>
    <row r="447" spans="1:28" x14ac:dyDescent="0.25">
      <c r="A447" s="8">
        <f>IFERROR(VLOOKUP(B447,'[1]DADOS (OCULTAR)'!$Q$3:$S$135,3,0),"")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JAQUELINE DA SILVA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5163-45</v>
      </c>
      <c r="G447" s="13" t="str">
        <f>IF('[1]TCE - ANEXO III - Preencher'!H456="","",'[1]TCE - ANEXO III - Preencher'!H456)</f>
        <v>04/2023</v>
      </c>
      <c r="H447" s="14">
        <f>'[1]TCE - ANEXO III - Preencher'!I456</f>
        <v>0</v>
      </c>
      <c r="I447" s="14">
        <f>'[1]TCE - ANEXO III - Preencher'!J456</f>
        <v>130.19999999999999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1.6531513903192501</v>
      </c>
      <c r="O447" s="15">
        <f>'[1]TCE - ANEXO III - Preencher'!P456</f>
        <v>0</v>
      </c>
      <c r="P447" s="16">
        <f t="shared" si="38"/>
        <v>1.6531513903192501</v>
      </c>
      <c r="Q447" s="15">
        <f>'[1]TCE - ANEXO III - Preencher'!R456</f>
        <v>389.68171370967701</v>
      </c>
      <c r="R447" s="15">
        <f>'[1]TCE - ANEXO III - Preencher'!S456</f>
        <v>76.17</v>
      </c>
      <c r="S447" s="16">
        <f t="shared" si="39"/>
        <v>313.511713709677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445.36486509999622</v>
      </c>
    </row>
    <row r="448" spans="1:28" x14ac:dyDescent="0.25">
      <c r="A448" s="8">
        <f>IFERROR(VLOOKUP(B448,'[1]DADOS (OCULTAR)'!$Q$3:$S$135,3,0),"")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JAQUELINE DO NASCIMENTO MAGNO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04/2023</v>
      </c>
      <c r="H448" s="14">
        <f>'[1]TCE - ANEXO III - Preencher'!I457</f>
        <v>0</v>
      </c>
      <c r="I448" s="14">
        <f>'[1]TCE - ANEXO III - Preencher'!J457</f>
        <v>127.232</v>
      </c>
      <c r="J448" s="14">
        <f>'[1]TCE - ANEXO III - Preencher'!K457</f>
        <v>0</v>
      </c>
      <c r="K448" s="15">
        <f>'[1]TCE - ANEXO III - Preencher'!L457</f>
        <v>206.95598591549299</v>
      </c>
      <c r="L448" s="15">
        <f>'[1]TCE - ANEXO III - Preencher'!M457</f>
        <v>26.6</v>
      </c>
      <c r="M448" s="15">
        <f t="shared" si="37"/>
        <v>180.35598591549299</v>
      </c>
      <c r="N448" s="15">
        <f>'[1]TCE - ANEXO III - Preencher'!O457</f>
        <v>1.6531513903192501</v>
      </c>
      <c r="O448" s="15">
        <f>'[1]TCE - ANEXO III - Preencher'!P457</f>
        <v>0</v>
      </c>
      <c r="P448" s="16">
        <f t="shared" si="38"/>
        <v>1.6531513903192501</v>
      </c>
      <c r="Q448" s="15">
        <f>'[1]TCE - ANEXO III - Preencher'!R457</f>
        <v>389.68171370967701</v>
      </c>
      <c r="R448" s="15">
        <f>'[1]TCE - ANEXO III - Preencher'!S457</f>
        <v>79.8</v>
      </c>
      <c r="S448" s="16">
        <f t="shared" si="39"/>
        <v>309.881713709677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619.12285101548923</v>
      </c>
    </row>
    <row r="449" spans="1:28" x14ac:dyDescent="0.25">
      <c r="A449" s="8">
        <f>IFERROR(VLOOKUP(B449,'[1]DADOS (OCULTAR)'!$Q$3:$S$135,3,0),"")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>JAQUELINE EVANGELISTA DOS SANTOS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04/2023</v>
      </c>
      <c r="H449" s="14">
        <f>'[1]TCE - ANEXO III - Preencher'!I458</f>
        <v>0</v>
      </c>
      <c r="I449" s="14">
        <f>'[1]TCE - ANEXO III - Preencher'!J458</f>
        <v>137.87200000000001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1.6531513903192501</v>
      </c>
      <c r="O449" s="15">
        <f>'[1]TCE - ANEXO III - Preencher'!P458</f>
        <v>0</v>
      </c>
      <c r="P449" s="16">
        <f t="shared" si="38"/>
        <v>1.6531513903192501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139.52515139031925</v>
      </c>
    </row>
    <row r="450" spans="1:28" x14ac:dyDescent="0.25">
      <c r="A450" s="8">
        <f>IFERROR(VLOOKUP(B450,'[1]DADOS (OCULTAR)'!$Q$3:$S$135,3,0),"")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JAQUELINE MARIA DO NASCIMENTO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3242-05</v>
      </c>
      <c r="G450" s="13" t="str">
        <f>IF('[1]TCE - ANEXO III - Preencher'!H459="","",'[1]TCE - ANEXO III - Preencher'!H459)</f>
        <v>04/2023</v>
      </c>
      <c r="H450" s="14">
        <f>'[1]TCE - ANEXO III - Preencher'!I459</f>
        <v>0</v>
      </c>
      <c r="I450" s="14">
        <f>'[1]TCE - ANEXO III - Preencher'!J459</f>
        <v>196.66560000000001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1.6531513903192501</v>
      </c>
      <c r="O450" s="15">
        <f>'[1]TCE - ANEXO III - Preencher'!P459</f>
        <v>0</v>
      </c>
      <c r="P450" s="16">
        <f t="shared" si="38"/>
        <v>1.6531513903192501</v>
      </c>
      <c r="Q450" s="15">
        <f>'[1]TCE - ANEXO III - Preencher'!R459</f>
        <v>389.68171370967701</v>
      </c>
      <c r="R450" s="15">
        <f>'[1]TCE - ANEXO III - Preencher'!S459</f>
        <v>91.18</v>
      </c>
      <c r="S450" s="16">
        <f t="shared" si="39"/>
        <v>298.50171370967701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496.82046509999623</v>
      </c>
    </row>
    <row r="451" spans="1:28" x14ac:dyDescent="0.25">
      <c r="A451" s="8">
        <f>IFERROR(VLOOKUP(B451,'[1]DADOS (OCULTAR)'!$Q$3:$S$135,3,0),"")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>JARCILENE ALBINO DE OLIVEIRA RODRIGUES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2516-05</v>
      </c>
      <c r="G451" s="13" t="str">
        <f>IF('[1]TCE - ANEXO III - Preencher'!H460="","",'[1]TCE - ANEXO III - Preencher'!H460)</f>
        <v>04/2023</v>
      </c>
      <c r="H451" s="14">
        <f>'[1]TCE - ANEXO III - Preencher'!I460</f>
        <v>0</v>
      </c>
      <c r="I451" s="14">
        <f>'[1]TCE - ANEXO III - Preencher'!J460</f>
        <v>262.24720000000002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1.6531513903192501</v>
      </c>
      <c r="O451" s="15">
        <f>'[1]TCE - ANEXO III - Preencher'!P460</f>
        <v>0</v>
      </c>
      <c r="P451" s="16">
        <f t="shared" si="38"/>
        <v>1.6531513903192501</v>
      </c>
      <c r="Q451" s="15">
        <f>'[1]TCE - ANEXO III - Preencher'!R460</f>
        <v>389.68171370967701</v>
      </c>
      <c r="R451" s="15">
        <f>'[1]TCE - ANEXO III - Preencher'!S460</f>
        <v>98.4</v>
      </c>
      <c r="S451" s="16">
        <f t="shared" si="39"/>
        <v>291.28171370967698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555.18206509999618</v>
      </c>
    </row>
    <row r="452" spans="1:28" x14ac:dyDescent="0.25">
      <c r="A452" s="8">
        <f>IFERROR(VLOOKUP(B452,'[1]DADOS (OCULTAR)'!$Q$3:$S$135,3,0),"")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JARDICILENE MARIA DE LIMA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04/2023</v>
      </c>
      <c r="H452" s="14">
        <f>'[1]TCE - ANEXO III - Preencher'!I461</f>
        <v>0</v>
      </c>
      <c r="I452" s="14">
        <f>'[1]TCE - ANEXO III - Preencher'!J461</f>
        <v>127.232</v>
      </c>
      <c r="J452" s="14">
        <f>'[1]TCE - ANEXO III - Preencher'!K461</f>
        <v>0</v>
      </c>
      <c r="K452" s="15">
        <f>'[1]TCE - ANEXO III - Preencher'!L461</f>
        <v>206.95598591549299</v>
      </c>
      <c r="L452" s="15">
        <f>'[1]TCE - ANEXO III - Preencher'!M461</f>
        <v>26.6</v>
      </c>
      <c r="M452" s="15">
        <f t="shared" ref="M452:M515" si="43">K452-L452</f>
        <v>180.35598591549299</v>
      </c>
      <c r="N452" s="15">
        <f>'[1]TCE - ANEXO III - Preencher'!O461</f>
        <v>1.6531513903192501</v>
      </c>
      <c r="O452" s="15">
        <f>'[1]TCE - ANEXO III - Preencher'!P461</f>
        <v>0</v>
      </c>
      <c r="P452" s="16">
        <f t="shared" ref="P452:P515" si="44">N452-O452</f>
        <v>1.6531513903192501</v>
      </c>
      <c r="Q452" s="15">
        <f>'[1]TCE - ANEXO III - Preencher'!R461</f>
        <v>389.68171370967701</v>
      </c>
      <c r="R452" s="15">
        <f>'[1]TCE - ANEXO III - Preencher'!S461</f>
        <v>77.66</v>
      </c>
      <c r="S452" s="16">
        <f t="shared" ref="S452:S515" si="45">Q452-R452</f>
        <v>312.02171370967699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621.26285101548922</v>
      </c>
    </row>
    <row r="453" spans="1:28" x14ac:dyDescent="0.25">
      <c r="A453" s="8">
        <f>IFERROR(VLOOKUP(B453,'[1]DADOS (OCULTAR)'!$Q$3:$S$135,3,0),"")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 xml:space="preserve">JAYNE DANIELE DE OLIVEIRA 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04/2023</v>
      </c>
      <c r="H453" s="14">
        <f>'[1]TCE - ANEXO III - Preencher'!I462</f>
        <v>0</v>
      </c>
      <c r="I453" s="14">
        <f>'[1]TCE - ANEXO III - Preencher'!J462</f>
        <v>137.87200000000001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1.6531513903192501</v>
      </c>
      <c r="O453" s="15">
        <f>'[1]TCE - ANEXO III - Preencher'!P462</f>
        <v>0</v>
      </c>
      <c r="P453" s="16">
        <f t="shared" si="44"/>
        <v>1.6531513903192501</v>
      </c>
      <c r="Q453" s="15">
        <f>'[1]TCE - ANEXO III - Preencher'!R462</f>
        <v>389.68171370967701</v>
      </c>
      <c r="R453" s="15">
        <f>'[1]TCE - ANEXO III - Preencher'!S462</f>
        <v>79.8</v>
      </c>
      <c r="S453" s="16">
        <f t="shared" si="45"/>
        <v>309.881713709677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449.40686509999625</v>
      </c>
    </row>
    <row r="454" spans="1:28" x14ac:dyDescent="0.25">
      <c r="A454" s="8">
        <f>IFERROR(VLOOKUP(B454,'[1]DADOS (OCULTAR)'!$Q$3:$S$135,3,0),"")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>JEISIANY ELLEN SOARES LEITE ANDRADE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5211-30</v>
      </c>
      <c r="G454" s="13" t="str">
        <f>IF('[1]TCE - ANEXO III - Preencher'!H463="","",'[1]TCE - ANEXO III - Preencher'!H463)</f>
        <v>04/2023</v>
      </c>
      <c r="H454" s="14">
        <f>'[1]TCE - ANEXO III - Preencher'!I463</f>
        <v>0</v>
      </c>
      <c r="I454" s="14">
        <f>'[1]TCE - ANEXO III - Preencher'!J463</f>
        <v>103.89919999999999</v>
      </c>
      <c r="J454" s="14">
        <f>'[1]TCE - ANEXO III - Preencher'!K463</f>
        <v>0</v>
      </c>
      <c r="K454" s="15">
        <f>'[1]TCE - ANEXO III - Preencher'!L463</f>
        <v>206.95598591549299</v>
      </c>
      <c r="L454" s="15">
        <f>'[1]TCE - ANEXO III - Preencher'!M463</f>
        <v>26.04</v>
      </c>
      <c r="M454" s="15">
        <f t="shared" si="43"/>
        <v>180.915985915493</v>
      </c>
      <c r="N454" s="15">
        <f>'[1]TCE - ANEXO III - Preencher'!O463</f>
        <v>1.6531513903192501</v>
      </c>
      <c r="O454" s="15">
        <f>'[1]TCE - ANEXO III - Preencher'!P463</f>
        <v>0</v>
      </c>
      <c r="P454" s="16">
        <f t="shared" si="44"/>
        <v>1.6531513903192501</v>
      </c>
      <c r="Q454" s="15">
        <f>'[1]TCE - ANEXO III - Preencher'!R463</f>
        <v>389.68171370967701</v>
      </c>
      <c r="R454" s="15">
        <f>'[1]TCE - ANEXO III - Preencher'!S463</f>
        <v>75.52</v>
      </c>
      <c r="S454" s="16">
        <f t="shared" si="45"/>
        <v>314.16171370967703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600.63005101548924</v>
      </c>
    </row>
    <row r="455" spans="1:28" x14ac:dyDescent="0.25">
      <c r="A455" s="8">
        <f>IFERROR(VLOOKUP(B455,'[1]DADOS (OCULTAR)'!$Q$3:$S$135,3,0),"")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JEIVERSON DA SILVA VIRAES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5174-10</v>
      </c>
      <c r="G455" s="13" t="str">
        <f>IF('[1]TCE - ANEXO III - Preencher'!H464="","",'[1]TCE - ANEXO III - Preencher'!H464)</f>
        <v>04/2023</v>
      </c>
      <c r="H455" s="14">
        <f>'[1]TCE - ANEXO III - Preencher'!I464</f>
        <v>0</v>
      </c>
      <c r="I455" s="14">
        <f>'[1]TCE - ANEXO III - Preencher'!J464</f>
        <v>143.6464</v>
      </c>
      <c r="J455" s="14">
        <f>'[1]TCE - ANEXO III - Preencher'!K464</f>
        <v>0</v>
      </c>
      <c r="K455" s="15">
        <f>'[1]TCE - ANEXO III - Preencher'!L464</f>
        <v>206.95598591549299</v>
      </c>
      <c r="L455" s="15">
        <f>'[1]TCE - ANEXO III - Preencher'!M464</f>
        <v>26.04</v>
      </c>
      <c r="M455" s="15">
        <f t="shared" si="43"/>
        <v>180.915985915493</v>
      </c>
      <c r="N455" s="15">
        <f>'[1]TCE - ANEXO III - Preencher'!O464</f>
        <v>1.6531513903192501</v>
      </c>
      <c r="O455" s="15">
        <f>'[1]TCE - ANEXO III - Preencher'!P464</f>
        <v>0</v>
      </c>
      <c r="P455" s="16">
        <f t="shared" si="44"/>
        <v>1.6531513903192501</v>
      </c>
      <c r="Q455" s="15">
        <f>'[1]TCE - ANEXO III - Preencher'!R464</f>
        <v>389.68171370967701</v>
      </c>
      <c r="R455" s="15">
        <f>'[1]TCE - ANEXO III - Preencher'!S464</f>
        <v>78.12</v>
      </c>
      <c r="S455" s="16">
        <f t="shared" si="45"/>
        <v>311.56171370967701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637.77725101548924</v>
      </c>
    </row>
    <row r="456" spans="1:28" x14ac:dyDescent="0.25">
      <c r="A456" s="8">
        <f>IFERROR(VLOOKUP(B456,'[1]DADOS (OCULTAR)'!$Q$3:$S$135,3,0),"")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JESSE LIMA DOS PRAZERES JUNIOR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5151-10</v>
      </c>
      <c r="G456" s="13" t="str">
        <f>IF('[1]TCE - ANEXO III - Preencher'!H465="","",'[1]TCE - ANEXO III - Preencher'!H465)</f>
        <v>04/2023</v>
      </c>
      <c r="H456" s="14">
        <f>'[1]TCE - ANEXO III - Preencher'!I465</f>
        <v>0</v>
      </c>
      <c r="I456" s="14">
        <f>'[1]TCE - ANEXO III - Preencher'!J465</f>
        <v>121.11920000000001</v>
      </c>
      <c r="J456" s="14">
        <f>'[1]TCE - ANEXO III - Preencher'!K465</f>
        <v>0</v>
      </c>
      <c r="K456" s="15">
        <f>'[1]TCE - ANEXO III - Preencher'!L465</f>
        <v>206.95598591549299</v>
      </c>
      <c r="L456" s="15">
        <f>'[1]TCE - ANEXO III - Preencher'!M465</f>
        <v>26.04</v>
      </c>
      <c r="M456" s="15">
        <f t="shared" si="43"/>
        <v>180.915985915493</v>
      </c>
      <c r="N456" s="15">
        <f>'[1]TCE - ANEXO III - Preencher'!O465</f>
        <v>1.6531513903192501</v>
      </c>
      <c r="O456" s="15">
        <f>'[1]TCE - ANEXO III - Preencher'!P465</f>
        <v>0</v>
      </c>
      <c r="P456" s="16">
        <f t="shared" si="44"/>
        <v>1.6531513903192501</v>
      </c>
      <c r="Q456" s="15">
        <f>'[1]TCE - ANEXO III - Preencher'!R465</f>
        <v>389.68171370967701</v>
      </c>
      <c r="R456" s="15">
        <f>'[1]TCE - ANEXO III - Preencher'!S465</f>
        <v>71.87</v>
      </c>
      <c r="S456" s="16">
        <f t="shared" si="45"/>
        <v>317.81171370967701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621.50005101548925</v>
      </c>
    </row>
    <row r="457" spans="1:28" x14ac:dyDescent="0.25">
      <c r="A457" s="8">
        <f>IFERROR(VLOOKUP(B457,'[1]DADOS (OCULTAR)'!$Q$3:$S$135,3,0),"")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>JESSE SANTIAGO FERREIRA JUNIOR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04/2023</v>
      </c>
      <c r="H457" s="14">
        <f>'[1]TCE - ANEXO III - Preencher'!I466</f>
        <v>0</v>
      </c>
      <c r="I457" s="14">
        <f>'[1]TCE - ANEXO III - Preencher'!J466</f>
        <v>139.84880000000001</v>
      </c>
      <c r="J457" s="14">
        <f>'[1]TCE - ANEXO III - Preencher'!K466</f>
        <v>0</v>
      </c>
      <c r="K457" s="15">
        <f>'[1]TCE - ANEXO III - Preencher'!L466</f>
        <v>206.95598591549299</v>
      </c>
      <c r="L457" s="15">
        <f>'[1]TCE - ANEXO III - Preencher'!M466</f>
        <v>26.6</v>
      </c>
      <c r="M457" s="15">
        <f t="shared" si="43"/>
        <v>180.35598591549299</v>
      </c>
      <c r="N457" s="15">
        <f>'[1]TCE - ANEXO III - Preencher'!O466</f>
        <v>1.6531513903192501</v>
      </c>
      <c r="O457" s="15">
        <f>'[1]TCE - ANEXO III - Preencher'!P466</f>
        <v>0</v>
      </c>
      <c r="P457" s="16">
        <f t="shared" si="44"/>
        <v>1.6531513903192501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321.85793730581224</v>
      </c>
    </row>
    <row r="458" spans="1:28" x14ac:dyDescent="0.25">
      <c r="A458" s="8">
        <f>IFERROR(VLOOKUP(B458,'[1]DADOS (OCULTAR)'!$Q$3:$S$135,3,0),"")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JESSICA AMORIM MAGALHAES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2236-05</v>
      </c>
      <c r="G458" s="13" t="str">
        <f>IF('[1]TCE - ANEXO III - Preencher'!H467="","",'[1]TCE - ANEXO III - Preencher'!H467)</f>
        <v>04/2023</v>
      </c>
      <c r="H458" s="14">
        <f>'[1]TCE - ANEXO III - Preencher'!I467</f>
        <v>0</v>
      </c>
      <c r="I458" s="14">
        <f>'[1]TCE - ANEXO III - Preencher'!J467</f>
        <v>299.67919999999998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1.6531513903192501</v>
      </c>
      <c r="O458" s="15">
        <f>'[1]TCE - ANEXO III - Preencher'!P467</f>
        <v>0</v>
      </c>
      <c r="P458" s="16">
        <f t="shared" si="44"/>
        <v>1.6531513903192501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301.33235139031922</v>
      </c>
    </row>
    <row r="459" spans="1:28" x14ac:dyDescent="0.25">
      <c r="A459" s="8">
        <f>IFERROR(VLOOKUP(B459,'[1]DADOS (OCULTAR)'!$Q$3:$S$135,3,0),"")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JESSICA NATALIANE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04/2023</v>
      </c>
      <c r="H459" s="14">
        <f>'[1]TCE - ANEXO III - Preencher'!I468</f>
        <v>0</v>
      </c>
      <c r="I459" s="14">
        <f>'[1]TCE - ANEXO III - Preencher'!J468</f>
        <v>137.87200000000001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1.6531513903192501</v>
      </c>
      <c r="O459" s="15">
        <f>'[1]TCE - ANEXO III - Preencher'!P468</f>
        <v>0</v>
      </c>
      <c r="P459" s="16">
        <f t="shared" si="44"/>
        <v>1.6531513903192501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139.52515139031925</v>
      </c>
    </row>
    <row r="460" spans="1:28" x14ac:dyDescent="0.25">
      <c r="A460" s="8">
        <f>IFERROR(VLOOKUP(B460,'[1]DADOS (OCULTAR)'!$Q$3:$S$135,3,0),"")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JESSICA XAVIER BATISTA LIMA DA SILVA</v>
      </c>
      <c r="E460" s="9" t="str">
        <f>IF('[1]TCE - ANEXO III - Preencher'!F469="4 - Assistência Odontológica","2 - Outros Profissionais da Saúde",'[1]TCE - ANEXO III - Preencher'!F469)</f>
        <v>1 - Médico</v>
      </c>
      <c r="F460" s="12" t="str">
        <f>'[1]TCE - ANEXO III - Preencher'!G469</f>
        <v>2251-25</v>
      </c>
      <c r="G460" s="13" t="str">
        <f>IF('[1]TCE - ANEXO III - Preencher'!H469="","",'[1]TCE - ANEXO III - Preencher'!H469)</f>
        <v>04/2023</v>
      </c>
      <c r="H460" s="14">
        <f>'[1]TCE - ANEXO III - Preencher'!I469</f>
        <v>0</v>
      </c>
      <c r="I460" s="14">
        <f>'[1]TCE - ANEXO III - Preencher'!J469</f>
        <v>306.9504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1.6531513903192501</v>
      </c>
      <c r="O460" s="15">
        <f>'[1]TCE - ANEXO III - Preencher'!P469</f>
        <v>0</v>
      </c>
      <c r="P460" s="16">
        <f t="shared" si="44"/>
        <v>1.6531513903192501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308.60355139031924</v>
      </c>
    </row>
    <row r="461" spans="1:28" x14ac:dyDescent="0.25">
      <c r="A461" s="8">
        <f>IFERROR(VLOOKUP(B461,'[1]DADOS (OCULTAR)'!$Q$3:$S$135,3,0),"")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>JOANA D ARC DA ROCHA DUARTE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2235-05</v>
      </c>
      <c r="G461" s="13" t="str">
        <f>IF('[1]TCE - ANEXO III - Preencher'!H470="","",'[1]TCE - ANEXO III - Preencher'!H470)</f>
        <v>04/2023</v>
      </c>
      <c r="H461" s="14">
        <f>'[1]TCE - ANEXO III - Preencher'!I470</f>
        <v>0</v>
      </c>
      <c r="I461" s="14">
        <f>'[1]TCE - ANEXO III - Preencher'!J470</f>
        <v>342.27199999999999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1.6531513903192501</v>
      </c>
      <c r="O461" s="15">
        <f>'[1]TCE - ANEXO III - Preencher'!P470</f>
        <v>0</v>
      </c>
      <c r="P461" s="16">
        <f t="shared" si="44"/>
        <v>1.6531513903192501</v>
      </c>
      <c r="Q461" s="15">
        <f>'[1]TCE - ANEXO III - Preencher'!R470</f>
        <v>389.68171370967701</v>
      </c>
      <c r="R461" s="15">
        <f>'[1]TCE - ANEXO III - Preencher'!S470</f>
        <v>141.22999999999999</v>
      </c>
      <c r="S461" s="16">
        <f t="shared" si="45"/>
        <v>248.45171370967702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592.37686509999628</v>
      </c>
    </row>
    <row r="462" spans="1:28" x14ac:dyDescent="0.25">
      <c r="A462" s="8">
        <f>IFERROR(VLOOKUP(B462,'[1]DADOS (OCULTAR)'!$Q$3:$S$135,3,0),"")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JOAO EMMANUEL MENDES DO NASCIMENTO</v>
      </c>
      <c r="E462" s="9" t="str">
        <f>IF('[1]TCE - ANEXO III - Preencher'!F471="4 - Assistência Odontológica","2 - Outros Profissionais da Saúde",'[1]TCE - ANEXO III - Preencher'!F471)</f>
        <v>1 - Médico</v>
      </c>
      <c r="F462" s="12" t="str">
        <f>'[1]TCE - ANEXO III - Preencher'!G471</f>
        <v>2251-40</v>
      </c>
      <c r="G462" s="13" t="str">
        <f>IF('[1]TCE - ANEXO III - Preencher'!H471="","",'[1]TCE - ANEXO III - Preencher'!H471)</f>
        <v>04/2023</v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1.6531513903192501</v>
      </c>
      <c r="O462" s="15">
        <f>'[1]TCE - ANEXO III - Preencher'!P471</f>
        <v>0</v>
      </c>
      <c r="P462" s="16">
        <f t="shared" si="44"/>
        <v>1.6531513903192501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1.6531513903192501</v>
      </c>
    </row>
    <row r="463" spans="1:28" x14ac:dyDescent="0.25">
      <c r="A463" s="8">
        <f>IFERROR(VLOOKUP(B463,'[1]DADOS (OCULTAR)'!$Q$3:$S$135,3,0),"")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>JOAO FERREIRA DE SOUZA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5174-10</v>
      </c>
      <c r="G463" s="13" t="str">
        <f>IF('[1]TCE - ANEXO III - Preencher'!H472="","",'[1]TCE - ANEXO III - Preencher'!H472)</f>
        <v>04/2023</v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1.6531513903192501</v>
      </c>
      <c r="O463" s="15">
        <f>'[1]TCE - ANEXO III - Preencher'!P472</f>
        <v>0</v>
      </c>
      <c r="P463" s="16">
        <f t="shared" si="44"/>
        <v>1.6531513903192501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1.6531513903192501</v>
      </c>
    </row>
    <row r="464" spans="1:28" x14ac:dyDescent="0.25">
      <c r="A464" s="8">
        <f>IFERROR(VLOOKUP(B464,'[1]DADOS (OCULTAR)'!$Q$3:$S$135,3,0),"")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JOCILENE OLIVEIRA MESQUITA DE LIMA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4110-10</v>
      </c>
      <c r="G464" s="13" t="str">
        <f>IF('[1]TCE - ANEXO III - Preencher'!H473="","",'[1]TCE - ANEXO III - Preencher'!H473)</f>
        <v>04/2023</v>
      </c>
      <c r="H464" s="14">
        <f>'[1]TCE - ANEXO III - Preencher'!I473</f>
        <v>0</v>
      </c>
      <c r="I464" s="14">
        <f>'[1]TCE - ANEXO III - Preencher'!J473</f>
        <v>108.7632</v>
      </c>
      <c r="J464" s="14">
        <f>'[1]TCE - ANEXO III - Preencher'!K473</f>
        <v>0</v>
      </c>
      <c r="K464" s="15">
        <f>'[1]TCE - ANEXO III - Preencher'!L473</f>
        <v>206.95598591549299</v>
      </c>
      <c r="L464" s="15">
        <f>'[1]TCE - ANEXO III - Preencher'!M473</f>
        <v>26.04</v>
      </c>
      <c r="M464" s="15">
        <f t="shared" si="43"/>
        <v>180.915985915493</v>
      </c>
      <c r="N464" s="15">
        <f>'[1]TCE - ANEXO III - Preencher'!O473</f>
        <v>1.6531513903192501</v>
      </c>
      <c r="O464" s="15">
        <f>'[1]TCE - ANEXO III - Preencher'!P473</f>
        <v>0</v>
      </c>
      <c r="P464" s="16">
        <f t="shared" si="44"/>
        <v>1.6531513903192501</v>
      </c>
      <c r="Q464" s="15">
        <f>'[1]TCE - ANEXO III - Preencher'!R473</f>
        <v>389.68171370967701</v>
      </c>
      <c r="R464" s="15">
        <f>'[1]TCE - ANEXO III - Preencher'!S473</f>
        <v>78.12</v>
      </c>
      <c r="S464" s="16">
        <f t="shared" si="45"/>
        <v>311.56171370967701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602.89405101548925</v>
      </c>
    </row>
    <row r="465" spans="1:28" x14ac:dyDescent="0.25">
      <c r="A465" s="8">
        <f>IFERROR(VLOOKUP(B465,'[1]DADOS (OCULTAR)'!$Q$3:$S$135,3,0),"")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JOELMA CLEMENTE BATISTA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04/2023</v>
      </c>
      <c r="H465" s="14">
        <f>'[1]TCE - ANEXO III - Preencher'!I474</f>
        <v>0</v>
      </c>
      <c r="I465" s="14">
        <f>'[1]TCE - ANEXO III - Preencher'!J474</f>
        <v>148.08160000000001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1.6531513903192501</v>
      </c>
      <c r="O465" s="15">
        <f>'[1]TCE - ANEXO III - Preencher'!P474</f>
        <v>0</v>
      </c>
      <c r="P465" s="16">
        <f t="shared" si="44"/>
        <v>1.6531513903192501</v>
      </c>
      <c r="Q465" s="15">
        <f>'[1]TCE - ANEXO III - Preencher'!R474</f>
        <v>389.68171370967701</v>
      </c>
      <c r="R465" s="15">
        <f>'[1]TCE - ANEXO III - Preencher'!S474</f>
        <v>74.180000000000007</v>
      </c>
      <c r="S465" s="16">
        <f t="shared" si="45"/>
        <v>315.50171370967701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465.23646509999628</v>
      </c>
    </row>
    <row r="466" spans="1:28" x14ac:dyDescent="0.25">
      <c r="A466" s="8">
        <f>IFERROR(VLOOKUP(B466,'[1]DADOS (OCULTAR)'!$Q$3:$S$135,3,0),"")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>JONAS ALVES DOS SANTOS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5211-30</v>
      </c>
      <c r="G466" s="13" t="str">
        <f>IF('[1]TCE - ANEXO III - Preencher'!H475="","",'[1]TCE - ANEXO III - Preencher'!H475)</f>
        <v>04/2023</v>
      </c>
      <c r="H466" s="14">
        <f>'[1]TCE - ANEXO III - Preencher'!I475</f>
        <v>0</v>
      </c>
      <c r="I466" s="14">
        <f>'[1]TCE - ANEXO III - Preencher'!J475</f>
        <v>210.54640000000001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1.6531513903192501</v>
      </c>
      <c r="O466" s="15">
        <f>'[1]TCE - ANEXO III - Preencher'!P475</f>
        <v>0</v>
      </c>
      <c r="P466" s="16">
        <f t="shared" si="44"/>
        <v>1.6531513903192501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212.19955139031924</v>
      </c>
    </row>
    <row r="467" spans="1:28" x14ac:dyDescent="0.25">
      <c r="A467" s="8">
        <f>IFERROR(VLOOKUP(B467,'[1]DADOS (OCULTAR)'!$Q$3:$S$135,3,0),"")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>JORGE JOSE COELHO DE BARROS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5174-10</v>
      </c>
      <c r="G467" s="13" t="str">
        <f>IF('[1]TCE - ANEXO III - Preencher'!H476="","",'[1]TCE - ANEXO III - Preencher'!H476)</f>
        <v>04/2023</v>
      </c>
      <c r="H467" s="14">
        <f>'[1]TCE - ANEXO III - Preencher'!I476</f>
        <v>0</v>
      </c>
      <c r="I467" s="14">
        <f>'[1]TCE - ANEXO III - Preencher'!J476</f>
        <v>145.44399999999999</v>
      </c>
      <c r="J467" s="14">
        <f>'[1]TCE - ANEXO III - Preencher'!K476</f>
        <v>0</v>
      </c>
      <c r="K467" s="15">
        <f>'[1]TCE - ANEXO III - Preencher'!L476</f>
        <v>206.95598591549299</v>
      </c>
      <c r="L467" s="15">
        <f>'[1]TCE - ANEXO III - Preencher'!M476</f>
        <v>26.04</v>
      </c>
      <c r="M467" s="15">
        <f t="shared" si="43"/>
        <v>180.915985915493</v>
      </c>
      <c r="N467" s="15">
        <f>'[1]TCE - ANEXO III - Preencher'!O476</f>
        <v>1.6531513903192501</v>
      </c>
      <c r="O467" s="15">
        <f>'[1]TCE - ANEXO III - Preencher'!P476</f>
        <v>0</v>
      </c>
      <c r="P467" s="16">
        <f t="shared" si="44"/>
        <v>1.6531513903192501</v>
      </c>
      <c r="Q467" s="15">
        <f>'[1]TCE - ANEXO III - Preencher'!R476</f>
        <v>389.68171370967701</v>
      </c>
      <c r="R467" s="15">
        <f>'[1]TCE - ANEXO III - Preencher'!S476</f>
        <v>78.12</v>
      </c>
      <c r="S467" s="16">
        <f t="shared" si="45"/>
        <v>311.56171370967701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639.57485101548923</v>
      </c>
    </row>
    <row r="468" spans="1:28" x14ac:dyDescent="0.25">
      <c r="A468" s="8">
        <f>IFERROR(VLOOKUP(B468,'[1]DADOS (OCULTAR)'!$Q$3:$S$135,3,0),"")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>JOSE ALEXANDRE DA SILVA FILHO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4110-10</v>
      </c>
      <c r="G468" s="13" t="str">
        <f>IF('[1]TCE - ANEXO III - Preencher'!H477="","",'[1]TCE - ANEXO III - Preencher'!H477)</f>
        <v>04/2023</v>
      </c>
      <c r="H468" s="14">
        <f>'[1]TCE - ANEXO III - Preencher'!I477</f>
        <v>0</v>
      </c>
      <c r="I468" s="14">
        <f>'[1]TCE - ANEXO III - Preencher'!J477</f>
        <v>120.10720000000001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1.6531513903192501</v>
      </c>
      <c r="O468" s="15">
        <f>'[1]TCE - ANEXO III - Preencher'!P477</f>
        <v>0</v>
      </c>
      <c r="P468" s="16">
        <f t="shared" si="44"/>
        <v>1.6531513903192501</v>
      </c>
      <c r="Q468" s="15">
        <f>'[1]TCE - ANEXO III - Preencher'!R477</f>
        <v>389.68171370967701</v>
      </c>
      <c r="R468" s="15">
        <f>'[1]TCE - ANEXO III - Preencher'!S477</f>
        <v>78.12</v>
      </c>
      <c r="S468" s="16">
        <f t="shared" si="45"/>
        <v>311.56171370967701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433.32206509999628</v>
      </c>
    </row>
    <row r="469" spans="1:28" x14ac:dyDescent="0.25">
      <c r="A469" s="8">
        <f>IFERROR(VLOOKUP(B469,'[1]DADOS (OCULTAR)'!$Q$3:$S$135,3,0),"")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JOSE ALEXANDRE DE SIQUEIRA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4110-10</v>
      </c>
      <c r="G469" s="13" t="str">
        <f>IF('[1]TCE - ANEXO III - Preencher'!H478="","",'[1]TCE - ANEXO III - Preencher'!H478)</f>
        <v>04/2023</v>
      </c>
      <c r="H469" s="14">
        <f>'[1]TCE - ANEXO III - Preencher'!I478</f>
        <v>0</v>
      </c>
      <c r="I469" s="14">
        <f>'[1]TCE - ANEXO III - Preencher'!J478</f>
        <v>106.5432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1.6531513903192501</v>
      </c>
      <c r="O469" s="15">
        <f>'[1]TCE - ANEXO III - Preencher'!P478</f>
        <v>0</v>
      </c>
      <c r="P469" s="16">
        <f t="shared" si="44"/>
        <v>1.6531513903192501</v>
      </c>
      <c r="Q469" s="15">
        <f>'[1]TCE - ANEXO III - Preencher'!R478</f>
        <v>389.68171370967701</v>
      </c>
      <c r="R469" s="15">
        <f>'[1]TCE - ANEXO III - Preencher'!S478</f>
        <v>78.12</v>
      </c>
      <c r="S469" s="16">
        <f t="shared" si="45"/>
        <v>311.56171370967701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419.75806509999626</v>
      </c>
    </row>
    <row r="470" spans="1:28" x14ac:dyDescent="0.25">
      <c r="A470" s="8">
        <f>IFERROR(VLOOKUP(B470,'[1]DADOS (OCULTAR)'!$Q$3:$S$135,3,0),"")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>JOSE ARNALDO VIEIRA MACHADO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04/2023</v>
      </c>
      <c r="H470" s="14">
        <f>'[1]TCE - ANEXO III - Preencher'!I479</f>
        <v>0</v>
      </c>
      <c r="I470" s="14">
        <f>'[1]TCE - ANEXO III - Preencher'!J479</f>
        <v>148.512</v>
      </c>
      <c r="J470" s="14">
        <f>'[1]TCE - ANEXO III - Preencher'!K479</f>
        <v>0</v>
      </c>
      <c r="K470" s="15">
        <f>'[1]TCE - ANEXO III - Preencher'!L479</f>
        <v>206.95598591549299</v>
      </c>
      <c r="L470" s="15">
        <f>'[1]TCE - ANEXO III - Preencher'!M479</f>
        <v>26.6</v>
      </c>
      <c r="M470" s="15">
        <f t="shared" si="43"/>
        <v>180.35598591549299</v>
      </c>
      <c r="N470" s="15">
        <f>'[1]TCE - ANEXO III - Preencher'!O479</f>
        <v>1.6531513903192501</v>
      </c>
      <c r="O470" s="15">
        <f>'[1]TCE - ANEXO III - Preencher'!P479</f>
        <v>0</v>
      </c>
      <c r="P470" s="16">
        <f t="shared" si="44"/>
        <v>1.6531513903192501</v>
      </c>
      <c r="Q470" s="15">
        <f>'[1]TCE - ANEXO III - Preencher'!R479</f>
        <v>389.68171370967701</v>
      </c>
      <c r="R470" s="15">
        <f>'[1]TCE - ANEXO III - Preencher'!S479</f>
        <v>79.8</v>
      </c>
      <c r="S470" s="16">
        <f t="shared" si="45"/>
        <v>309.881713709677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640.4028510154892</v>
      </c>
    </row>
    <row r="471" spans="1:28" x14ac:dyDescent="0.25">
      <c r="A471" s="8">
        <f>IFERROR(VLOOKUP(B471,'[1]DADOS (OCULTAR)'!$Q$3:$S$135,3,0),"")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JOSE BATISTA DE SANTANA NETO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5151-10</v>
      </c>
      <c r="G471" s="13" t="str">
        <f>IF('[1]TCE - ANEXO III - Preencher'!H480="","",'[1]TCE - ANEXO III - Preencher'!H480)</f>
        <v>04/2023</v>
      </c>
      <c r="H471" s="14">
        <f>'[1]TCE - ANEXO III - Preencher'!I480</f>
        <v>0</v>
      </c>
      <c r="I471" s="14">
        <f>'[1]TCE - ANEXO III - Preencher'!J480</f>
        <v>145.84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1.6531513903192501</v>
      </c>
      <c r="O471" s="15">
        <f>'[1]TCE - ANEXO III - Preencher'!P480</f>
        <v>0</v>
      </c>
      <c r="P471" s="16">
        <f t="shared" si="44"/>
        <v>1.6531513903192501</v>
      </c>
      <c r="Q471" s="15">
        <f>'[1]TCE - ANEXO III - Preencher'!R480</f>
        <v>389.68171370967701</v>
      </c>
      <c r="R471" s="15">
        <f>'[1]TCE - ANEXO III - Preencher'!S480</f>
        <v>78.12</v>
      </c>
      <c r="S471" s="16">
        <f t="shared" si="45"/>
        <v>311.56171370967701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459.05486509999628</v>
      </c>
    </row>
    <row r="472" spans="1:28" x14ac:dyDescent="0.25">
      <c r="A472" s="8">
        <f>IFERROR(VLOOKUP(B472,'[1]DADOS (OCULTAR)'!$Q$3:$S$135,3,0),"")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JOSE CLAUDEMIR FERREIRA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4110-10</v>
      </c>
      <c r="G472" s="13" t="str">
        <f>IF('[1]TCE - ANEXO III - Preencher'!H481="","",'[1]TCE - ANEXO III - Preencher'!H481)</f>
        <v>04/2023</v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1.6531513903192501</v>
      </c>
      <c r="O472" s="15">
        <f>'[1]TCE - ANEXO III - Preencher'!P481</f>
        <v>0</v>
      </c>
      <c r="P472" s="16">
        <f t="shared" si="44"/>
        <v>1.6531513903192501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1.6531513903192501</v>
      </c>
    </row>
    <row r="473" spans="1:28" x14ac:dyDescent="0.25">
      <c r="A473" s="8">
        <f>IFERROR(VLOOKUP(B473,'[1]DADOS (OCULTAR)'!$Q$3:$S$135,3,0),"")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JOSE FRANCISCO DE MOURA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2235-05</v>
      </c>
      <c r="G473" s="13" t="str">
        <f>IF('[1]TCE - ANEXO III - Preencher'!H482="","",'[1]TCE - ANEXO III - Preencher'!H482)</f>
        <v>04/2023</v>
      </c>
      <c r="H473" s="14">
        <f>'[1]TCE - ANEXO III - Preencher'!I482</f>
        <v>0</v>
      </c>
      <c r="I473" s="14">
        <f>'[1]TCE - ANEXO III - Preencher'!J482</f>
        <v>516.62639999999999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1.6531513903192501</v>
      </c>
      <c r="O473" s="15">
        <f>'[1]TCE - ANEXO III - Preencher'!P482</f>
        <v>0</v>
      </c>
      <c r="P473" s="16">
        <f t="shared" si="44"/>
        <v>1.6531513903192501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518.27955139031928</v>
      </c>
    </row>
    <row r="474" spans="1:28" x14ac:dyDescent="0.25">
      <c r="A474" s="8">
        <f>IFERROR(VLOOKUP(B474,'[1]DADOS (OCULTAR)'!$Q$3:$S$135,3,0),"")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>JOSE GILSON SILVA DO NASCIMENTO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3241-15</v>
      </c>
      <c r="G474" s="13" t="str">
        <f>IF('[1]TCE - ANEXO III - Preencher'!H483="","",'[1]TCE - ANEXO III - Preencher'!H483)</f>
        <v>04/2023</v>
      </c>
      <c r="H474" s="14">
        <f>'[1]TCE - ANEXO III - Preencher'!I483</f>
        <v>0</v>
      </c>
      <c r="I474" s="14">
        <f>'[1]TCE - ANEXO III - Preencher'!J483</f>
        <v>253.548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1.6531513903192501</v>
      </c>
      <c r="O474" s="15">
        <f>'[1]TCE - ANEXO III - Preencher'!P483</f>
        <v>0</v>
      </c>
      <c r="P474" s="16">
        <f t="shared" si="44"/>
        <v>1.6531513903192501</v>
      </c>
      <c r="Q474" s="15">
        <f>'[1]TCE - ANEXO III - Preencher'!R483</f>
        <v>389.68171370967701</v>
      </c>
      <c r="R474" s="15">
        <f>'[1]TCE - ANEXO III - Preencher'!S483</f>
        <v>72.34</v>
      </c>
      <c r="S474" s="16">
        <f t="shared" si="45"/>
        <v>317.34171370967704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572.54286509999633</v>
      </c>
    </row>
    <row r="475" spans="1:28" x14ac:dyDescent="0.25">
      <c r="A475" s="8">
        <f>IFERROR(VLOOKUP(B475,'[1]DADOS (OCULTAR)'!$Q$3:$S$135,3,0),"")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JOSE HENRIQUE DA SILVA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04/2023</v>
      </c>
      <c r="H475" s="14">
        <f>'[1]TCE - ANEXO III - Preencher'!I484</f>
        <v>0</v>
      </c>
      <c r="I475" s="14">
        <f>'[1]TCE - ANEXO III - Preencher'!J484</f>
        <v>148.96</v>
      </c>
      <c r="J475" s="14">
        <f>'[1]TCE - ANEXO III - Preencher'!K484</f>
        <v>0</v>
      </c>
      <c r="K475" s="15">
        <f>'[1]TCE - ANEXO III - Preencher'!L484</f>
        <v>206.95598591549299</v>
      </c>
      <c r="L475" s="15">
        <f>'[1]TCE - ANEXO III - Preencher'!M484</f>
        <v>26.6</v>
      </c>
      <c r="M475" s="15">
        <f t="shared" si="43"/>
        <v>180.35598591549299</v>
      </c>
      <c r="N475" s="15">
        <f>'[1]TCE - ANEXO III - Preencher'!O484</f>
        <v>1.6531513903192501</v>
      </c>
      <c r="O475" s="15">
        <f>'[1]TCE - ANEXO III - Preencher'!P484</f>
        <v>0</v>
      </c>
      <c r="P475" s="16">
        <f t="shared" si="44"/>
        <v>1.6531513903192501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330.96913730581224</v>
      </c>
    </row>
    <row r="476" spans="1:28" x14ac:dyDescent="0.25">
      <c r="A476" s="8">
        <f>IFERROR(VLOOKUP(B476,'[1]DADOS (OCULTAR)'!$Q$3:$S$135,3,0),"")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JOSE JULIO DA SILVA SANTOS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4110-10</v>
      </c>
      <c r="G476" s="13" t="str">
        <f>IF('[1]TCE - ANEXO III - Preencher'!H485="","",'[1]TCE - ANEXO III - Preencher'!H485)</f>
        <v>04/2023</v>
      </c>
      <c r="H476" s="14">
        <f>'[1]TCE - ANEXO III - Preencher'!I485</f>
        <v>0</v>
      </c>
      <c r="I476" s="14">
        <f>'[1]TCE - ANEXO III - Preencher'!J485</f>
        <v>116.9832</v>
      </c>
      <c r="J476" s="14">
        <f>'[1]TCE - ANEXO III - Preencher'!K485</f>
        <v>0</v>
      </c>
      <c r="K476" s="15">
        <f>'[1]TCE - ANEXO III - Preencher'!L485</f>
        <v>206.95598591549299</v>
      </c>
      <c r="L476" s="15">
        <f>'[1]TCE - ANEXO III - Preencher'!M485</f>
        <v>27.85</v>
      </c>
      <c r="M476" s="15">
        <f t="shared" si="43"/>
        <v>179.10598591549299</v>
      </c>
      <c r="N476" s="15">
        <f>'[1]TCE - ANEXO III - Preencher'!O485</f>
        <v>1.6531513903192501</v>
      </c>
      <c r="O476" s="15">
        <f>'[1]TCE - ANEXO III - Preencher'!P485</f>
        <v>0</v>
      </c>
      <c r="P476" s="16">
        <f t="shared" si="44"/>
        <v>1.6531513903192501</v>
      </c>
      <c r="Q476" s="15">
        <f>'[1]TCE - ANEXO III - Preencher'!R485</f>
        <v>389.68171370967701</v>
      </c>
      <c r="R476" s="15">
        <f>'[1]TCE - ANEXO III - Preencher'!S485</f>
        <v>83.56</v>
      </c>
      <c r="S476" s="16">
        <f t="shared" si="45"/>
        <v>306.12171370967701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603.86405101548917</v>
      </c>
    </row>
    <row r="477" spans="1:28" x14ac:dyDescent="0.25">
      <c r="A477" s="8">
        <f>IFERROR(VLOOKUP(B477,'[1]DADOS (OCULTAR)'!$Q$3:$S$135,3,0),"")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JOSE MARCIO DE MELO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2526-05</v>
      </c>
      <c r="G477" s="13" t="str">
        <f>IF('[1]TCE - ANEXO III - Preencher'!H486="","",'[1]TCE - ANEXO III - Preencher'!H486)</f>
        <v>04/2023</v>
      </c>
      <c r="H477" s="14">
        <f>'[1]TCE - ANEXO III - Preencher'!I486</f>
        <v>0</v>
      </c>
      <c r="I477" s="14">
        <f>'[1]TCE - ANEXO III - Preencher'!J486</f>
        <v>196.35679999999999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1.6531513903192501</v>
      </c>
      <c r="O477" s="15">
        <f>'[1]TCE - ANEXO III - Preencher'!P486</f>
        <v>0</v>
      </c>
      <c r="P477" s="16">
        <f t="shared" si="44"/>
        <v>1.6531513903192501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198.00995139031923</v>
      </c>
    </row>
    <row r="478" spans="1:28" x14ac:dyDescent="0.25">
      <c r="A478" s="8">
        <f>IFERROR(VLOOKUP(B478,'[1]DADOS (OCULTAR)'!$Q$3:$S$135,3,0),"")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JOSE MAURO SILVA LEITE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2236-05</v>
      </c>
      <c r="G478" s="13" t="str">
        <f>IF('[1]TCE - ANEXO III - Preencher'!H487="","",'[1]TCE - ANEXO III - Preencher'!H487)</f>
        <v>04/2023</v>
      </c>
      <c r="H478" s="14">
        <f>'[1]TCE - ANEXO III - Preencher'!I487</f>
        <v>0</v>
      </c>
      <c r="I478" s="14">
        <f>'[1]TCE - ANEXO III - Preencher'!J487</f>
        <v>269.17039999999997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1.6531513903192501</v>
      </c>
      <c r="O478" s="15">
        <f>'[1]TCE - ANEXO III - Preencher'!P487</f>
        <v>0</v>
      </c>
      <c r="P478" s="16">
        <f t="shared" si="44"/>
        <v>1.6531513903192501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270.82355139031921</v>
      </c>
    </row>
    <row r="479" spans="1:28" x14ac:dyDescent="0.25">
      <c r="A479" s="8">
        <f>IFERROR(VLOOKUP(B479,'[1]DADOS (OCULTAR)'!$Q$3:$S$135,3,0),"")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JOSE NUNES BANDEIRA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5174-10</v>
      </c>
      <c r="G479" s="13" t="str">
        <f>IF('[1]TCE - ANEXO III - Preencher'!H488="","",'[1]TCE - ANEXO III - Preencher'!H488)</f>
        <v>04/2023</v>
      </c>
      <c r="H479" s="14">
        <f>'[1]TCE - ANEXO III - Preencher'!I488</f>
        <v>0</v>
      </c>
      <c r="I479" s="14">
        <f>'[1]TCE - ANEXO III - Preencher'!J488</f>
        <v>104.7128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1.6531513903192501</v>
      </c>
      <c r="O479" s="15">
        <f>'[1]TCE - ANEXO III - Preencher'!P488</f>
        <v>0</v>
      </c>
      <c r="P479" s="16">
        <f t="shared" si="44"/>
        <v>1.6531513903192501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106.36595139031925</v>
      </c>
    </row>
    <row r="480" spans="1:28" x14ac:dyDescent="0.25">
      <c r="A480" s="8">
        <f>IFERROR(VLOOKUP(B480,'[1]DADOS (OCULTAR)'!$Q$3:$S$135,3,0),"")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JOSE ORLANDO DO NASCIMENTO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5211-30</v>
      </c>
      <c r="G480" s="13" t="str">
        <f>IF('[1]TCE - ANEXO III - Preencher'!H489="","",'[1]TCE - ANEXO III - Preencher'!H489)</f>
        <v>04/2023</v>
      </c>
      <c r="H480" s="14">
        <f>'[1]TCE - ANEXO III - Preencher'!I489</f>
        <v>0</v>
      </c>
      <c r="I480" s="14">
        <f>'[1]TCE - ANEXO III - Preencher'!J489</f>
        <v>104.38160000000001</v>
      </c>
      <c r="J480" s="14">
        <f>'[1]TCE - ANEXO III - Preencher'!K489</f>
        <v>0</v>
      </c>
      <c r="K480" s="15">
        <f>'[1]TCE - ANEXO III - Preencher'!L489</f>
        <v>206.95598591549299</v>
      </c>
      <c r="L480" s="15">
        <f>'[1]TCE - ANEXO III - Preencher'!M489</f>
        <v>26.04</v>
      </c>
      <c r="M480" s="15">
        <f t="shared" si="43"/>
        <v>180.915985915493</v>
      </c>
      <c r="N480" s="15">
        <f>'[1]TCE - ANEXO III - Preencher'!O489</f>
        <v>1.6531513903192501</v>
      </c>
      <c r="O480" s="15">
        <f>'[1]TCE - ANEXO III - Preencher'!P489</f>
        <v>0</v>
      </c>
      <c r="P480" s="16">
        <f t="shared" si="44"/>
        <v>1.6531513903192501</v>
      </c>
      <c r="Q480" s="15">
        <f>'[1]TCE - ANEXO III - Preencher'!R489</f>
        <v>389.68171370967701</v>
      </c>
      <c r="R480" s="15">
        <f>'[1]TCE - ANEXO III - Preencher'!S489</f>
        <v>78.12</v>
      </c>
      <c r="S480" s="16">
        <f t="shared" si="45"/>
        <v>311.56171370967701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598.51245101548921</v>
      </c>
    </row>
    <row r="481" spans="1:28" x14ac:dyDescent="0.25">
      <c r="A481" s="8">
        <f>IFERROR(VLOOKUP(B481,'[1]DADOS (OCULTAR)'!$Q$3:$S$135,3,0),"")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JOSE PEREIRA DE SOUSA SILVA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9501-10</v>
      </c>
      <c r="G481" s="13" t="str">
        <f>IF('[1]TCE - ANEXO III - Preencher'!H490="","",'[1]TCE - ANEXO III - Preencher'!H490)</f>
        <v>04/2023</v>
      </c>
      <c r="H481" s="14">
        <f>'[1]TCE - ANEXO III - Preencher'!I490</f>
        <v>0</v>
      </c>
      <c r="I481" s="14">
        <f>'[1]TCE - ANEXO III - Preencher'!J490</f>
        <v>321.39839999999998</v>
      </c>
      <c r="J481" s="14">
        <f>'[1]TCE - ANEXO III - Preencher'!K490</f>
        <v>0</v>
      </c>
      <c r="K481" s="15">
        <f>'[1]TCE - ANEXO III - Preencher'!L490</f>
        <v>206.95598591549299</v>
      </c>
      <c r="L481" s="15">
        <f>'[1]TCE - ANEXO III - Preencher'!M490</f>
        <v>52.57</v>
      </c>
      <c r="M481" s="15">
        <f t="shared" si="43"/>
        <v>154.38598591549299</v>
      </c>
      <c r="N481" s="15">
        <f>'[1]TCE - ANEXO III - Preencher'!O490</f>
        <v>1.6531513903192501</v>
      </c>
      <c r="O481" s="15">
        <f>'[1]TCE - ANEXO III - Preencher'!P490</f>
        <v>0</v>
      </c>
      <c r="P481" s="16">
        <f t="shared" si="44"/>
        <v>1.6531513903192501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477.43753730581221</v>
      </c>
    </row>
    <row r="482" spans="1:28" x14ac:dyDescent="0.25">
      <c r="A482" s="8">
        <f>IFERROR(VLOOKUP(B482,'[1]DADOS (OCULTAR)'!$Q$3:$S$135,3,0),"")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JOSE RINALDO DA SILVA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4141-05</v>
      </c>
      <c r="G482" s="13" t="str">
        <f>IF('[1]TCE - ANEXO III - Preencher'!H491="","",'[1]TCE - ANEXO III - Preencher'!H491)</f>
        <v>04/2023</v>
      </c>
      <c r="H482" s="14">
        <f>'[1]TCE - ANEXO III - Preencher'!I491</f>
        <v>0</v>
      </c>
      <c r="I482" s="14">
        <f>'[1]TCE - ANEXO III - Preencher'!J491</f>
        <v>134.84559999999999</v>
      </c>
      <c r="J482" s="14">
        <f>'[1]TCE - ANEXO III - Preencher'!K491</f>
        <v>0</v>
      </c>
      <c r="K482" s="15">
        <f>'[1]TCE - ANEXO III - Preencher'!L491</f>
        <v>206.95598591549299</v>
      </c>
      <c r="L482" s="15">
        <f>'[1]TCE - ANEXO III - Preencher'!M491</f>
        <v>30.65</v>
      </c>
      <c r="M482" s="15">
        <f t="shared" si="43"/>
        <v>176.30598591549298</v>
      </c>
      <c r="N482" s="15">
        <f>'[1]TCE - ANEXO III - Preencher'!O491</f>
        <v>1.6531513903192501</v>
      </c>
      <c r="O482" s="15">
        <f>'[1]TCE - ANEXO III - Preencher'!P491</f>
        <v>0</v>
      </c>
      <c r="P482" s="16">
        <f t="shared" si="44"/>
        <v>1.6531513903192501</v>
      </c>
      <c r="Q482" s="15">
        <f>'[1]TCE - ANEXO III - Preencher'!R491</f>
        <v>389.68171370967701</v>
      </c>
      <c r="R482" s="15">
        <f>'[1]TCE - ANEXO III - Preencher'!S491</f>
        <v>91.94</v>
      </c>
      <c r="S482" s="16">
        <f t="shared" si="45"/>
        <v>297.74171370967701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610.54645101548931</v>
      </c>
    </row>
    <row r="483" spans="1:28" x14ac:dyDescent="0.25">
      <c r="A483" s="8">
        <f>IFERROR(VLOOKUP(B483,'[1]DADOS (OCULTAR)'!$Q$3:$S$135,3,0),"")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>JOSEANA DE SANTANA BARROS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4110-10</v>
      </c>
      <c r="G483" s="13" t="str">
        <f>IF('[1]TCE - ANEXO III - Preencher'!H492="","",'[1]TCE - ANEXO III - Preencher'!H492)</f>
        <v>04/2023</v>
      </c>
      <c r="H483" s="14">
        <f>'[1]TCE - ANEXO III - Preencher'!I492</f>
        <v>0</v>
      </c>
      <c r="I483" s="14">
        <f>'[1]TCE - ANEXO III - Preencher'!J492</f>
        <v>116.9832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1.6531513903192501</v>
      </c>
      <c r="O483" s="15">
        <f>'[1]TCE - ANEXO III - Preencher'!P492</f>
        <v>0</v>
      </c>
      <c r="P483" s="16">
        <f t="shared" si="44"/>
        <v>1.6531513903192501</v>
      </c>
      <c r="Q483" s="15">
        <f>'[1]TCE - ANEXO III - Preencher'!R492</f>
        <v>389.68171370967701</v>
      </c>
      <c r="R483" s="15">
        <f>'[1]TCE - ANEXO III - Preencher'!S492</f>
        <v>83.56</v>
      </c>
      <c r="S483" s="16">
        <f t="shared" si="45"/>
        <v>306.12171370967701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424.75806509999626</v>
      </c>
    </row>
    <row r="484" spans="1:28" x14ac:dyDescent="0.25">
      <c r="A484" s="8">
        <f>IFERROR(VLOOKUP(B484,'[1]DADOS (OCULTAR)'!$Q$3:$S$135,3,0),"")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JOSEFA DA SILVA CRUZ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04/2023</v>
      </c>
      <c r="H484" s="14">
        <f>'[1]TCE - ANEXO III - Preencher'!I493</f>
        <v>0</v>
      </c>
      <c r="I484" s="14">
        <f>'[1]TCE - ANEXO III - Preencher'!J493</f>
        <v>161.46639999999999</v>
      </c>
      <c r="J484" s="14">
        <f>'[1]TCE - ANEXO III - Preencher'!K493</f>
        <v>0</v>
      </c>
      <c r="K484" s="15">
        <f>'[1]TCE - ANEXO III - Preencher'!L493</f>
        <v>206.95598591549299</v>
      </c>
      <c r="L484" s="15">
        <f>'[1]TCE - ANEXO III - Preencher'!M493</f>
        <v>26.6</v>
      </c>
      <c r="M484" s="15">
        <f t="shared" si="43"/>
        <v>180.35598591549299</v>
      </c>
      <c r="N484" s="15">
        <f>'[1]TCE - ANEXO III - Preencher'!O493</f>
        <v>1.6531513903192501</v>
      </c>
      <c r="O484" s="15">
        <f>'[1]TCE - ANEXO III - Preencher'!P493</f>
        <v>0</v>
      </c>
      <c r="P484" s="16">
        <f t="shared" si="44"/>
        <v>1.6531513903192501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343.47553730581222</v>
      </c>
    </row>
    <row r="485" spans="1:28" x14ac:dyDescent="0.25">
      <c r="A485" s="8">
        <f>IFERROR(VLOOKUP(B485,'[1]DADOS (OCULTAR)'!$Q$3:$S$135,3,0),"")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JOSEFA MARTINELLY DOS SANTOS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2235-05</v>
      </c>
      <c r="G485" s="13" t="str">
        <f>IF('[1]TCE - ANEXO III - Preencher'!H494="","",'[1]TCE - ANEXO III - Preencher'!H494)</f>
        <v>04/2023</v>
      </c>
      <c r="H485" s="14">
        <f>'[1]TCE - ANEXO III - Preencher'!I494</f>
        <v>0</v>
      </c>
      <c r="I485" s="14">
        <f>'[1]TCE - ANEXO III - Preencher'!J494</f>
        <v>347.10320000000002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1.6531513903192501</v>
      </c>
      <c r="O485" s="15">
        <f>'[1]TCE - ANEXO III - Preencher'!P494</f>
        <v>0</v>
      </c>
      <c r="P485" s="16">
        <f t="shared" si="44"/>
        <v>1.6531513903192501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348.75635139031925</v>
      </c>
    </row>
    <row r="486" spans="1:28" x14ac:dyDescent="0.25">
      <c r="A486" s="8">
        <f>IFERROR(VLOOKUP(B486,'[1]DADOS (OCULTAR)'!$Q$3:$S$135,3,0),"")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JOSELI MARIA DA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3222-05</v>
      </c>
      <c r="G486" s="13" t="str">
        <f>IF('[1]TCE - ANEXO III - Preencher'!H495="","",'[1]TCE - ANEXO III - Preencher'!H495)</f>
        <v>04/2023</v>
      </c>
      <c r="H486" s="14">
        <f>'[1]TCE - ANEXO III - Preencher'!I495</f>
        <v>0</v>
      </c>
      <c r="I486" s="14">
        <f>'[1]TCE - ANEXO III - Preencher'!J495</f>
        <v>137.47120000000001</v>
      </c>
      <c r="J486" s="14">
        <f>'[1]TCE - ANEXO III - Preencher'!K495</f>
        <v>0</v>
      </c>
      <c r="K486" s="15">
        <f>'[1]TCE - ANEXO III - Preencher'!L495</f>
        <v>206.95598591549299</v>
      </c>
      <c r="L486" s="15">
        <f>'[1]TCE - ANEXO III - Preencher'!M495</f>
        <v>26.6</v>
      </c>
      <c r="M486" s="15">
        <f t="shared" si="43"/>
        <v>180.35598591549299</v>
      </c>
      <c r="N486" s="15">
        <f>'[1]TCE - ANEXO III - Preencher'!O495</f>
        <v>1.6531513903192501</v>
      </c>
      <c r="O486" s="15">
        <f>'[1]TCE - ANEXO III - Preencher'!P495</f>
        <v>0</v>
      </c>
      <c r="P486" s="16">
        <f t="shared" si="44"/>
        <v>1.6531513903192501</v>
      </c>
      <c r="Q486" s="15">
        <f>'[1]TCE - ANEXO III - Preencher'!R495</f>
        <v>389.68171370967701</v>
      </c>
      <c r="R486" s="15">
        <f>'[1]TCE - ANEXO III - Preencher'!S495</f>
        <v>79.8</v>
      </c>
      <c r="S486" s="16">
        <f t="shared" si="45"/>
        <v>309.881713709677</v>
      </c>
      <c r="T486" s="15">
        <f>'[1]TCE - ANEXO III - Preencher'!U495</f>
        <v>69.41</v>
      </c>
      <c r="U486" s="15">
        <f>'[1]TCE - ANEXO III - Preencher'!V495</f>
        <v>0</v>
      </c>
      <c r="V486" s="16">
        <f t="shared" si="46"/>
        <v>69.41</v>
      </c>
      <c r="W486" s="17" t="str">
        <f>IF('[1]TCE - ANEXO III - Preencher'!X495="","",'[1]TCE - ANEXO III - Preencher'!X495)</f>
        <v>AUXÍLIO CRECHE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698.77205101548918</v>
      </c>
    </row>
    <row r="487" spans="1:28" x14ac:dyDescent="0.25">
      <c r="A487" s="8">
        <f>IFERROR(VLOOKUP(B487,'[1]DADOS (OCULTAR)'!$Q$3:$S$135,3,0),"")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JOSELMA CARVALHO DE LIMA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04/2023</v>
      </c>
      <c r="H487" s="14">
        <f>'[1]TCE - ANEXO III - Preencher'!I496</f>
        <v>0</v>
      </c>
      <c r="I487" s="14">
        <f>'[1]TCE - ANEXO III - Preencher'!J496</f>
        <v>137.87200000000001</v>
      </c>
      <c r="J487" s="14">
        <f>'[1]TCE - ANEXO III - Preencher'!K496</f>
        <v>0</v>
      </c>
      <c r="K487" s="15">
        <f>'[1]TCE - ANEXO III - Preencher'!L496</f>
        <v>206.95598591549299</v>
      </c>
      <c r="L487" s="15">
        <f>'[1]TCE - ANEXO III - Preencher'!M496</f>
        <v>26.6</v>
      </c>
      <c r="M487" s="15">
        <f t="shared" si="43"/>
        <v>180.35598591549299</v>
      </c>
      <c r="N487" s="15">
        <f>'[1]TCE - ANEXO III - Preencher'!O496</f>
        <v>1.6531513903192501</v>
      </c>
      <c r="O487" s="15">
        <f>'[1]TCE - ANEXO III - Preencher'!P496</f>
        <v>0</v>
      </c>
      <c r="P487" s="16">
        <f t="shared" si="44"/>
        <v>1.6531513903192501</v>
      </c>
      <c r="Q487" s="15">
        <f>'[1]TCE - ANEXO III - Preencher'!R496</f>
        <v>389.68171370967701</v>
      </c>
      <c r="R487" s="15">
        <f>'[1]TCE - ANEXO III - Preencher'!S496</f>
        <v>79.8</v>
      </c>
      <c r="S487" s="16">
        <f t="shared" si="45"/>
        <v>309.881713709677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629.76285101548933</v>
      </c>
    </row>
    <row r="488" spans="1:28" x14ac:dyDescent="0.25">
      <c r="A488" s="8">
        <f>IFERROR(VLOOKUP(B488,'[1]DADOS (OCULTAR)'!$Q$3:$S$135,3,0),"")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JOSENALDO RODRIGUES RIBEIRO DA SILVA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5211-30</v>
      </c>
      <c r="G488" s="13" t="str">
        <f>IF('[1]TCE - ANEXO III - Preencher'!H497="","",'[1]TCE - ANEXO III - Preencher'!H497)</f>
        <v>04/2023</v>
      </c>
      <c r="H488" s="14">
        <f>'[1]TCE - ANEXO III - Preencher'!I497</f>
        <v>0</v>
      </c>
      <c r="I488" s="14">
        <f>'[1]TCE - ANEXO III - Preencher'!J497</f>
        <v>170.06639999999999</v>
      </c>
      <c r="J488" s="14">
        <f>'[1]TCE - ANEXO III - Preencher'!K497</f>
        <v>0</v>
      </c>
      <c r="K488" s="15">
        <f>'[1]TCE - ANEXO III - Preencher'!L497</f>
        <v>206.95598591549299</v>
      </c>
      <c r="L488" s="15">
        <f>'[1]TCE - ANEXO III - Preencher'!M497</f>
        <v>26.04</v>
      </c>
      <c r="M488" s="15">
        <f t="shared" si="43"/>
        <v>180.915985915493</v>
      </c>
      <c r="N488" s="15">
        <f>'[1]TCE - ANEXO III - Preencher'!O497</f>
        <v>1.6531513903192501</v>
      </c>
      <c r="O488" s="15">
        <f>'[1]TCE - ANEXO III - Preencher'!P497</f>
        <v>0</v>
      </c>
      <c r="P488" s="16">
        <f t="shared" si="44"/>
        <v>1.6531513903192501</v>
      </c>
      <c r="Q488" s="15">
        <f>'[1]TCE - ANEXO III - Preencher'!R497</f>
        <v>389.68171370967701</v>
      </c>
      <c r="R488" s="15">
        <f>'[1]TCE - ANEXO III - Preencher'!S497</f>
        <v>78.12</v>
      </c>
      <c r="S488" s="16">
        <f t="shared" si="45"/>
        <v>311.56171370967701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664.1972510154892</v>
      </c>
    </row>
    <row r="489" spans="1:28" x14ac:dyDescent="0.25">
      <c r="A489" s="8">
        <f>IFERROR(VLOOKUP(B489,'[1]DADOS (OCULTAR)'!$Q$3:$S$135,3,0),"")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JOSIANA MIGUEL DA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5211-30</v>
      </c>
      <c r="G489" s="13" t="str">
        <f>IF('[1]TCE - ANEXO III - Preencher'!H498="","",'[1]TCE - ANEXO III - Preencher'!H498)</f>
        <v>04/2023</v>
      </c>
      <c r="H489" s="14">
        <f>'[1]TCE - ANEXO III - Preencher'!I498</f>
        <v>0</v>
      </c>
      <c r="I489" s="14">
        <f>'[1]TCE - ANEXO III - Preencher'!J498</f>
        <v>114.57599999999999</v>
      </c>
      <c r="J489" s="14">
        <f>'[1]TCE - ANEXO III - Preencher'!K498</f>
        <v>0</v>
      </c>
      <c r="K489" s="15">
        <f>'[1]TCE - ANEXO III - Preencher'!L498</f>
        <v>206.95598591549299</v>
      </c>
      <c r="L489" s="15">
        <f>'[1]TCE - ANEXO III - Preencher'!M498</f>
        <v>26.04</v>
      </c>
      <c r="M489" s="15">
        <f t="shared" si="43"/>
        <v>180.915985915493</v>
      </c>
      <c r="N489" s="15">
        <f>'[1]TCE - ANEXO III - Preencher'!O498</f>
        <v>1.6531513903192501</v>
      </c>
      <c r="O489" s="15">
        <f>'[1]TCE - ANEXO III - Preencher'!P498</f>
        <v>0</v>
      </c>
      <c r="P489" s="16">
        <f t="shared" si="44"/>
        <v>1.6531513903192501</v>
      </c>
      <c r="Q489" s="15">
        <f>'[1]TCE - ANEXO III - Preencher'!R498</f>
        <v>389.68171370967701</v>
      </c>
      <c r="R489" s="15">
        <f>'[1]TCE - ANEXO III - Preencher'!S498</f>
        <v>78.12</v>
      </c>
      <c r="S489" s="16">
        <f t="shared" si="45"/>
        <v>311.56171370967701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608.70685101548929</v>
      </c>
    </row>
    <row r="490" spans="1:28" x14ac:dyDescent="0.25">
      <c r="A490" s="8">
        <f>IFERROR(VLOOKUP(B490,'[1]DADOS (OCULTAR)'!$Q$3:$S$135,3,0),"")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JOSIANE ARAUJO LIMA ALEXANDRE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2235-05</v>
      </c>
      <c r="G490" s="13" t="str">
        <f>IF('[1]TCE - ANEXO III - Preencher'!H499="","",'[1]TCE - ANEXO III - Preencher'!H499)</f>
        <v>04/2023</v>
      </c>
      <c r="H490" s="14">
        <f>'[1]TCE - ANEXO III - Preencher'!I499</f>
        <v>0</v>
      </c>
      <c r="I490" s="14">
        <f>'[1]TCE - ANEXO III - Preencher'!J499</f>
        <v>211.24639999999999</v>
      </c>
      <c r="J490" s="14">
        <f>'[1]TCE - ANEXO III - Preencher'!K499</f>
        <v>0</v>
      </c>
      <c r="K490" s="15">
        <f>'[1]TCE - ANEXO III - Preencher'!L499</f>
        <v>206.95598591549299</v>
      </c>
      <c r="L490" s="15">
        <f>'[1]TCE - ANEXO III - Preencher'!M499</f>
        <v>3</v>
      </c>
      <c r="M490" s="15">
        <f t="shared" si="43"/>
        <v>203.95598591549299</v>
      </c>
      <c r="N490" s="15">
        <f>'[1]TCE - ANEXO III - Preencher'!O499</f>
        <v>1.6531513903192501</v>
      </c>
      <c r="O490" s="15">
        <f>'[1]TCE - ANEXO III - Preencher'!P499</f>
        <v>0</v>
      </c>
      <c r="P490" s="16">
        <f t="shared" si="44"/>
        <v>1.6531513903192501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416.85553730581222</v>
      </c>
    </row>
    <row r="491" spans="1:28" x14ac:dyDescent="0.25">
      <c r="A491" s="8">
        <f>IFERROR(VLOOKUP(B491,'[1]DADOS (OCULTAR)'!$Q$3:$S$135,3,0),"")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JOSIANE FERREIRA DE OLIVEIRA PRAZERES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5152-05</v>
      </c>
      <c r="G491" s="13" t="str">
        <f>IF('[1]TCE - ANEXO III - Preencher'!H500="","",'[1]TCE - ANEXO III - Preencher'!H500)</f>
        <v>04/2023</v>
      </c>
      <c r="H491" s="14">
        <f>'[1]TCE - ANEXO III - Preencher'!I500</f>
        <v>0</v>
      </c>
      <c r="I491" s="14">
        <f>'[1]TCE - ANEXO III - Preencher'!J500</f>
        <v>130.89359999999999</v>
      </c>
      <c r="J491" s="14">
        <f>'[1]TCE - ANEXO III - Preencher'!K500</f>
        <v>0</v>
      </c>
      <c r="K491" s="15">
        <f>'[1]TCE - ANEXO III - Preencher'!L500</f>
        <v>206.95598591549299</v>
      </c>
      <c r="L491" s="15">
        <f>'[1]TCE - ANEXO III - Preencher'!M500</f>
        <v>26.04</v>
      </c>
      <c r="M491" s="15">
        <f t="shared" si="43"/>
        <v>180.915985915493</v>
      </c>
      <c r="N491" s="15">
        <f>'[1]TCE - ANEXO III - Preencher'!O500</f>
        <v>1.6531513903192501</v>
      </c>
      <c r="O491" s="15">
        <f>'[1]TCE - ANEXO III - Preencher'!P500</f>
        <v>0</v>
      </c>
      <c r="P491" s="16">
        <f t="shared" si="44"/>
        <v>1.6531513903192501</v>
      </c>
      <c r="Q491" s="15">
        <f>'[1]TCE - ANEXO III - Preencher'!R500</f>
        <v>389.68171370967701</v>
      </c>
      <c r="R491" s="15">
        <f>'[1]TCE - ANEXO III - Preencher'!S500</f>
        <v>74.47</v>
      </c>
      <c r="S491" s="16">
        <f t="shared" si="45"/>
        <v>315.21171370967704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628.67445101548924</v>
      </c>
    </row>
    <row r="492" spans="1:28" x14ac:dyDescent="0.25">
      <c r="A492" s="8">
        <f>IFERROR(VLOOKUP(B492,'[1]DADOS (OCULTAR)'!$Q$3:$S$135,3,0),"")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JOSILDO GOMES DE SOUZA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5211-30</v>
      </c>
      <c r="G492" s="13" t="str">
        <f>IF('[1]TCE - ANEXO III - Preencher'!H501="","",'[1]TCE - ANEXO III - Preencher'!H501)</f>
        <v>04/2023</v>
      </c>
      <c r="H492" s="14">
        <f>'[1]TCE - ANEXO III - Preencher'!I501</f>
        <v>0</v>
      </c>
      <c r="I492" s="14">
        <f>'[1]TCE - ANEXO III - Preencher'!J501</f>
        <v>109.36799999999999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1.6531513903192501</v>
      </c>
      <c r="O492" s="15">
        <f>'[1]TCE - ANEXO III - Preencher'!P501</f>
        <v>0</v>
      </c>
      <c r="P492" s="16">
        <f t="shared" si="44"/>
        <v>1.6531513903192501</v>
      </c>
      <c r="Q492" s="15">
        <f>'[1]TCE - ANEXO III - Preencher'!R501</f>
        <v>389.68171370967701</v>
      </c>
      <c r="R492" s="15">
        <f>'[1]TCE - ANEXO III - Preencher'!S501</f>
        <v>78.12</v>
      </c>
      <c r="S492" s="16">
        <f t="shared" si="45"/>
        <v>311.56171370967701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422.58286509999624</v>
      </c>
    </row>
    <row r="493" spans="1:28" x14ac:dyDescent="0.25">
      <c r="A493" s="8">
        <f>IFERROR(VLOOKUP(B493,'[1]DADOS (OCULTAR)'!$Q$3:$S$135,3,0),"")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JOSILMA MARIA DOS SANTOS OLIVEIRA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5152-05</v>
      </c>
      <c r="G493" s="13" t="str">
        <f>IF('[1]TCE - ANEXO III - Preencher'!H502="","",'[1]TCE - ANEXO III - Preencher'!H502)</f>
        <v>04/2023</v>
      </c>
      <c r="H493" s="14">
        <f>'[1]TCE - ANEXO III - Preencher'!I502</f>
        <v>0</v>
      </c>
      <c r="I493" s="14">
        <f>'[1]TCE - ANEXO III - Preencher'!J502</f>
        <v>135.87119999999999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1.6531513903192501</v>
      </c>
      <c r="O493" s="15">
        <f>'[1]TCE - ANEXO III - Preencher'!P502</f>
        <v>0</v>
      </c>
      <c r="P493" s="16">
        <f t="shared" si="44"/>
        <v>1.6531513903192501</v>
      </c>
      <c r="Q493" s="15">
        <f>'[1]TCE - ANEXO III - Preencher'!R502</f>
        <v>389.68171370967701</v>
      </c>
      <c r="R493" s="15">
        <f>'[1]TCE - ANEXO III - Preencher'!S502</f>
        <v>77.400000000000006</v>
      </c>
      <c r="S493" s="16">
        <f t="shared" si="45"/>
        <v>312.28171370967698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449.8060650999962</v>
      </c>
    </row>
    <row r="494" spans="1:28" x14ac:dyDescent="0.25">
      <c r="A494" s="8">
        <f>IFERROR(VLOOKUP(B494,'[1]DADOS (OCULTAR)'!$Q$3:$S$135,3,0),"")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JOSINALDO RODRIGUES DE ANDRADE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7823-20</v>
      </c>
      <c r="G494" s="13" t="str">
        <f>IF('[1]TCE - ANEXO III - Preencher'!H503="","",'[1]TCE - ANEXO III - Preencher'!H503)</f>
        <v>04/2023</v>
      </c>
      <c r="H494" s="14">
        <f>'[1]TCE - ANEXO III - Preencher'!I503</f>
        <v>0</v>
      </c>
      <c r="I494" s="14">
        <f>'[1]TCE - ANEXO III - Preencher'!J503</f>
        <v>172.95519999999999</v>
      </c>
      <c r="J494" s="14">
        <f>'[1]TCE - ANEXO III - Preencher'!K503</f>
        <v>0</v>
      </c>
      <c r="K494" s="15">
        <f>'[1]TCE - ANEXO III - Preencher'!L503</f>
        <v>206.95598591549299</v>
      </c>
      <c r="L494" s="15">
        <f>'[1]TCE - ANEXO III - Preencher'!M503</f>
        <v>31.7</v>
      </c>
      <c r="M494" s="15">
        <f t="shared" si="43"/>
        <v>175.255985915493</v>
      </c>
      <c r="N494" s="15">
        <f>'[1]TCE - ANEXO III - Preencher'!O503</f>
        <v>1.6531513903192501</v>
      </c>
      <c r="O494" s="15">
        <f>'[1]TCE - ANEXO III - Preencher'!P503</f>
        <v>0</v>
      </c>
      <c r="P494" s="16">
        <f t="shared" si="44"/>
        <v>1.6531513903192501</v>
      </c>
      <c r="Q494" s="15">
        <f>'[1]TCE - ANEXO III - Preencher'!R503</f>
        <v>389.68171370967701</v>
      </c>
      <c r="R494" s="15">
        <f>'[1]TCE - ANEXO III - Preencher'!S503</f>
        <v>95.11</v>
      </c>
      <c r="S494" s="16">
        <f t="shared" si="45"/>
        <v>294.571713709677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644.43605101548928</v>
      </c>
    </row>
    <row r="495" spans="1:28" x14ac:dyDescent="0.25">
      <c r="A495" s="8">
        <f>IFERROR(VLOOKUP(B495,'[1]DADOS (OCULTAR)'!$Q$3:$S$135,3,0),"")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>JOSINEIDE MARIA SOUZA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04/2023</v>
      </c>
      <c r="H495" s="14">
        <f>'[1]TCE - ANEXO III - Preencher'!I504</f>
        <v>0</v>
      </c>
      <c r="I495" s="14">
        <f>'[1]TCE - ANEXO III - Preencher'!J504</f>
        <v>144.61920000000001</v>
      </c>
      <c r="J495" s="14">
        <f>'[1]TCE - ANEXO III - Preencher'!K504</f>
        <v>0</v>
      </c>
      <c r="K495" s="15">
        <f>'[1]TCE - ANEXO III - Preencher'!L504</f>
        <v>206.95598591549299</v>
      </c>
      <c r="L495" s="15">
        <f>'[1]TCE - ANEXO III - Preencher'!M504</f>
        <v>26.6</v>
      </c>
      <c r="M495" s="15">
        <f t="shared" si="43"/>
        <v>180.35598591549299</v>
      </c>
      <c r="N495" s="15">
        <f>'[1]TCE - ANEXO III - Preencher'!O504</f>
        <v>1.6531513903192501</v>
      </c>
      <c r="O495" s="15">
        <f>'[1]TCE - ANEXO III - Preencher'!P504</f>
        <v>0</v>
      </c>
      <c r="P495" s="16">
        <f t="shared" si="44"/>
        <v>1.6531513903192501</v>
      </c>
      <c r="Q495" s="15">
        <f>'[1]TCE - ANEXO III - Preencher'!R504</f>
        <v>389.68171370967701</v>
      </c>
      <c r="R495" s="15">
        <f>'[1]TCE - ANEXO III - Preencher'!S504</f>
        <v>79.8</v>
      </c>
      <c r="S495" s="16">
        <f t="shared" si="45"/>
        <v>309.881713709677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636.51005101548924</v>
      </c>
    </row>
    <row r="496" spans="1:28" x14ac:dyDescent="0.25">
      <c r="A496" s="8">
        <f>IFERROR(VLOOKUP(B496,'[1]DADOS (OCULTAR)'!$Q$3:$S$135,3,0),"")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JOSINEIDE NOBRE DA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4110-10</v>
      </c>
      <c r="G496" s="13" t="str">
        <f>IF('[1]TCE - ANEXO III - Preencher'!H505="","",'[1]TCE - ANEXO III - Preencher'!H505)</f>
        <v>04/2023</v>
      </c>
      <c r="H496" s="14">
        <f>'[1]TCE - ANEXO III - Preencher'!I505</f>
        <v>0</v>
      </c>
      <c r="I496" s="14">
        <f>'[1]TCE - ANEXO III - Preencher'!J505</f>
        <v>178.47120000000001</v>
      </c>
      <c r="J496" s="14">
        <f>'[1]TCE - ANEXO III - Preencher'!K505</f>
        <v>0</v>
      </c>
      <c r="K496" s="15">
        <f>'[1]TCE - ANEXO III - Preencher'!L505</f>
        <v>206.95598591549299</v>
      </c>
      <c r="L496" s="15">
        <f>'[1]TCE - ANEXO III - Preencher'!M505</f>
        <v>44.68</v>
      </c>
      <c r="M496" s="15">
        <f t="shared" si="43"/>
        <v>162.27598591549298</v>
      </c>
      <c r="N496" s="15">
        <f>'[1]TCE - ANEXO III - Preencher'!O505</f>
        <v>1.6531513903192501</v>
      </c>
      <c r="O496" s="15">
        <f>'[1]TCE - ANEXO III - Preencher'!P505</f>
        <v>0</v>
      </c>
      <c r="P496" s="16">
        <f t="shared" si="44"/>
        <v>1.6531513903192501</v>
      </c>
      <c r="Q496" s="15">
        <f>'[1]TCE - ANEXO III - Preencher'!R505</f>
        <v>389.68171370967701</v>
      </c>
      <c r="R496" s="15">
        <f>'[1]TCE - ANEXO III - Preencher'!S505</f>
        <v>100.8</v>
      </c>
      <c r="S496" s="16">
        <f t="shared" si="45"/>
        <v>288.881713709677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631.28205101548929</v>
      </c>
    </row>
    <row r="497" spans="1:28" x14ac:dyDescent="0.25">
      <c r="A497" s="8">
        <f>IFERROR(VLOOKUP(B497,'[1]DADOS (OCULTAR)'!$Q$3:$S$135,3,0),"")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JOSUEL SOARES DA SILVA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9511-05</v>
      </c>
      <c r="G497" s="13" t="str">
        <f>IF('[1]TCE - ANEXO III - Preencher'!H506="","",'[1]TCE - ANEXO III - Preencher'!H506)</f>
        <v>04/2023</v>
      </c>
      <c r="H497" s="14">
        <f>'[1]TCE - ANEXO III - Preencher'!I506</f>
        <v>0</v>
      </c>
      <c r="I497" s="14">
        <f>'[1]TCE - ANEXO III - Preencher'!J506</f>
        <v>234.07040000000001</v>
      </c>
      <c r="J497" s="14">
        <f>'[1]TCE - ANEXO III - Preencher'!K506</f>
        <v>0</v>
      </c>
      <c r="K497" s="15">
        <f>'[1]TCE - ANEXO III - Preencher'!L506</f>
        <v>206.95598591549299</v>
      </c>
      <c r="L497" s="15">
        <f>'[1]TCE - ANEXO III - Preencher'!M506</f>
        <v>30.83</v>
      </c>
      <c r="M497" s="15">
        <f t="shared" si="43"/>
        <v>176.125985915493</v>
      </c>
      <c r="N497" s="15">
        <f>'[1]TCE - ANEXO III - Preencher'!O506</f>
        <v>1.6531513903192501</v>
      </c>
      <c r="O497" s="15">
        <f>'[1]TCE - ANEXO III - Preencher'!P506</f>
        <v>0</v>
      </c>
      <c r="P497" s="16">
        <f t="shared" si="44"/>
        <v>1.6531513903192501</v>
      </c>
      <c r="Q497" s="15">
        <f>'[1]TCE - ANEXO III - Preencher'!R506</f>
        <v>389.68171370967701</v>
      </c>
      <c r="R497" s="15">
        <f>'[1]TCE - ANEXO III - Preencher'!S506</f>
        <v>92.48</v>
      </c>
      <c r="S497" s="16">
        <f t="shared" si="45"/>
        <v>297.20171370967699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709.05125101548924</v>
      </c>
    </row>
    <row r="498" spans="1:28" x14ac:dyDescent="0.25">
      <c r="A498" s="8">
        <f>IFERROR(VLOOKUP(B498,'[1]DADOS (OCULTAR)'!$Q$3:$S$135,3,0),"")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JOYCE BATISTA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5211-30</v>
      </c>
      <c r="G498" s="13" t="str">
        <f>IF('[1]TCE - ANEXO III - Preencher'!H507="","",'[1]TCE - ANEXO III - Preencher'!H507)</f>
        <v>04/2023</v>
      </c>
      <c r="H498" s="14">
        <f>'[1]TCE - ANEXO III - Preencher'!I507</f>
        <v>0</v>
      </c>
      <c r="I498" s="14">
        <f>'[1]TCE - ANEXO III - Preencher'!J507</f>
        <v>133.94159999999999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1.6531513903192501</v>
      </c>
      <c r="O498" s="15">
        <f>'[1]TCE - ANEXO III - Preencher'!P507</f>
        <v>0</v>
      </c>
      <c r="P498" s="16">
        <f t="shared" si="44"/>
        <v>1.6531513903192501</v>
      </c>
      <c r="Q498" s="15">
        <f>'[1]TCE - ANEXO III - Preencher'!R507</f>
        <v>389.68171370967701</v>
      </c>
      <c r="R498" s="15">
        <f>'[1]TCE - ANEXO III - Preencher'!S507</f>
        <v>70.7</v>
      </c>
      <c r="S498" s="16">
        <f t="shared" si="45"/>
        <v>318.98171370967702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454.57646509999626</v>
      </c>
    </row>
    <row r="499" spans="1:28" x14ac:dyDescent="0.25">
      <c r="A499" s="8">
        <f>IFERROR(VLOOKUP(B499,'[1]DADOS (OCULTAR)'!$Q$3:$S$135,3,0),"")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JOYCE CRISTINA SIMPLICIO GOMES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04/2023</v>
      </c>
      <c r="H499" s="14">
        <f>'[1]TCE - ANEXO III - Preencher'!I508</f>
        <v>0</v>
      </c>
      <c r="I499" s="14">
        <f>'[1]TCE - ANEXO III - Preencher'!J508</f>
        <v>333.68239999999997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1.6531513903192501</v>
      </c>
      <c r="O499" s="15">
        <f>'[1]TCE - ANEXO III - Preencher'!P508</f>
        <v>0</v>
      </c>
      <c r="P499" s="16">
        <f t="shared" si="44"/>
        <v>1.6531513903192501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335.33555139031921</v>
      </c>
    </row>
    <row r="500" spans="1:28" x14ac:dyDescent="0.25">
      <c r="A500" s="8">
        <f>IFERROR(VLOOKUP(B500,'[1]DADOS (OCULTAR)'!$Q$3:$S$135,3,0),"")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>JOYCE FRANCINY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5211-30</v>
      </c>
      <c r="G500" s="13" t="str">
        <f>IF('[1]TCE - ANEXO III - Preencher'!H509="","",'[1]TCE - ANEXO III - Preencher'!H509)</f>
        <v>04/2023</v>
      </c>
      <c r="H500" s="14">
        <f>'[1]TCE - ANEXO III - Preencher'!I509</f>
        <v>0</v>
      </c>
      <c r="I500" s="14">
        <f>'[1]TCE - ANEXO III - Preencher'!J509</f>
        <v>113.8904</v>
      </c>
      <c r="J500" s="14">
        <f>'[1]TCE - ANEXO III - Preencher'!K509</f>
        <v>0</v>
      </c>
      <c r="K500" s="15">
        <f>'[1]TCE - ANEXO III - Preencher'!L509</f>
        <v>206.95598591549299</v>
      </c>
      <c r="L500" s="15">
        <f>'[1]TCE - ANEXO III - Preencher'!M509</f>
        <v>26.04</v>
      </c>
      <c r="M500" s="15">
        <f t="shared" si="43"/>
        <v>180.915985915493</v>
      </c>
      <c r="N500" s="15">
        <f>'[1]TCE - ANEXO III - Preencher'!O509</f>
        <v>1.6531513903192501</v>
      </c>
      <c r="O500" s="15">
        <f>'[1]TCE - ANEXO III - Preencher'!P509</f>
        <v>0</v>
      </c>
      <c r="P500" s="16">
        <f t="shared" si="44"/>
        <v>1.6531513903192501</v>
      </c>
      <c r="Q500" s="15">
        <f>'[1]TCE - ANEXO III - Preencher'!R509</f>
        <v>389.68171370967701</v>
      </c>
      <c r="R500" s="15">
        <f>'[1]TCE - ANEXO III - Preencher'!S509</f>
        <v>78.12</v>
      </c>
      <c r="S500" s="16">
        <f t="shared" si="45"/>
        <v>311.56171370967701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608.02125101548927</v>
      </c>
    </row>
    <row r="501" spans="1:28" x14ac:dyDescent="0.25">
      <c r="A501" s="8">
        <f>IFERROR(VLOOKUP(B501,'[1]DADOS (OCULTAR)'!$Q$3:$S$135,3,0),"")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>JUCILENE MARIA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04/2023</v>
      </c>
      <c r="H501" s="14">
        <f>'[1]TCE - ANEXO III - Preencher'!I510</f>
        <v>0</v>
      </c>
      <c r="I501" s="14">
        <f>'[1]TCE - ANEXO III - Preencher'!J510</f>
        <v>163.35599999999999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1.6531513903192501</v>
      </c>
      <c r="O501" s="15">
        <f>'[1]TCE - ANEXO III - Preencher'!P510</f>
        <v>0</v>
      </c>
      <c r="P501" s="16">
        <f t="shared" si="44"/>
        <v>1.6531513903192501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165.00915139031923</v>
      </c>
    </row>
    <row r="502" spans="1:28" x14ac:dyDescent="0.25">
      <c r="A502" s="8">
        <f>IFERROR(VLOOKUP(B502,'[1]DADOS (OCULTAR)'!$Q$3:$S$135,3,0),"")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>JULIA BEATRIZ CARDEAL DE MIRANDA LANGE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2235-05</v>
      </c>
      <c r="G502" s="13" t="str">
        <f>IF('[1]TCE - ANEXO III - Preencher'!H511="","",'[1]TCE - ANEXO III - Preencher'!H511)</f>
        <v>04/2023</v>
      </c>
      <c r="H502" s="14">
        <f>'[1]TCE - ANEXO III - Preencher'!I511</f>
        <v>0</v>
      </c>
      <c r="I502" s="14">
        <f>'[1]TCE - ANEXO III - Preencher'!J511</f>
        <v>216.42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1.6531513903192501</v>
      </c>
      <c r="O502" s="15">
        <f>'[1]TCE - ANEXO III - Preencher'!P511</f>
        <v>0</v>
      </c>
      <c r="P502" s="16">
        <f t="shared" si="44"/>
        <v>1.6531513903192501</v>
      </c>
      <c r="Q502" s="15">
        <f>'[1]TCE - ANEXO III - Preencher'!R511</f>
        <v>389.68171370967701</v>
      </c>
      <c r="R502" s="15">
        <f>'[1]TCE - ANEXO III - Preencher'!S511</f>
        <v>93.27</v>
      </c>
      <c r="S502" s="16">
        <f t="shared" si="45"/>
        <v>296.41171370967703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514.48486509999623</v>
      </c>
    </row>
    <row r="503" spans="1:28" x14ac:dyDescent="0.25">
      <c r="A503" s="8">
        <f>IFERROR(VLOOKUP(B503,'[1]DADOS (OCULTAR)'!$Q$3:$S$135,3,0),"")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JULIA GABRIELA DE OLIVEIRA RAMOS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04/2023</v>
      </c>
      <c r="H503" s="14">
        <f>'[1]TCE - ANEXO III - Preencher'!I512</f>
        <v>0</v>
      </c>
      <c r="I503" s="14">
        <f>'[1]TCE - ANEXO III - Preencher'!J512</f>
        <v>129.9288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1.6531513903192501</v>
      </c>
      <c r="O503" s="15">
        <f>'[1]TCE - ANEXO III - Preencher'!P512</f>
        <v>0</v>
      </c>
      <c r="P503" s="16">
        <f t="shared" si="44"/>
        <v>1.6531513903192501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131.58195139031923</v>
      </c>
    </row>
    <row r="504" spans="1:28" x14ac:dyDescent="0.25">
      <c r="A504" s="8">
        <f>IFERROR(VLOOKUP(B504,'[1]DADOS (OCULTAR)'!$Q$3:$S$135,3,0),"")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JULIA NATHALIA DA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04/2023</v>
      </c>
      <c r="H504" s="14">
        <f>'[1]TCE - ANEXO III - Preencher'!I513</f>
        <v>0</v>
      </c>
      <c r="I504" s="14">
        <f>'[1]TCE - ANEXO III - Preencher'!J513</f>
        <v>148.96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1.6531513903192501</v>
      </c>
      <c r="O504" s="15">
        <f>'[1]TCE - ANEXO III - Preencher'!P513</f>
        <v>0</v>
      </c>
      <c r="P504" s="16">
        <f t="shared" si="44"/>
        <v>1.6531513903192501</v>
      </c>
      <c r="Q504" s="15">
        <f>'[1]TCE - ANEXO III - Preencher'!R513</f>
        <v>389.68171370967701</v>
      </c>
      <c r="R504" s="15">
        <f>'[1]TCE - ANEXO III - Preencher'!S513</f>
        <v>66.77</v>
      </c>
      <c r="S504" s="16">
        <f t="shared" si="45"/>
        <v>322.91171370967703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473.5248650999963</v>
      </c>
    </row>
    <row r="505" spans="1:28" x14ac:dyDescent="0.25">
      <c r="A505" s="8">
        <f>IFERROR(VLOOKUP(B505,'[1]DADOS (OCULTAR)'!$Q$3:$S$135,3,0),"")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JULIANA BARROS REIS</v>
      </c>
      <c r="E505" s="9" t="str">
        <f>IF('[1]TCE - ANEXO III - Preencher'!F514="4 - Assistência Odontológica","2 - Outros Profissionais da Saúde",'[1]TCE - ANEXO III - Preencher'!F514)</f>
        <v>1 - Médico</v>
      </c>
      <c r="F505" s="12" t="str">
        <f>'[1]TCE - ANEXO III - Preencher'!G514</f>
        <v>2251-25</v>
      </c>
      <c r="G505" s="13" t="str">
        <f>IF('[1]TCE - ANEXO III - Preencher'!H514="","",'[1]TCE - ANEXO III - Preencher'!H514)</f>
        <v>04/2023</v>
      </c>
      <c r="H505" s="14">
        <f>'[1]TCE - ANEXO III - Preencher'!I514</f>
        <v>0</v>
      </c>
      <c r="I505" s="14">
        <f>'[1]TCE - ANEXO III - Preencher'!J514</f>
        <v>662.41840000000002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1.6531513903192501</v>
      </c>
      <c r="O505" s="15">
        <f>'[1]TCE - ANEXO III - Preencher'!P514</f>
        <v>0</v>
      </c>
      <c r="P505" s="16">
        <f t="shared" si="44"/>
        <v>1.6531513903192501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664.07155139031931</v>
      </c>
    </row>
    <row r="506" spans="1:28" x14ac:dyDescent="0.25">
      <c r="A506" s="8">
        <f>IFERROR(VLOOKUP(B506,'[1]DADOS (OCULTAR)'!$Q$3:$S$135,3,0),"")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JULIANA CANDIDO DA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3242-05</v>
      </c>
      <c r="G506" s="13" t="str">
        <f>IF('[1]TCE - ANEXO III - Preencher'!H515="","",'[1]TCE - ANEXO III - Preencher'!H515)</f>
        <v>04/2023</v>
      </c>
      <c r="H506" s="14">
        <f>'[1]TCE - ANEXO III - Preencher'!I515</f>
        <v>0</v>
      </c>
      <c r="I506" s="14">
        <f>'[1]TCE - ANEXO III - Preencher'!J515</f>
        <v>258.01280000000003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1.6531513903192501</v>
      </c>
      <c r="O506" s="15">
        <f>'[1]TCE - ANEXO III - Preencher'!P515</f>
        <v>0</v>
      </c>
      <c r="P506" s="16">
        <f t="shared" si="44"/>
        <v>1.6531513903192501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259.66595139031926</v>
      </c>
    </row>
    <row r="507" spans="1:28" x14ac:dyDescent="0.25">
      <c r="A507" s="8">
        <f>IFERROR(VLOOKUP(B507,'[1]DADOS (OCULTAR)'!$Q$3:$S$135,3,0),"")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JULIANA CLECIA DO NASCIMENTO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2516-05</v>
      </c>
      <c r="G507" s="13" t="str">
        <f>IF('[1]TCE - ANEXO III - Preencher'!H516="","",'[1]TCE - ANEXO III - Preencher'!H516)</f>
        <v>04/2023</v>
      </c>
      <c r="H507" s="14">
        <f>'[1]TCE - ANEXO III - Preencher'!I516</f>
        <v>0</v>
      </c>
      <c r="I507" s="14">
        <f>'[1]TCE - ANEXO III - Preencher'!J516</f>
        <v>237.24080000000001</v>
      </c>
      <c r="J507" s="14">
        <f>'[1]TCE - ANEXO III - Preencher'!K516</f>
        <v>0</v>
      </c>
      <c r="K507" s="15">
        <f>'[1]TCE - ANEXO III - Preencher'!L516</f>
        <v>206.95598591549299</v>
      </c>
      <c r="L507" s="15">
        <f>'[1]TCE - ANEXO III - Preencher'!M516</f>
        <v>43.87</v>
      </c>
      <c r="M507" s="15">
        <f t="shared" si="43"/>
        <v>163.08598591549298</v>
      </c>
      <c r="N507" s="15">
        <f>'[1]TCE - ANEXO III - Preencher'!O516</f>
        <v>1.6531513903192501</v>
      </c>
      <c r="O507" s="15">
        <f>'[1]TCE - ANEXO III - Preencher'!P516</f>
        <v>0</v>
      </c>
      <c r="P507" s="16">
        <f t="shared" si="44"/>
        <v>1.6531513903192501</v>
      </c>
      <c r="Q507" s="15">
        <f>'[1]TCE - ANEXO III - Preencher'!R516</f>
        <v>389.68171370967701</v>
      </c>
      <c r="R507" s="15">
        <f>'[1]TCE - ANEXO III - Preencher'!S516</f>
        <v>82</v>
      </c>
      <c r="S507" s="16">
        <f t="shared" si="45"/>
        <v>307.68171370967701</v>
      </c>
      <c r="T507" s="15">
        <f>'[1]TCE - ANEXO III - Preencher'!U516</f>
        <v>77.569999999999993</v>
      </c>
      <c r="U507" s="15">
        <f>'[1]TCE - ANEXO III - Preencher'!V516</f>
        <v>0</v>
      </c>
      <c r="V507" s="16">
        <f t="shared" si="46"/>
        <v>77.569999999999993</v>
      </c>
      <c r="W507" s="17" t="str">
        <f>IF('[1]TCE - ANEXO III - Preencher'!X516="","",'[1]TCE - ANEXO III - Preencher'!X516)</f>
        <v>AUXÍLIO CRECHE</v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787.23165101548921</v>
      </c>
    </row>
    <row r="508" spans="1:28" x14ac:dyDescent="0.25">
      <c r="A508" s="8">
        <f>IFERROR(VLOOKUP(B508,'[1]DADOS (OCULTAR)'!$Q$3:$S$135,3,0),"")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JULIANA CRISTINA RODRIGUES DO PASSO VICENTE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5163-45</v>
      </c>
      <c r="G508" s="13" t="str">
        <f>IF('[1]TCE - ANEXO III - Preencher'!H517="","",'[1]TCE - ANEXO III - Preencher'!H517)</f>
        <v>04/2023</v>
      </c>
      <c r="H508" s="14">
        <f>'[1]TCE - ANEXO III - Preencher'!I517</f>
        <v>0</v>
      </c>
      <c r="I508" s="14">
        <f>'[1]TCE - ANEXO III - Preencher'!J517</f>
        <v>159.73519999999999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1.6531513903192501</v>
      </c>
      <c r="O508" s="15">
        <f>'[1]TCE - ANEXO III - Preencher'!P517</f>
        <v>0</v>
      </c>
      <c r="P508" s="16">
        <f t="shared" si="44"/>
        <v>1.6531513903192501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161.38835139031923</v>
      </c>
    </row>
    <row r="509" spans="1:28" x14ac:dyDescent="0.25">
      <c r="A509" s="8">
        <f>IFERROR(VLOOKUP(B509,'[1]DADOS (OCULTAR)'!$Q$3:$S$135,3,0),"")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JULIANA GONCALVES DE FRANCA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04/2023</v>
      </c>
      <c r="H509" s="14">
        <f>'[1]TCE - ANEXO III - Preencher'!I518</f>
        <v>0</v>
      </c>
      <c r="I509" s="14">
        <f>'[1]TCE - ANEXO III - Preencher'!J518</f>
        <v>127.7128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1.6531513903192501</v>
      </c>
      <c r="O509" s="15">
        <f>'[1]TCE - ANEXO III - Preencher'!P518</f>
        <v>0</v>
      </c>
      <c r="P509" s="16">
        <f t="shared" si="44"/>
        <v>1.6531513903192501</v>
      </c>
      <c r="Q509" s="15">
        <f>'[1]TCE - ANEXO III - Preencher'!R518</f>
        <v>389.68171370967701</v>
      </c>
      <c r="R509" s="15">
        <f>'[1]TCE - ANEXO III - Preencher'!S518</f>
        <v>70.75</v>
      </c>
      <c r="S509" s="16">
        <f t="shared" si="45"/>
        <v>318.93171370967701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448.29766509999627</v>
      </c>
    </row>
    <row r="510" spans="1:28" x14ac:dyDescent="0.25">
      <c r="A510" s="8">
        <f>IFERROR(VLOOKUP(B510,'[1]DADOS (OCULTAR)'!$Q$3:$S$135,3,0),"")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>JULIANA MARIA ALVES CHARAMBA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2515-10</v>
      </c>
      <c r="G510" s="13" t="str">
        <f>IF('[1]TCE - ANEXO III - Preencher'!H519="","",'[1]TCE - ANEXO III - Preencher'!H519)</f>
        <v>04/2023</v>
      </c>
      <c r="H510" s="14">
        <f>'[1]TCE - ANEXO III - Preencher'!I519</f>
        <v>0</v>
      </c>
      <c r="I510" s="14">
        <f>'[1]TCE - ANEXO III - Preencher'!J519</f>
        <v>219.208</v>
      </c>
      <c r="J510" s="14">
        <f>'[1]TCE - ANEXO III - Preencher'!K519</f>
        <v>0</v>
      </c>
      <c r="K510" s="15">
        <f>'[1]TCE - ANEXO III - Preencher'!L519</f>
        <v>206.95598591549299</v>
      </c>
      <c r="L510" s="15">
        <f>'[1]TCE - ANEXO III - Preencher'!M519</f>
        <v>41.38</v>
      </c>
      <c r="M510" s="15">
        <f t="shared" si="43"/>
        <v>165.57598591549299</v>
      </c>
      <c r="N510" s="15">
        <f>'[1]TCE - ANEXO III - Preencher'!O519</f>
        <v>1.6531513903192501</v>
      </c>
      <c r="O510" s="15">
        <f>'[1]TCE - ANEXO III - Preencher'!P519</f>
        <v>0</v>
      </c>
      <c r="P510" s="16">
        <f t="shared" si="44"/>
        <v>1.6531513903192501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386.4371373058122</v>
      </c>
    </row>
    <row r="511" spans="1:28" x14ac:dyDescent="0.25">
      <c r="A511" s="8">
        <f>IFERROR(VLOOKUP(B511,'[1]DADOS (OCULTAR)'!$Q$3:$S$135,3,0),"")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>JULIANA MAYONE MARIA LIMA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2234-05</v>
      </c>
      <c r="G511" s="13" t="str">
        <f>IF('[1]TCE - ANEXO III - Preencher'!H520="","",'[1]TCE - ANEXO III - Preencher'!H520)</f>
        <v>04/2023</v>
      </c>
      <c r="H511" s="14">
        <f>'[1]TCE - ANEXO III - Preencher'!I520</f>
        <v>0</v>
      </c>
      <c r="I511" s="14">
        <f>'[1]TCE - ANEXO III - Preencher'!J520</f>
        <v>455.26960000000003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1.6531513903192501</v>
      </c>
      <c r="O511" s="15">
        <f>'[1]TCE - ANEXO III - Preencher'!P520</f>
        <v>0</v>
      </c>
      <c r="P511" s="16">
        <f t="shared" si="44"/>
        <v>1.6531513903192501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456.92275139031926</v>
      </c>
    </row>
    <row r="512" spans="1:28" x14ac:dyDescent="0.25">
      <c r="A512" s="8">
        <f>IFERROR(VLOOKUP(B512,'[1]DADOS (OCULTAR)'!$Q$3:$S$135,3,0),"")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>JULIANA ROBERTA DE OLIVEIRA LINS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04/2023</v>
      </c>
      <c r="H512" s="14">
        <f>'[1]TCE - ANEXO III - Preencher'!I521</f>
        <v>0</v>
      </c>
      <c r="I512" s="14">
        <f>'[1]TCE - ANEXO III - Preencher'!J521</f>
        <v>161.108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1.6531513903192501</v>
      </c>
      <c r="O512" s="15">
        <f>'[1]TCE - ANEXO III - Preencher'!P521</f>
        <v>0</v>
      </c>
      <c r="P512" s="16">
        <f t="shared" si="44"/>
        <v>1.6531513903192501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162.76115139031924</v>
      </c>
    </row>
    <row r="513" spans="1:28" x14ac:dyDescent="0.25">
      <c r="A513" s="8">
        <f>IFERROR(VLOOKUP(B513,'[1]DADOS (OCULTAR)'!$Q$3:$S$135,3,0),"")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JULIANO DA SILVA MOTA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3241-15</v>
      </c>
      <c r="G513" s="13" t="str">
        <f>IF('[1]TCE - ANEXO III - Preencher'!H522="","",'[1]TCE - ANEXO III - Preencher'!H522)</f>
        <v>04/2023</v>
      </c>
      <c r="H513" s="14">
        <f>'[1]TCE - ANEXO III - Preencher'!I522</f>
        <v>0</v>
      </c>
      <c r="I513" s="14">
        <f>'[1]TCE - ANEXO III - Preencher'!J522</f>
        <v>412.15440000000001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1.6531513903192501</v>
      </c>
      <c r="O513" s="15">
        <f>'[1]TCE - ANEXO III - Preencher'!P522</f>
        <v>0</v>
      </c>
      <c r="P513" s="16">
        <f t="shared" si="44"/>
        <v>1.6531513903192501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413.80755139031925</v>
      </c>
    </row>
    <row r="514" spans="1:28" x14ac:dyDescent="0.25">
      <c r="A514" s="8">
        <f>IFERROR(VLOOKUP(B514,'[1]DADOS (OCULTAR)'!$Q$3:$S$135,3,0),"")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JULLYA REGINA SANTOS VIEIRA DE CARVALHO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04/2023</v>
      </c>
      <c r="H514" s="14">
        <f>'[1]TCE - ANEXO III - Preencher'!I523</f>
        <v>0</v>
      </c>
      <c r="I514" s="14">
        <f>'[1]TCE - ANEXO III - Preencher'!J523</f>
        <v>136.72319999999999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1.6531513903192501</v>
      </c>
      <c r="O514" s="15">
        <f>'[1]TCE - ANEXO III - Preencher'!P523</f>
        <v>0</v>
      </c>
      <c r="P514" s="16">
        <f t="shared" si="44"/>
        <v>1.6531513903192501</v>
      </c>
      <c r="Q514" s="15">
        <f>'[1]TCE - ANEXO III - Preencher'!R523</f>
        <v>389.68171370967701</v>
      </c>
      <c r="R514" s="15">
        <f>'[1]TCE - ANEXO III - Preencher'!S523</f>
        <v>73.38</v>
      </c>
      <c r="S514" s="16">
        <f t="shared" si="45"/>
        <v>316.30171370967702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454.67806509999627</v>
      </c>
    </row>
    <row r="515" spans="1:28" x14ac:dyDescent="0.25">
      <c r="A515" s="8">
        <f>IFERROR(VLOOKUP(B515,'[1]DADOS (OCULTAR)'!$Q$3:$S$135,3,0),"")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JULYE ANNE CHRYSTINA BENTO DE ANDRADE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04/2023</v>
      </c>
      <c r="H515" s="14">
        <f>'[1]TCE - ANEXO III - Preencher'!I524</f>
        <v>0</v>
      </c>
      <c r="I515" s="14">
        <f>'[1]TCE - ANEXO III - Preencher'!J524</f>
        <v>149.476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1.6531513903192501</v>
      </c>
      <c r="O515" s="15">
        <f>'[1]TCE - ANEXO III - Preencher'!P524</f>
        <v>0</v>
      </c>
      <c r="P515" s="16">
        <f t="shared" si="44"/>
        <v>1.6531513903192501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151.12915139031924</v>
      </c>
    </row>
    <row r="516" spans="1:28" x14ac:dyDescent="0.25">
      <c r="A516" s="8">
        <f>IFERROR(VLOOKUP(B516,'[1]DADOS (OCULTAR)'!$Q$3:$S$135,3,0),"")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JUSILEIDE SEVERIANA DOS SANTOS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04/2023</v>
      </c>
      <c r="H516" s="14">
        <f>'[1]TCE - ANEXO III - Preencher'!I525</f>
        <v>0</v>
      </c>
      <c r="I516" s="14">
        <f>'[1]TCE - ANEXO III - Preencher'!J525</f>
        <v>139.54640000000001</v>
      </c>
      <c r="J516" s="14">
        <f>'[1]TCE - ANEXO III - Preencher'!K525</f>
        <v>0</v>
      </c>
      <c r="K516" s="15">
        <f>'[1]TCE - ANEXO III - Preencher'!L525</f>
        <v>206.95598591549299</v>
      </c>
      <c r="L516" s="15">
        <f>'[1]TCE - ANEXO III - Preencher'!M525</f>
        <v>26.6</v>
      </c>
      <c r="M516" s="15">
        <f t="shared" ref="M516:M579" si="49">K516-L516</f>
        <v>180.35598591549299</v>
      </c>
      <c r="N516" s="15">
        <f>'[1]TCE - ANEXO III - Preencher'!O525</f>
        <v>1.6531513903192501</v>
      </c>
      <c r="O516" s="15">
        <f>'[1]TCE - ANEXO III - Preencher'!P525</f>
        <v>0</v>
      </c>
      <c r="P516" s="16">
        <f t="shared" ref="P516:P579" si="50">N516-O516</f>
        <v>1.6531513903192501</v>
      </c>
      <c r="Q516" s="15">
        <f>'[1]TCE - ANEXO III - Preencher'!R525</f>
        <v>389.68171370967701</v>
      </c>
      <c r="R516" s="15">
        <f>'[1]TCE - ANEXO III - Preencher'!S525</f>
        <v>76.510000000000005</v>
      </c>
      <c r="S516" s="16">
        <f t="shared" ref="S516:S579" si="51">Q516-R516</f>
        <v>313.17171370967702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634.72725101548929</v>
      </c>
    </row>
    <row r="517" spans="1:28" x14ac:dyDescent="0.25">
      <c r="A517" s="8">
        <f>IFERROR(VLOOKUP(B517,'[1]DADOS (OCULTAR)'!$Q$3:$S$135,3,0),"")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JUTILANDIA DE MORAES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04/2023</v>
      </c>
      <c r="H517" s="14">
        <f>'[1]TCE - ANEXO III - Preencher'!I526</f>
        <v>0</v>
      </c>
      <c r="I517" s="14">
        <f>'[1]TCE - ANEXO III - Preencher'!J526</f>
        <v>137.87200000000001</v>
      </c>
      <c r="J517" s="14">
        <f>'[1]TCE - ANEXO III - Preencher'!K526</f>
        <v>0</v>
      </c>
      <c r="K517" s="15">
        <f>'[1]TCE - ANEXO III - Preencher'!L526</f>
        <v>206.95598591549299</v>
      </c>
      <c r="L517" s="15">
        <f>'[1]TCE - ANEXO III - Preencher'!M526</f>
        <v>26.6</v>
      </c>
      <c r="M517" s="15">
        <f t="shared" si="49"/>
        <v>180.35598591549299</v>
      </c>
      <c r="N517" s="15">
        <f>'[1]TCE - ANEXO III - Preencher'!O526</f>
        <v>1.6531513903192501</v>
      </c>
      <c r="O517" s="15">
        <f>'[1]TCE - ANEXO III - Preencher'!P526</f>
        <v>0</v>
      </c>
      <c r="P517" s="16">
        <f t="shared" si="50"/>
        <v>1.6531513903192501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319.88113730581227</v>
      </c>
    </row>
    <row r="518" spans="1:28" x14ac:dyDescent="0.25">
      <c r="A518" s="8">
        <f>IFERROR(VLOOKUP(B518,'[1]DADOS (OCULTAR)'!$Q$3:$S$135,3,0),"")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>KAREN HUANA FREITAS DA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04/2023</v>
      </c>
      <c r="H518" s="14">
        <f>'[1]TCE - ANEXO III - Preencher'!I527</f>
        <v>0</v>
      </c>
      <c r="I518" s="14">
        <f>'[1]TCE - ANEXO III - Preencher'!J527</f>
        <v>127.232</v>
      </c>
      <c r="J518" s="14">
        <f>'[1]TCE - ANEXO III - Preencher'!K527</f>
        <v>0</v>
      </c>
      <c r="K518" s="15">
        <f>'[1]TCE - ANEXO III - Preencher'!L527</f>
        <v>206.95598591549299</v>
      </c>
      <c r="L518" s="15">
        <f>'[1]TCE - ANEXO III - Preencher'!M527</f>
        <v>26.6</v>
      </c>
      <c r="M518" s="15">
        <f t="shared" si="49"/>
        <v>180.35598591549299</v>
      </c>
      <c r="N518" s="15">
        <f>'[1]TCE - ANEXO III - Preencher'!O527</f>
        <v>1.6531513903192501</v>
      </c>
      <c r="O518" s="15">
        <f>'[1]TCE - ANEXO III - Preencher'!P527</f>
        <v>0</v>
      </c>
      <c r="P518" s="16">
        <f t="shared" si="50"/>
        <v>1.6531513903192501</v>
      </c>
      <c r="Q518" s="15">
        <f>'[1]TCE - ANEXO III - Preencher'!R527</f>
        <v>389.68171370967701</v>
      </c>
      <c r="R518" s="15">
        <f>'[1]TCE - ANEXO III - Preencher'!S527</f>
        <v>75.52</v>
      </c>
      <c r="S518" s="16">
        <f t="shared" si="51"/>
        <v>314.16171370967703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623.4028510154892</v>
      </c>
    </row>
    <row r="519" spans="1:28" x14ac:dyDescent="0.25">
      <c r="A519" s="8">
        <f>IFERROR(VLOOKUP(B519,'[1]DADOS (OCULTAR)'!$Q$3:$S$135,3,0),"")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KARINA RAMOS DE SANTANA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04/2023</v>
      </c>
      <c r="H519" s="14">
        <f>'[1]TCE - ANEXO III - Preencher'!I528</f>
        <v>0</v>
      </c>
      <c r="I519" s="14">
        <f>'[1]TCE - ANEXO III - Preencher'!J528</f>
        <v>53.989600000000003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1.6531513903192501</v>
      </c>
      <c r="O519" s="15">
        <f>'[1]TCE - ANEXO III - Preencher'!P528</f>
        <v>0</v>
      </c>
      <c r="P519" s="16">
        <f t="shared" si="50"/>
        <v>1.6531513903192501</v>
      </c>
      <c r="Q519" s="15">
        <f>'[1]TCE - ANEXO III - Preencher'!R528</f>
        <v>389.68171370967701</v>
      </c>
      <c r="R519" s="15">
        <f>'[1]TCE - ANEXO III - Preencher'!S528</f>
        <v>214.2</v>
      </c>
      <c r="S519" s="16">
        <f t="shared" si="51"/>
        <v>175.48171370967702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231.12446509999629</v>
      </c>
    </row>
    <row r="520" spans="1:28" x14ac:dyDescent="0.25">
      <c r="A520" s="8">
        <f>IFERROR(VLOOKUP(B520,'[1]DADOS (OCULTAR)'!$Q$3:$S$135,3,0),"")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KARINA REJANE DA SILVA LIMA SANTOS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04/2023</v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1.6531513903192501</v>
      </c>
      <c r="O520" s="15">
        <f>'[1]TCE - ANEXO III - Preencher'!P529</f>
        <v>0</v>
      </c>
      <c r="P520" s="16">
        <f t="shared" si="50"/>
        <v>1.6531513903192501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1.6531513903192501</v>
      </c>
    </row>
    <row r="521" spans="1:28" x14ac:dyDescent="0.25">
      <c r="A521" s="8">
        <f>IFERROR(VLOOKUP(B521,'[1]DADOS (OCULTAR)'!$Q$3:$S$135,3,0),"")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KARINE NAYARA ALVES VERAS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2236-05</v>
      </c>
      <c r="G521" s="13" t="str">
        <f>IF('[1]TCE - ANEXO III - Preencher'!H530="","",'[1]TCE - ANEXO III - Preencher'!H530)</f>
        <v>04/2023</v>
      </c>
      <c r="H521" s="14">
        <f>'[1]TCE - ANEXO III - Preencher'!I530</f>
        <v>0</v>
      </c>
      <c r="I521" s="14">
        <f>'[1]TCE - ANEXO III - Preencher'!J530</f>
        <v>202.5872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1.6531513903192501</v>
      </c>
      <c r="O521" s="15">
        <f>'[1]TCE - ANEXO III - Preencher'!P530</f>
        <v>0</v>
      </c>
      <c r="P521" s="16">
        <f t="shared" si="50"/>
        <v>1.6531513903192501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204.24035139031923</v>
      </c>
    </row>
    <row r="522" spans="1:28" x14ac:dyDescent="0.25">
      <c r="A522" s="8">
        <f>IFERROR(VLOOKUP(B522,'[1]DADOS (OCULTAR)'!$Q$3:$S$135,3,0),"")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KAROLAYNE NUNES GOMES DE OLIVEIRA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04/2023</v>
      </c>
      <c r="H522" s="14">
        <f>'[1]TCE - ANEXO III - Preencher'!I531</f>
        <v>0</v>
      </c>
      <c r="I522" s="14">
        <f>'[1]TCE - ANEXO III - Preencher'!J531</f>
        <v>138.41759999999999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1.6531513903192501</v>
      </c>
      <c r="O522" s="15">
        <f>'[1]TCE - ANEXO III - Preencher'!P531</f>
        <v>0</v>
      </c>
      <c r="P522" s="16">
        <f t="shared" si="50"/>
        <v>1.6531513903192501</v>
      </c>
      <c r="Q522" s="15">
        <f>'[1]TCE - ANEXO III - Preencher'!R531</f>
        <v>389.68171370967701</v>
      </c>
      <c r="R522" s="15">
        <f>'[1]TCE - ANEXO III - Preencher'!S531</f>
        <v>77.14</v>
      </c>
      <c r="S522" s="16">
        <f t="shared" si="51"/>
        <v>312.54171370967703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452.61246509999626</v>
      </c>
    </row>
    <row r="523" spans="1:28" x14ac:dyDescent="0.25">
      <c r="A523" s="8">
        <f>IFERROR(VLOOKUP(B523,'[1]DADOS (OCULTAR)'!$Q$3:$S$135,3,0),"")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KAROLAYNE SILVA DE CARVALHO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04/2023</v>
      </c>
      <c r="H523" s="14">
        <f>'[1]TCE - ANEXO III - Preencher'!I532</f>
        <v>0</v>
      </c>
      <c r="I523" s="14">
        <f>'[1]TCE - ANEXO III - Preencher'!J532</f>
        <v>137.87200000000001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1.6531513903192501</v>
      </c>
      <c r="O523" s="15">
        <f>'[1]TCE - ANEXO III - Preencher'!P532</f>
        <v>0</v>
      </c>
      <c r="P523" s="16">
        <f t="shared" si="50"/>
        <v>1.6531513903192501</v>
      </c>
      <c r="Q523" s="15">
        <f>'[1]TCE - ANEXO III - Preencher'!R532</f>
        <v>389.68171370967701</v>
      </c>
      <c r="R523" s="15">
        <f>'[1]TCE - ANEXO III - Preencher'!S532</f>
        <v>79.8</v>
      </c>
      <c r="S523" s="16">
        <f t="shared" si="51"/>
        <v>309.881713709677</v>
      </c>
      <c r="T523" s="15">
        <f>'[1]TCE - ANEXO III - Preencher'!U532</f>
        <v>69.41</v>
      </c>
      <c r="U523" s="15">
        <f>'[1]TCE - ANEXO III - Preencher'!V532</f>
        <v>0</v>
      </c>
      <c r="V523" s="16">
        <f t="shared" si="52"/>
        <v>69.41</v>
      </c>
      <c r="W523" s="17" t="str">
        <f>IF('[1]TCE - ANEXO III - Preencher'!X532="","",'[1]TCE - ANEXO III - Preencher'!X532)</f>
        <v>AUXÍLIO CRECHE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518.81686509999622</v>
      </c>
    </row>
    <row r="524" spans="1:28" x14ac:dyDescent="0.25">
      <c r="A524" s="8">
        <f>IFERROR(VLOOKUP(B524,'[1]DADOS (OCULTAR)'!$Q$3:$S$135,3,0),"")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KASSIANA KEILLA SANTOS DE OLIVEIRA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2236-05</v>
      </c>
      <c r="G524" s="13" t="str">
        <f>IF('[1]TCE - ANEXO III - Preencher'!H533="","",'[1]TCE - ANEXO III - Preencher'!H533)</f>
        <v>04/2023</v>
      </c>
      <c r="H524" s="14">
        <f>'[1]TCE - ANEXO III - Preencher'!I533</f>
        <v>0</v>
      </c>
      <c r="I524" s="14">
        <f>'[1]TCE - ANEXO III - Preencher'!J533</f>
        <v>231.33600000000001</v>
      </c>
      <c r="J524" s="14">
        <f>'[1]TCE - ANEXO III - Preencher'!K533</f>
        <v>0</v>
      </c>
      <c r="K524" s="15">
        <f>'[1]TCE - ANEXO III - Preencher'!L533</f>
        <v>206.95598591549299</v>
      </c>
      <c r="L524" s="15">
        <f>'[1]TCE - ANEXO III - Preencher'!M533</f>
        <v>2.91</v>
      </c>
      <c r="M524" s="15">
        <f t="shared" si="49"/>
        <v>204.04598591549299</v>
      </c>
      <c r="N524" s="15">
        <f>'[1]TCE - ANEXO III - Preencher'!O533</f>
        <v>1.6531513903192501</v>
      </c>
      <c r="O524" s="15">
        <f>'[1]TCE - ANEXO III - Preencher'!P533</f>
        <v>0</v>
      </c>
      <c r="P524" s="16">
        <f t="shared" si="50"/>
        <v>1.6531513903192501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437.03513730581227</v>
      </c>
    </row>
    <row r="525" spans="1:28" x14ac:dyDescent="0.25">
      <c r="A525" s="8">
        <f>IFERROR(VLOOKUP(B525,'[1]DADOS (OCULTAR)'!$Q$3:$S$135,3,0),"")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KATHLEEN DA SILVA ANDRELINO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04/2023</v>
      </c>
      <c r="H525" s="14">
        <f>'[1]TCE - ANEXO III - Preencher'!I534</f>
        <v>0</v>
      </c>
      <c r="I525" s="14">
        <f>'[1]TCE - ANEXO III - Preencher'!J534</f>
        <v>137.51679999999999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1.6531513903192501</v>
      </c>
      <c r="O525" s="15">
        <f>'[1]TCE - ANEXO III - Preencher'!P534</f>
        <v>0</v>
      </c>
      <c r="P525" s="16">
        <f t="shared" si="50"/>
        <v>1.6531513903192501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139.16995139031923</v>
      </c>
    </row>
    <row r="526" spans="1:28" x14ac:dyDescent="0.25">
      <c r="A526" s="8">
        <f>IFERROR(VLOOKUP(B526,'[1]DADOS (OCULTAR)'!$Q$3:$S$135,3,0),"")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KATIA COSTA DE FRANCA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5211-30</v>
      </c>
      <c r="G526" s="13" t="str">
        <f>IF('[1]TCE - ANEXO III - Preencher'!H535="","",'[1]TCE - ANEXO III - Preencher'!H535)</f>
        <v>04/2023</v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1.6531513903192501</v>
      </c>
      <c r="O526" s="15">
        <f>'[1]TCE - ANEXO III - Preencher'!P535</f>
        <v>0</v>
      </c>
      <c r="P526" s="16">
        <f t="shared" si="50"/>
        <v>1.6531513903192501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1.6531513903192501</v>
      </c>
    </row>
    <row r="527" spans="1:28" x14ac:dyDescent="0.25">
      <c r="A527" s="8">
        <f>IFERROR(VLOOKUP(B527,'[1]DADOS (OCULTAR)'!$Q$3:$S$135,3,0),"")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KATIA JANAINA PEREIRA BENTO DOS SANTOS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04/2023</v>
      </c>
      <c r="H527" s="14">
        <f>'[1]TCE - ANEXO III - Preencher'!I536</f>
        <v>0</v>
      </c>
      <c r="I527" s="14">
        <f>'[1]TCE - ANEXO III - Preencher'!J536</f>
        <v>150.32640000000001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1.6531513903192501</v>
      </c>
      <c r="O527" s="15">
        <f>'[1]TCE - ANEXO III - Preencher'!P536</f>
        <v>0</v>
      </c>
      <c r="P527" s="16">
        <f t="shared" si="50"/>
        <v>1.6531513903192501</v>
      </c>
      <c r="Q527" s="15">
        <f>'[1]TCE - ANEXO III - Preencher'!R536</f>
        <v>389.68171370967701</v>
      </c>
      <c r="R527" s="15">
        <f>'[1]TCE - ANEXO III - Preencher'!S536</f>
        <v>73.78</v>
      </c>
      <c r="S527" s="16">
        <f t="shared" si="51"/>
        <v>315.90171370967698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467.8812650999962</v>
      </c>
    </row>
    <row r="528" spans="1:28" x14ac:dyDescent="0.25">
      <c r="A528" s="8">
        <f>IFERROR(VLOOKUP(B528,'[1]DADOS (OCULTAR)'!$Q$3:$S$135,3,0),"")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KATIA RENEIDE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04/2023</v>
      </c>
      <c r="H528" s="14">
        <f>'[1]TCE - ANEXO III - Preencher'!I537</f>
        <v>0</v>
      </c>
      <c r="I528" s="14">
        <f>'[1]TCE - ANEXO III - Preencher'!J537</f>
        <v>142.16560000000001</v>
      </c>
      <c r="J528" s="14">
        <f>'[1]TCE - ANEXO III - Preencher'!K537</f>
        <v>0</v>
      </c>
      <c r="K528" s="15">
        <f>'[1]TCE - ANEXO III - Preencher'!L537</f>
        <v>206.95598591549299</v>
      </c>
      <c r="L528" s="15">
        <f>'[1]TCE - ANEXO III - Preencher'!M537</f>
        <v>26.6</v>
      </c>
      <c r="M528" s="15">
        <f t="shared" si="49"/>
        <v>180.35598591549299</v>
      </c>
      <c r="N528" s="15">
        <f>'[1]TCE - ANEXO III - Preencher'!O537</f>
        <v>1.6531513903192501</v>
      </c>
      <c r="O528" s="15">
        <f>'[1]TCE - ANEXO III - Preencher'!P537</f>
        <v>0</v>
      </c>
      <c r="P528" s="16">
        <f t="shared" si="50"/>
        <v>1.6531513903192501</v>
      </c>
      <c r="Q528" s="15">
        <f>'[1]TCE - ANEXO III - Preencher'!R537</f>
        <v>389.68171370967701</v>
      </c>
      <c r="R528" s="15">
        <f>'[1]TCE - ANEXO III - Preencher'!S537</f>
        <v>79.8</v>
      </c>
      <c r="S528" s="16">
        <f t="shared" si="51"/>
        <v>309.881713709677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634.0564510154893</v>
      </c>
    </row>
    <row r="529" spans="1:28" x14ac:dyDescent="0.25">
      <c r="A529" s="8">
        <f>IFERROR(VLOOKUP(B529,'[1]DADOS (OCULTAR)'!$Q$3:$S$135,3,0),"")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KATIANE BALBINO LIMA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04/2023</v>
      </c>
      <c r="H529" s="14">
        <f>'[1]TCE - ANEXO III - Preencher'!I538</f>
        <v>0</v>
      </c>
      <c r="I529" s="14">
        <f>'[1]TCE - ANEXO III - Preencher'!J538</f>
        <v>143.19200000000001</v>
      </c>
      <c r="J529" s="14">
        <f>'[1]TCE - ANEXO III - Preencher'!K538</f>
        <v>0</v>
      </c>
      <c r="K529" s="15">
        <f>'[1]TCE - ANEXO III - Preencher'!L538</f>
        <v>206.95598591549299</v>
      </c>
      <c r="L529" s="15">
        <f>'[1]TCE - ANEXO III - Preencher'!M538</f>
        <v>26.6</v>
      </c>
      <c r="M529" s="15">
        <f t="shared" si="49"/>
        <v>180.35598591549299</v>
      </c>
      <c r="N529" s="15">
        <f>'[1]TCE - ANEXO III - Preencher'!O538</f>
        <v>1.6531513903192501</v>
      </c>
      <c r="O529" s="15">
        <f>'[1]TCE - ANEXO III - Preencher'!P538</f>
        <v>0</v>
      </c>
      <c r="P529" s="16">
        <f t="shared" si="50"/>
        <v>1.6531513903192501</v>
      </c>
      <c r="Q529" s="15">
        <f>'[1]TCE - ANEXO III - Preencher'!R538</f>
        <v>389.68171370967701</v>
      </c>
      <c r="R529" s="15">
        <f>'[1]TCE - ANEXO III - Preencher'!S538</f>
        <v>79.8</v>
      </c>
      <c r="S529" s="16">
        <f t="shared" si="51"/>
        <v>309.881713709677</v>
      </c>
      <c r="T529" s="15">
        <f>'[1]TCE - ANEXO III - Preencher'!U538</f>
        <v>69.41</v>
      </c>
      <c r="U529" s="15">
        <f>'[1]TCE - ANEXO III - Preencher'!V538</f>
        <v>0</v>
      </c>
      <c r="V529" s="16">
        <f t="shared" si="52"/>
        <v>69.41</v>
      </c>
      <c r="W529" s="17" t="str">
        <f>IF('[1]TCE - ANEXO III - Preencher'!X538="","",'[1]TCE - ANEXO III - Preencher'!X538)</f>
        <v>AUXÍLIO CRECHE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704.49285101548924</v>
      </c>
    </row>
    <row r="530" spans="1:28" x14ac:dyDescent="0.25">
      <c r="A530" s="8">
        <f>IFERROR(VLOOKUP(B530,'[1]DADOS (OCULTAR)'!$Q$3:$S$135,3,0),"")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 xml:space="preserve">KEILA ALVES PEREIRA BARRETO 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2237-10</v>
      </c>
      <c r="G530" s="13" t="str">
        <f>IF('[1]TCE - ANEXO III - Preencher'!H539="","",'[1]TCE - ANEXO III - Preencher'!H539)</f>
        <v>04/2023</v>
      </c>
      <c r="H530" s="14">
        <f>'[1]TCE - ANEXO III - Preencher'!I539</f>
        <v>0</v>
      </c>
      <c r="I530" s="14">
        <f>'[1]TCE - ANEXO III - Preencher'!J539</f>
        <v>358.98399999999998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1.6531513903192501</v>
      </c>
      <c r="O530" s="15">
        <f>'[1]TCE - ANEXO III - Preencher'!P539</f>
        <v>0</v>
      </c>
      <c r="P530" s="16">
        <f t="shared" si="50"/>
        <v>1.6531513903192501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360.63715139031922</v>
      </c>
    </row>
    <row r="531" spans="1:28" x14ac:dyDescent="0.25">
      <c r="A531" s="8">
        <f>IFERROR(VLOOKUP(B531,'[1]DADOS (OCULTAR)'!$Q$3:$S$135,3,0),"")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KETILLY RAYANE DO AMARAL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2235-05</v>
      </c>
      <c r="G531" s="13" t="str">
        <f>IF('[1]TCE - ANEXO III - Preencher'!H540="","",'[1]TCE - ANEXO III - Preencher'!H540)</f>
        <v>04/2023</v>
      </c>
      <c r="H531" s="14">
        <f>'[1]TCE - ANEXO III - Preencher'!I540</f>
        <v>0</v>
      </c>
      <c r="I531" s="14">
        <f>'[1]TCE - ANEXO III - Preencher'!J540</f>
        <v>328.40640000000002</v>
      </c>
      <c r="J531" s="14">
        <f>'[1]TCE - ANEXO III - Preencher'!K540</f>
        <v>0</v>
      </c>
      <c r="K531" s="15">
        <f>'[1]TCE - ANEXO III - Preencher'!L540</f>
        <v>206.95598591549299</v>
      </c>
      <c r="L531" s="15">
        <f>'[1]TCE - ANEXO III - Preencher'!M540</f>
        <v>3.53</v>
      </c>
      <c r="M531" s="15">
        <f t="shared" si="49"/>
        <v>203.42598591549299</v>
      </c>
      <c r="N531" s="15">
        <f>'[1]TCE - ANEXO III - Preencher'!O540</f>
        <v>1.6531513903192501</v>
      </c>
      <c r="O531" s="15">
        <f>'[1]TCE - ANEXO III - Preencher'!P540</f>
        <v>0</v>
      </c>
      <c r="P531" s="16">
        <f t="shared" si="50"/>
        <v>1.6531513903192501</v>
      </c>
      <c r="Q531" s="15">
        <f>'[1]TCE - ANEXO III - Preencher'!R540</f>
        <v>389.68171370967701</v>
      </c>
      <c r="R531" s="15">
        <f>'[1]TCE - ANEXO III - Preencher'!S540</f>
        <v>100.8</v>
      </c>
      <c r="S531" s="16">
        <f t="shared" si="51"/>
        <v>288.881713709677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822.36725101548927</v>
      </c>
    </row>
    <row r="532" spans="1:28" x14ac:dyDescent="0.25">
      <c r="A532" s="8">
        <f>IFERROR(VLOOKUP(B532,'[1]DADOS (OCULTAR)'!$Q$3:$S$135,3,0),"")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KEYLA KAROLINA BARROS DA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04/2023</v>
      </c>
      <c r="H532" s="14">
        <f>'[1]TCE - ANEXO III - Preencher'!I541</f>
        <v>0</v>
      </c>
      <c r="I532" s="14">
        <f>'[1]TCE - ANEXO III - Preencher'!J541</f>
        <v>152.88079999999999</v>
      </c>
      <c r="J532" s="14">
        <f>'[1]TCE - ANEXO III - Preencher'!K541</f>
        <v>0</v>
      </c>
      <c r="K532" s="15">
        <f>'[1]TCE - ANEXO III - Preencher'!L541</f>
        <v>206.95598591549299</v>
      </c>
      <c r="L532" s="15">
        <f>'[1]TCE - ANEXO III - Preencher'!M541</f>
        <v>26.6</v>
      </c>
      <c r="M532" s="15">
        <f t="shared" si="49"/>
        <v>180.35598591549299</v>
      </c>
      <c r="N532" s="15">
        <f>'[1]TCE - ANEXO III - Preencher'!O541</f>
        <v>1.6531513903192501</v>
      </c>
      <c r="O532" s="15">
        <f>'[1]TCE - ANEXO III - Preencher'!P541</f>
        <v>0</v>
      </c>
      <c r="P532" s="16">
        <f t="shared" si="50"/>
        <v>1.6531513903192501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334.88993730581223</v>
      </c>
    </row>
    <row r="533" spans="1:28" x14ac:dyDescent="0.25">
      <c r="A533" s="8">
        <f>IFERROR(VLOOKUP(B533,'[1]DADOS (OCULTAR)'!$Q$3:$S$135,3,0),"")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KLAUDIA ELIZABETH DA SILVA POTTES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2235-05</v>
      </c>
      <c r="G533" s="13" t="str">
        <f>IF('[1]TCE - ANEXO III - Preencher'!H542="","",'[1]TCE - ANEXO III - Preencher'!H542)</f>
        <v>04/2023</v>
      </c>
      <c r="H533" s="14">
        <f>'[1]TCE - ANEXO III - Preencher'!I542</f>
        <v>0</v>
      </c>
      <c r="I533" s="14">
        <f>'[1]TCE - ANEXO III - Preencher'!J542</f>
        <v>348.57760000000002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1.6531513903192501</v>
      </c>
      <c r="O533" s="15">
        <f>'[1]TCE - ANEXO III - Preencher'!P542</f>
        <v>0</v>
      </c>
      <c r="P533" s="16">
        <f t="shared" si="50"/>
        <v>1.6531513903192501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350.23075139031926</v>
      </c>
    </row>
    <row r="534" spans="1:28" x14ac:dyDescent="0.25">
      <c r="A534" s="8">
        <f>IFERROR(VLOOKUP(B534,'[1]DADOS (OCULTAR)'!$Q$3:$S$135,3,0),"")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>KLEONICE INACIO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04/2023</v>
      </c>
      <c r="H534" s="14">
        <f>'[1]TCE - ANEXO III - Preencher'!I543</f>
        <v>0</v>
      </c>
      <c r="I534" s="14">
        <f>'[1]TCE - ANEXO III - Preencher'!J543</f>
        <v>134.98159999999999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1.6531513903192501</v>
      </c>
      <c r="O534" s="15">
        <f>'[1]TCE - ANEXO III - Preencher'!P543</f>
        <v>0</v>
      </c>
      <c r="P534" s="16">
        <f t="shared" si="50"/>
        <v>1.6531513903192501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136.63475139031922</v>
      </c>
    </row>
    <row r="535" spans="1:28" x14ac:dyDescent="0.25">
      <c r="A535" s="8">
        <f>IFERROR(VLOOKUP(B535,'[1]DADOS (OCULTAR)'!$Q$3:$S$135,3,0),"")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LADJANE SEVERINA DA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3226-05</v>
      </c>
      <c r="G535" s="13" t="str">
        <f>IF('[1]TCE - ANEXO III - Preencher'!H544="","",'[1]TCE - ANEXO III - Preencher'!H544)</f>
        <v>04/2023</v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1.6531513903192501</v>
      </c>
      <c r="O535" s="15">
        <f>'[1]TCE - ANEXO III - Preencher'!P544</f>
        <v>0</v>
      </c>
      <c r="P535" s="16">
        <f t="shared" si="50"/>
        <v>1.6531513903192501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1.6531513903192501</v>
      </c>
    </row>
    <row r="536" spans="1:28" x14ac:dyDescent="0.25">
      <c r="A536" s="8">
        <f>IFERROR(VLOOKUP(B536,'[1]DADOS (OCULTAR)'!$Q$3:$S$135,3,0),"")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>LAIS MARIA DA SILVA ROCHA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4110-10</v>
      </c>
      <c r="G536" s="13" t="str">
        <f>IF('[1]TCE - ANEXO III - Preencher'!H545="","",'[1]TCE - ANEXO III - Preencher'!H545)</f>
        <v>04/2023</v>
      </c>
      <c r="H536" s="14">
        <f>'[1]TCE - ANEXO III - Preencher'!I545</f>
        <v>0</v>
      </c>
      <c r="I536" s="14">
        <f>'[1]TCE - ANEXO III - Preencher'!J545</f>
        <v>108.384</v>
      </c>
      <c r="J536" s="14">
        <f>'[1]TCE - ANEXO III - Preencher'!K545</f>
        <v>0</v>
      </c>
      <c r="K536" s="15">
        <f>'[1]TCE - ANEXO III - Preencher'!L545</f>
        <v>206.95598591549299</v>
      </c>
      <c r="L536" s="15">
        <f>'[1]TCE - ANEXO III - Preencher'!M545</f>
        <v>26.04</v>
      </c>
      <c r="M536" s="15">
        <f t="shared" si="49"/>
        <v>180.915985915493</v>
      </c>
      <c r="N536" s="15">
        <f>'[1]TCE - ANEXO III - Preencher'!O545</f>
        <v>1.6531513903192501</v>
      </c>
      <c r="O536" s="15">
        <f>'[1]TCE - ANEXO III - Preencher'!P545</f>
        <v>0</v>
      </c>
      <c r="P536" s="16">
        <f t="shared" si="50"/>
        <v>1.6531513903192501</v>
      </c>
      <c r="Q536" s="15">
        <f>'[1]TCE - ANEXO III - Preencher'!R545</f>
        <v>389.68171370967701</v>
      </c>
      <c r="R536" s="15">
        <f>'[1]TCE - ANEXO III - Preencher'!S545</f>
        <v>78.12</v>
      </c>
      <c r="S536" s="16">
        <f t="shared" si="51"/>
        <v>311.56171370967701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602.51485101548928</v>
      </c>
    </row>
    <row r="537" spans="1:28" x14ac:dyDescent="0.25">
      <c r="A537" s="8">
        <f>IFERROR(VLOOKUP(B537,'[1]DADOS (OCULTAR)'!$Q$3:$S$135,3,0),"")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LARISSA CARVALHAL BARRETO COUTINHO DA SILVEIRA CAMPOS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2235-05</v>
      </c>
      <c r="G537" s="13" t="str">
        <f>IF('[1]TCE - ANEXO III - Preencher'!H546="","",'[1]TCE - ANEXO III - Preencher'!H546)</f>
        <v>04/2023</v>
      </c>
      <c r="H537" s="14">
        <f>'[1]TCE - ANEXO III - Preencher'!I546</f>
        <v>0</v>
      </c>
      <c r="I537" s="14">
        <f>'[1]TCE - ANEXO III - Preencher'!J546</f>
        <v>301.95440000000002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1.6531513903192501</v>
      </c>
      <c r="O537" s="15">
        <f>'[1]TCE - ANEXO III - Preencher'!P546</f>
        <v>0</v>
      </c>
      <c r="P537" s="16">
        <f t="shared" si="50"/>
        <v>1.6531513903192501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130.55000000000001</v>
      </c>
      <c r="U537" s="15">
        <f>'[1]TCE - ANEXO III - Preencher'!V546</f>
        <v>0</v>
      </c>
      <c r="V537" s="16">
        <f t="shared" si="52"/>
        <v>130.55000000000001</v>
      </c>
      <c r="W537" s="17" t="str">
        <f>IF('[1]TCE - ANEXO III - Preencher'!X546="","",'[1]TCE - ANEXO III - Preencher'!X546)</f>
        <v>AUXÍLIO CRECHE</v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434.15755139031927</v>
      </c>
    </row>
    <row r="538" spans="1:28" x14ac:dyDescent="0.25">
      <c r="A538" s="8">
        <f>IFERROR(VLOOKUP(B538,'[1]DADOS (OCULTAR)'!$Q$3:$S$135,3,0),"")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LARISSA MARIA BARROS DA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2516-05</v>
      </c>
      <c r="G538" s="13" t="str">
        <f>IF('[1]TCE - ANEXO III - Preencher'!H547="","",'[1]TCE - ANEXO III - Preencher'!H547)</f>
        <v>04/2023</v>
      </c>
      <c r="H538" s="14">
        <f>'[1]TCE - ANEXO III - Preencher'!I547</f>
        <v>0</v>
      </c>
      <c r="I538" s="14">
        <f>'[1]TCE - ANEXO III - Preencher'!J547</f>
        <v>340.40960000000001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1.6531513903192501</v>
      </c>
      <c r="O538" s="15">
        <f>'[1]TCE - ANEXO III - Preencher'!P547</f>
        <v>0</v>
      </c>
      <c r="P538" s="16">
        <f t="shared" si="50"/>
        <v>1.6531513903192501</v>
      </c>
      <c r="Q538" s="15">
        <f>'[1]TCE - ANEXO III - Preencher'!R547</f>
        <v>389.68171370967701</v>
      </c>
      <c r="R538" s="15">
        <f>'[1]TCE - ANEXO III - Preencher'!S547</f>
        <v>97</v>
      </c>
      <c r="S538" s="16">
        <f t="shared" si="51"/>
        <v>292.68171370967701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634.74446509999621</v>
      </c>
    </row>
    <row r="539" spans="1:28" x14ac:dyDescent="0.25">
      <c r="A539" s="8">
        <f>IFERROR(VLOOKUP(B539,'[1]DADOS (OCULTAR)'!$Q$3:$S$135,3,0),"")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LARISSA MIRELA BARROS DA SILVA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4110-10</v>
      </c>
      <c r="G539" s="13" t="str">
        <f>IF('[1]TCE - ANEXO III - Preencher'!H548="","",'[1]TCE - ANEXO III - Preencher'!H548)</f>
        <v>04/2023</v>
      </c>
      <c r="H539" s="14">
        <f>'[1]TCE - ANEXO III - Preencher'!I548</f>
        <v>0</v>
      </c>
      <c r="I539" s="14">
        <f>'[1]TCE - ANEXO III - Preencher'!J548</f>
        <v>106.4336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1.6531513903192501</v>
      </c>
      <c r="O539" s="15">
        <f>'[1]TCE - ANEXO III - Preencher'!P548</f>
        <v>0</v>
      </c>
      <c r="P539" s="16">
        <f t="shared" si="50"/>
        <v>1.6531513903192501</v>
      </c>
      <c r="Q539" s="15">
        <f>'[1]TCE - ANEXO III - Preencher'!R548</f>
        <v>389.68171370967701</v>
      </c>
      <c r="R539" s="15">
        <f>'[1]TCE - ANEXO III - Preencher'!S548</f>
        <v>78.12</v>
      </c>
      <c r="S539" s="16">
        <f t="shared" si="51"/>
        <v>311.56171370967701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419.64846509999626</v>
      </c>
    </row>
    <row r="540" spans="1:28" x14ac:dyDescent="0.25">
      <c r="A540" s="8">
        <f>IFERROR(VLOOKUP(B540,'[1]DADOS (OCULTAR)'!$Q$3:$S$135,3,0),"")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LARYSSA THAIS CARLOS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04/2023</v>
      </c>
      <c r="H540" s="14">
        <f>'[1]TCE - ANEXO III - Preencher'!I549</f>
        <v>0</v>
      </c>
      <c r="I540" s="14">
        <f>'[1]TCE - ANEXO III - Preencher'!J549</f>
        <v>143.57759999999999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1.6531513903192501</v>
      </c>
      <c r="O540" s="15">
        <f>'[1]TCE - ANEXO III - Preencher'!P549</f>
        <v>0</v>
      </c>
      <c r="P540" s="16">
        <f t="shared" si="50"/>
        <v>1.6531513903192501</v>
      </c>
      <c r="Q540" s="15">
        <f>'[1]TCE - ANEXO III - Preencher'!R549</f>
        <v>389.68171370967701</v>
      </c>
      <c r="R540" s="15">
        <f>'[1]TCE - ANEXO III - Preencher'!S549</f>
        <v>75.52</v>
      </c>
      <c r="S540" s="16">
        <f t="shared" si="51"/>
        <v>314.16171370967703</v>
      </c>
      <c r="T540" s="15">
        <f>'[1]TCE - ANEXO III - Preencher'!U549</f>
        <v>64.78</v>
      </c>
      <c r="U540" s="15">
        <f>'[1]TCE - ANEXO III - Preencher'!V549</f>
        <v>0</v>
      </c>
      <c r="V540" s="16">
        <f t="shared" si="52"/>
        <v>64.78</v>
      </c>
      <c r="W540" s="17" t="str">
        <f>IF('[1]TCE - ANEXO III - Preencher'!X549="","",'[1]TCE - ANEXO III - Preencher'!X549)</f>
        <v>AUXÍLIO CRECHE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524.1724650999962</v>
      </c>
    </row>
    <row r="541" spans="1:28" x14ac:dyDescent="0.25">
      <c r="A541" s="8">
        <f>IFERROR(VLOOKUP(B541,'[1]DADOS (OCULTAR)'!$Q$3:$S$135,3,0),"")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>LAUDECI MARIA DE FRANCA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04/2023</v>
      </c>
      <c r="H541" s="14">
        <f>'[1]TCE - ANEXO III - Preencher'!I550</f>
        <v>0</v>
      </c>
      <c r="I541" s="14">
        <f>'[1]TCE - ANEXO III - Preencher'!J550</f>
        <v>279.03919999999999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1.6531513903192501</v>
      </c>
      <c r="O541" s="15">
        <f>'[1]TCE - ANEXO III - Preencher'!P550</f>
        <v>0</v>
      </c>
      <c r="P541" s="16">
        <f t="shared" si="50"/>
        <v>1.6531513903192501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280.69235139031923</v>
      </c>
    </row>
    <row r="542" spans="1:28" x14ac:dyDescent="0.25">
      <c r="A542" s="8">
        <f>IFERROR(VLOOKUP(B542,'[1]DADOS (OCULTAR)'!$Q$3:$S$135,3,0),"")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LAURINETE MARTINS DE SOUZA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5152-05</v>
      </c>
      <c r="G542" s="13" t="str">
        <f>IF('[1]TCE - ANEXO III - Preencher'!H551="","",'[1]TCE - ANEXO III - Preencher'!H551)</f>
        <v>04/2023</v>
      </c>
      <c r="H542" s="14">
        <f>'[1]TCE - ANEXO III - Preencher'!I551</f>
        <v>0</v>
      </c>
      <c r="I542" s="14">
        <f>'[1]TCE - ANEXO III - Preencher'!J551</f>
        <v>45.136000000000003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1.6531513903192501</v>
      </c>
      <c r="O542" s="15">
        <f>'[1]TCE - ANEXO III - Preencher'!P551</f>
        <v>0</v>
      </c>
      <c r="P542" s="16">
        <f t="shared" si="50"/>
        <v>1.6531513903192501</v>
      </c>
      <c r="Q542" s="15">
        <f>'[1]TCE - ANEXO III - Preencher'!R551</f>
        <v>389.68171370967701</v>
      </c>
      <c r="R542" s="15">
        <f>'[1]TCE - ANEXO III - Preencher'!S551</f>
        <v>26.04</v>
      </c>
      <c r="S542" s="16">
        <f t="shared" si="51"/>
        <v>363.64171370967699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410.43086509999625</v>
      </c>
    </row>
    <row r="543" spans="1:28" x14ac:dyDescent="0.25">
      <c r="A543" s="8">
        <f>IFERROR(VLOOKUP(B543,'[1]DADOS (OCULTAR)'!$Q$3:$S$135,3,0),"")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LAYDEANE KELY DE FRANCA NASCIMENTO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5152-05</v>
      </c>
      <c r="G543" s="13" t="str">
        <f>IF('[1]TCE - ANEXO III - Preencher'!H552="","",'[1]TCE - ANEXO III - Preencher'!H552)</f>
        <v>04/2023</v>
      </c>
      <c r="H543" s="14">
        <f>'[1]TCE - ANEXO III - Preencher'!I552</f>
        <v>0</v>
      </c>
      <c r="I543" s="14">
        <f>'[1]TCE - ANEXO III - Preencher'!J552</f>
        <v>124.992</v>
      </c>
      <c r="J543" s="14">
        <f>'[1]TCE - ANEXO III - Preencher'!K552</f>
        <v>0</v>
      </c>
      <c r="K543" s="15">
        <f>'[1]TCE - ANEXO III - Preencher'!L552</f>
        <v>206.95598591549299</v>
      </c>
      <c r="L543" s="15">
        <f>'[1]TCE - ANEXO III - Preencher'!M552</f>
        <v>26.04</v>
      </c>
      <c r="M543" s="15">
        <f t="shared" si="49"/>
        <v>180.915985915493</v>
      </c>
      <c r="N543" s="15">
        <f>'[1]TCE - ANEXO III - Preencher'!O552</f>
        <v>1.6531513903192501</v>
      </c>
      <c r="O543" s="15">
        <f>'[1]TCE - ANEXO III - Preencher'!P552</f>
        <v>0</v>
      </c>
      <c r="P543" s="16">
        <f t="shared" si="50"/>
        <v>1.6531513903192501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307.56113730581222</v>
      </c>
    </row>
    <row r="544" spans="1:28" x14ac:dyDescent="0.25">
      <c r="A544" s="8">
        <f>IFERROR(VLOOKUP(B544,'[1]DADOS (OCULTAR)'!$Q$3:$S$135,3,0),"")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>LAZARO BATISTA DA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04/2023</v>
      </c>
      <c r="H544" s="14">
        <f>'[1]TCE - ANEXO III - Preencher'!I553</f>
        <v>0</v>
      </c>
      <c r="I544" s="14">
        <f>'[1]TCE - ANEXO III - Preencher'!J553</f>
        <v>162.9528</v>
      </c>
      <c r="J544" s="14">
        <f>'[1]TCE - ANEXO III - Preencher'!K553</f>
        <v>0</v>
      </c>
      <c r="K544" s="15">
        <f>'[1]TCE - ANEXO III - Preencher'!L553</f>
        <v>206.95598591549299</v>
      </c>
      <c r="L544" s="15">
        <f>'[1]TCE - ANEXO III - Preencher'!M553</f>
        <v>26.6</v>
      </c>
      <c r="M544" s="15">
        <f t="shared" si="49"/>
        <v>180.35598591549299</v>
      </c>
      <c r="N544" s="15">
        <f>'[1]TCE - ANEXO III - Preencher'!O553</f>
        <v>1.6531513903192501</v>
      </c>
      <c r="O544" s="15">
        <f>'[1]TCE - ANEXO III - Preencher'!P553</f>
        <v>0</v>
      </c>
      <c r="P544" s="16">
        <f t="shared" si="50"/>
        <v>1.6531513903192501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344.96193730581223</v>
      </c>
    </row>
    <row r="545" spans="1:28" x14ac:dyDescent="0.25">
      <c r="A545" s="8">
        <f>IFERROR(VLOOKUP(B545,'[1]DADOS (OCULTAR)'!$Q$3:$S$135,3,0),"")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>LAZARONI COSTA AGUIAR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4110-10</v>
      </c>
      <c r="G545" s="13" t="str">
        <f>IF('[1]TCE - ANEXO III - Preencher'!H554="","",'[1]TCE - ANEXO III - Preencher'!H554)</f>
        <v>04/2023</v>
      </c>
      <c r="H545" s="14">
        <f>'[1]TCE - ANEXO III - Preencher'!I554</f>
        <v>0</v>
      </c>
      <c r="I545" s="14">
        <f>'[1]TCE - ANEXO III - Preencher'!J554</f>
        <v>103.89919999999999</v>
      </c>
      <c r="J545" s="14">
        <f>'[1]TCE - ANEXO III - Preencher'!K554</f>
        <v>0</v>
      </c>
      <c r="K545" s="15">
        <f>'[1]TCE - ANEXO III - Preencher'!L554</f>
        <v>206.95598591549299</v>
      </c>
      <c r="L545" s="15">
        <f>'[1]TCE - ANEXO III - Preencher'!M554</f>
        <v>26.04</v>
      </c>
      <c r="M545" s="15">
        <f t="shared" si="49"/>
        <v>180.915985915493</v>
      </c>
      <c r="N545" s="15">
        <f>'[1]TCE - ANEXO III - Preencher'!O554</f>
        <v>1.6531513903192501</v>
      </c>
      <c r="O545" s="15">
        <f>'[1]TCE - ANEXO III - Preencher'!P554</f>
        <v>0</v>
      </c>
      <c r="P545" s="16">
        <f t="shared" si="50"/>
        <v>1.6531513903192501</v>
      </c>
      <c r="Q545" s="15">
        <f>'[1]TCE - ANEXO III - Preencher'!R554</f>
        <v>389.68171370967701</v>
      </c>
      <c r="R545" s="15">
        <f>'[1]TCE - ANEXO III - Preencher'!S554</f>
        <v>74.02</v>
      </c>
      <c r="S545" s="16">
        <f t="shared" si="51"/>
        <v>315.66171370967703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602.13005101548924</v>
      </c>
    </row>
    <row r="546" spans="1:28" x14ac:dyDescent="0.25">
      <c r="A546" s="8">
        <f>IFERROR(VLOOKUP(B546,'[1]DADOS (OCULTAR)'!$Q$3:$S$135,3,0),"")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>LEANDRO FRANCISCO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5151-10</v>
      </c>
      <c r="G546" s="13" t="str">
        <f>IF('[1]TCE - ANEXO III - Preencher'!H555="","",'[1]TCE - ANEXO III - Preencher'!H555)</f>
        <v>04/2023</v>
      </c>
      <c r="H546" s="14">
        <f>'[1]TCE - ANEXO III - Preencher'!I555</f>
        <v>0</v>
      </c>
      <c r="I546" s="14">
        <f>'[1]TCE - ANEXO III - Preencher'!J555</f>
        <v>131.4624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1.6531513903192501</v>
      </c>
      <c r="O546" s="15">
        <f>'[1]TCE - ANEXO III - Preencher'!P555</f>
        <v>0</v>
      </c>
      <c r="P546" s="16">
        <f t="shared" si="50"/>
        <v>1.6531513903192501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133.11555139031924</v>
      </c>
    </row>
    <row r="547" spans="1:28" x14ac:dyDescent="0.25">
      <c r="A547" s="8">
        <f>IFERROR(VLOOKUP(B547,'[1]DADOS (OCULTAR)'!$Q$3:$S$135,3,0),"")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LEDENILZA RIDILLAM DE SANTANA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04/2023</v>
      </c>
      <c r="H547" s="14">
        <f>'[1]TCE - ANEXO III - Preencher'!I556</f>
        <v>0</v>
      </c>
      <c r="I547" s="14">
        <f>'[1]TCE - ANEXO III - Preencher'!J556</f>
        <v>132.55199999999999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1.6531513903192501</v>
      </c>
      <c r="O547" s="15">
        <f>'[1]TCE - ANEXO III - Preencher'!P556</f>
        <v>0</v>
      </c>
      <c r="P547" s="16">
        <f t="shared" si="50"/>
        <v>1.6531513903192501</v>
      </c>
      <c r="Q547" s="15">
        <f>'[1]TCE - ANEXO III - Preencher'!R556</f>
        <v>389.68171370967701</v>
      </c>
      <c r="R547" s="15">
        <f>'[1]TCE - ANEXO III - Preencher'!S556</f>
        <v>71.78</v>
      </c>
      <c r="S547" s="16">
        <f t="shared" si="51"/>
        <v>317.90171370967698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452.10686509999618</v>
      </c>
    </row>
    <row r="548" spans="1:28" x14ac:dyDescent="0.25">
      <c r="A548" s="8">
        <f>IFERROR(VLOOKUP(B548,'[1]DADOS (OCULTAR)'!$Q$3:$S$135,3,0),"")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LEIDJANE ALVES DA COSTA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5211-30</v>
      </c>
      <c r="G548" s="13" t="str">
        <f>IF('[1]TCE - ANEXO III - Preencher'!H557="","",'[1]TCE - ANEXO III - Preencher'!H557)</f>
        <v>04/2023</v>
      </c>
      <c r="H548" s="14">
        <f>'[1]TCE - ANEXO III - Preencher'!I557</f>
        <v>0</v>
      </c>
      <c r="I548" s="14">
        <f>'[1]TCE - ANEXO III - Preencher'!J557</f>
        <v>113.5232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1.6531513903192501</v>
      </c>
      <c r="O548" s="15">
        <f>'[1]TCE - ANEXO III - Preencher'!P557</f>
        <v>0</v>
      </c>
      <c r="P548" s="16">
        <f t="shared" si="50"/>
        <v>1.6531513903192501</v>
      </c>
      <c r="Q548" s="15">
        <f>'[1]TCE - ANEXO III - Preencher'!R557</f>
        <v>389.68171370967701</v>
      </c>
      <c r="R548" s="15">
        <f>'[1]TCE - ANEXO III - Preencher'!S557</f>
        <v>59.76</v>
      </c>
      <c r="S548" s="16">
        <f t="shared" si="51"/>
        <v>329.92171370967702</v>
      </c>
      <c r="T548" s="15">
        <f>'[1]TCE - ANEXO III - Preencher'!U557</f>
        <v>124.11</v>
      </c>
      <c r="U548" s="15">
        <f>'[1]TCE - ANEXO III - Preencher'!V557</f>
        <v>0</v>
      </c>
      <c r="V548" s="16">
        <f t="shared" si="52"/>
        <v>124.11</v>
      </c>
      <c r="W548" s="17" t="str">
        <f>IF('[1]TCE - ANEXO III - Preencher'!X557="","",'[1]TCE - ANEXO III - Preencher'!X557)</f>
        <v>AUXÍLIO CRECHE</v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569.20806509999625</v>
      </c>
    </row>
    <row r="549" spans="1:28" x14ac:dyDescent="0.25">
      <c r="A549" s="8">
        <f>IFERROR(VLOOKUP(B549,'[1]DADOS (OCULTAR)'!$Q$3:$S$135,3,0),"")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LEILA NASCIMENTO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5211-30</v>
      </c>
      <c r="G549" s="13" t="str">
        <f>IF('[1]TCE - ANEXO III - Preencher'!H558="","",'[1]TCE - ANEXO III - Preencher'!H558)</f>
        <v>04/2023</v>
      </c>
      <c r="H549" s="14">
        <f>'[1]TCE - ANEXO III - Preencher'!I558</f>
        <v>0</v>
      </c>
      <c r="I549" s="14">
        <f>'[1]TCE - ANEXO III - Preencher'!J558</f>
        <v>116.6272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1.6531513903192501</v>
      </c>
      <c r="O549" s="15">
        <f>'[1]TCE - ANEXO III - Preencher'!P558</f>
        <v>0</v>
      </c>
      <c r="P549" s="16">
        <f t="shared" si="50"/>
        <v>1.6531513903192501</v>
      </c>
      <c r="Q549" s="15">
        <f>'[1]TCE - ANEXO III - Preencher'!R558</f>
        <v>389.68171370967701</v>
      </c>
      <c r="R549" s="15">
        <f>'[1]TCE - ANEXO III - Preencher'!S558</f>
        <v>78.12</v>
      </c>
      <c r="S549" s="16">
        <f t="shared" si="51"/>
        <v>311.56171370967701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429.84206509999626</v>
      </c>
    </row>
    <row r="550" spans="1:28" x14ac:dyDescent="0.25">
      <c r="A550" s="8">
        <f>IFERROR(VLOOKUP(B550,'[1]DADOS (OCULTAR)'!$Q$3:$S$135,3,0),"")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LEONARDO CAMAROTTI DE OLIVEIRA CANEJO</v>
      </c>
      <c r="E550" s="9" t="str">
        <f>IF('[1]TCE - ANEXO III - Preencher'!F559="4 - Assistência Odontológica","2 - Outros Profissionais da Saúde",'[1]TCE - ANEXO III - Preencher'!F559)</f>
        <v>1 - Médico</v>
      </c>
      <c r="F550" s="12" t="str">
        <f>'[1]TCE - ANEXO III - Preencher'!G559</f>
        <v>2251-25</v>
      </c>
      <c r="G550" s="13" t="str">
        <f>IF('[1]TCE - ANEXO III - Preencher'!H559="","",'[1]TCE - ANEXO III - Preencher'!H559)</f>
        <v>04/2023</v>
      </c>
      <c r="H550" s="14">
        <f>'[1]TCE - ANEXO III - Preencher'!I559</f>
        <v>0</v>
      </c>
      <c r="I550" s="14">
        <f>'[1]TCE - ANEXO III - Preencher'!J559</f>
        <v>789.42399999999998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1.6531513903192501</v>
      </c>
      <c r="O550" s="15">
        <f>'[1]TCE - ANEXO III - Preencher'!P559</f>
        <v>0</v>
      </c>
      <c r="P550" s="16">
        <f t="shared" si="50"/>
        <v>1.6531513903192501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791.07715139031927</v>
      </c>
    </row>
    <row r="551" spans="1:28" x14ac:dyDescent="0.25">
      <c r="A551" s="8">
        <f>IFERROR(VLOOKUP(B551,'[1]DADOS (OCULTAR)'!$Q$3:$S$135,3,0),"")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 xml:space="preserve">LEONARDO JERONIMO DA SILVA 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2523-05</v>
      </c>
      <c r="G551" s="13" t="str">
        <f>IF('[1]TCE - ANEXO III - Preencher'!H560="","",'[1]TCE - ANEXO III - Preencher'!H560)</f>
        <v>04/2023</v>
      </c>
      <c r="H551" s="14">
        <f>'[1]TCE - ANEXO III - Preencher'!I560</f>
        <v>0</v>
      </c>
      <c r="I551" s="14">
        <f>'[1]TCE - ANEXO III - Preencher'!J560</f>
        <v>360.73919999999998</v>
      </c>
      <c r="J551" s="14">
        <f>'[1]TCE - ANEXO III - Preencher'!K560</f>
        <v>0</v>
      </c>
      <c r="K551" s="15">
        <f>'[1]TCE - ANEXO III - Preencher'!L560</f>
        <v>206.95598591549299</v>
      </c>
      <c r="L551" s="15">
        <f>'[1]TCE - ANEXO III - Preencher'!M560</f>
        <v>85.89</v>
      </c>
      <c r="M551" s="15">
        <f t="shared" si="49"/>
        <v>121.06598591549299</v>
      </c>
      <c r="N551" s="15">
        <f>'[1]TCE - ANEXO III - Preencher'!O560</f>
        <v>1.6531513903192501</v>
      </c>
      <c r="O551" s="15">
        <f>'[1]TCE - ANEXO III - Preencher'!P560</f>
        <v>0</v>
      </c>
      <c r="P551" s="16">
        <f t="shared" si="50"/>
        <v>1.6531513903192501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483.45833730581222</v>
      </c>
    </row>
    <row r="552" spans="1:28" x14ac:dyDescent="0.25">
      <c r="A552" s="8">
        <f>IFERROR(VLOOKUP(B552,'[1]DADOS (OCULTAR)'!$Q$3:$S$135,3,0),"")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>LEONICE AMARA DO NASCIMENTO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04/2023</v>
      </c>
      <c r="H552" s="14">
        <f>'[1]TCE - ANEXO III - Preencher'!I561</f>
        <v>0</v>
      </c>
      <c r="I552" s="14">
        <f>'[1]TCE - ANEXO III - Preencher'!J561</f>
        <v>143.5608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1.6531513903192501</v>
      </c>
      <c r="O552" s="15">
        <f>'[1]TCE - ANEXO III - Preencher'!P561</f>
        <v>0</v>
      </c>
      <c r="P552" s="16">
        <f t="shared" si="50"/>
        <v>1.6531513903192501</v>
      </c>
      <c r="Q552" s="15">
        <f>'[1]TCE - ANEXO III - Preencher'!R561</f>
        <v>389.68171370967701</v>
      </c>
      <c r="R552" s="15">
        <f>'[1]TCE - ANEXO III - Preencher'!S561</f>
        <v>74.180000000000007</v>
      </c>
      <c r="S552" s="16">
        <f t="shared" si="51"/>
        <v>315.50171370967701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460.71566509999627</v>
      </c>
    </row>
    <row r="553" spans="1:28" x14ac:dyDescent="0.25">
      <c r="A553" s="8">
        <f>IFERROR(VLOOKUP(B553,'[1]DADOS (OCULTAR)'!$Q$3:$S$135,3,0),"")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LEVI ANTONIO DE SANTANA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9511-05</v>
      </c>
      <c r="G553" s="13" t="str">
        <f>IF('[1]TCE - ANEXO III - Preencher'!H562="","",'[1]TCE - ANEXO III - Preencher'!H562)</f>
        <v>04/2023</v>
      </c>
      <c r="H553" s="14">
        <f>'[1]TCE - ANEXO III - Preencher'!I562</f>
        <v>0</v>
      </c>
      <c r="I553" s="14">
        <f>'[1]TCE - ANEXO III - Preencher'!J562</f>
        <v>176.32159999999999</v>
      </c>
      <c r="J553" s="14">
        <f>'[1]TCE - ANEXO III - Preencher'!K562</f>
        <v>0</v>
      </c>
      <c r="K553" s="15">
        <f>'[1]TCE - ANEXO III - Preencher'!L562</f>
        <v>206.95598591549299</v>
      </c>
      <c r="L553" s="15">
        <f>'[1]TCE - ANEXO III - Preencher'!M562</f>
        <v>30.83</v>
      </c>
      <c r="M553" s="15">
        <f t="shared" si="49"/>
        <v>176.125985915493</v>
      </c>
      <c r="N553" s="15">
        <f>'[1]TCE - ANEXO III - Preencher'!O562</f>
        <v>1.6531513903192501</v>
      </c>
      <c r="O553" s="15">
        <f>'[1]TCE - ANEXO III - Preencher'!P562</f>
        <v>0</v>
      </c>
      <c r="P553" s="16">
        <f t="shared" si="50"/>
        <v>1.6531513903192501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354.10073730581223</v>
      </c>
    </row>
    <row r="554" spans="1:28" x14ac:dyDescent="0.25">
      <c r="A554" s="8">
        <f>IFERROR(VLOOKUP(B554,'[1]DADOS (OCULTAR)'!$Q$3:$S$135,3,0),"")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>LIDIA DE CASSIA DA SILVA LINS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04/2023</v>
      </c>
      <c r="H554" s="14">
        <f>'[1]TCE - ANEXO III - Preencher'!I563</f>
        <v>0</v>
      </c>
      <c r="I554" s="14">
        <f>'[1]TCE - ANEXO III - Preencher'!J563</f>
        <v>137.51679999999999</v>
      </c>
      <c r="J554" s="14">
        <f>'[1]TCE - ANEXO III - Preencher'!K563</f>
        <v>0</v>
      </c>
      <c r="K554" s="15">
        <f>'[1]TCE - ANEXO III - Preencher'!L563</f>
        <v>206.95598591549299</v>
      </c>
      <c r="L554" s="15">
        <f>'[1]TCE - ANEXO III - Preencher'!M563</f>
        <v>26.6</v>
      </c>
      <c r="M554" s="15">
        <f t="shared" si="49"/>
        <v>180.35598591549299</v>
      </c>
      <c r="N554" s="15">
        <f>'[1]TCE - ANEXO III - Preencher'!O563</f>
        <v>1.6531513903192501</v>
      </c>
      <c r="O554" s="15">
        <f>'[1]TCE - ANEXO III - Preencher'!P563</f>
        <v>0</v>
      </c>
      <c r="P554" s="16">
        <f t="shared" si="50"/>
        <v>1.6531513903192501</v>
      </c>
      <c r="Q554" s="15">
        <f>'[1]TCE - ANEXO III - Preencher'!R563</f>
        <v>389.68171370967701</v>
      </c>
      <c r="R554" s="15">
        <f>'[1]TCE - ANEXO III - Preencher'!S563</f>
        <v>79.8</v>
      </c>
      <c r="S554" s="16">
        <f t="shared" si="51"/>
        <v>309.881713709677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629.40765101548914</v>
      </c>
    </row>
    <row r="555" spans="1:28" x14ac:dyDescent="0.25">
      <c r="A555" s="8">
        <f>IFERROR(VLOOKUP(B555,'[1]DADOS (OCULTAR)'!$Q$3:$S$135,3,0),"")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>LIDIANE BARBOSA DA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04/2023</v>
      </c>
      <c r="H555" s="14">
        <f>'[1]TCE - ANEXO III - Preencher'!I564</f>
        <v>0</v>
      </c>
      <c r="I555" s="14">
        <f>'[1]TCE - ANEXO III - Preencher'!J564</f>
        <v>143.5608</v>
      </c>
      <c r="J555" s="14">
        <f>'[1]TCE - ANEXO III - Preencher'!K564</f>
        <v>0</v>
      </c>
      <c r="K555" s="15">
        <f>'[1]TCE - ANEXO III - Preencher'!L564</f>
        <v>206.95598591549299</v>
      </c>
      <c r="L555" s="15">
        <f>'[1]TCE - ANEXO III - Preencher'!M564</f>
        <v>26.6</v>
      </c>
      <c r="M555" s="15">
        <f t="shared" si="49"/>
        <v>180.35598591549299</v>
      </c>
      <c r="N555" s="15">
        <f>'[1]TCE - ANEXO III - Preencher'!O564</f>
        <v>1.6531513903192501</v>
      </c>
      <c r="O555" s="15">
        <f>'[1]TCE - ANEXO III - Preencher'!P564</f>
        <v>0</v>
      </c>
      <c r="P555" s="16">
        <f t="shared" si="50"/>
        <v>1.6531513903192501</v>
      </c>
      <c r="Q555" s="15">
        <f>'[1]TCE - ANEXO III - Preencher'!R564</f>
        <v>389.68171370967701</v>
      </c>
      <c r="R555" s="15">
        <f>'[1]TCE - ANEXO III - Preencher'!S564</f>
        <v>79.8</v>
      </c>
      <c r="S555" s="16">
        <f t="shared" si="51"/>
        <v>309.881713709677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635.45165101548923</v>
      </c>
    </row>
    <row r="556" spans="1:28" x14ac:dyDescent="0.25">
      <c r="A556" s="8">
        <f>IFERROR(VLOOKUP(B556,'[1]DADOS (OCULTAR)'!$Q$3:$S$135,3,0),"")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>LIDIANE MARIA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 t="str">
        <f>IF('[1]TCE - ANEXO III - Preencher'!H565="","",'[1]TCE - ANEXO III - Preencher'!H565)</f>
        <v>04/2023</v>
      </c>
      <c r="H556" s="14">
        <f>'[1]TCE - ANEXO III - Preencher'!I565</f>
        <v>0</v>
      </c>
      <c r="I556" s="14">
        <f>'[1]TCE - ANEXO III - Preencher'!J565</f>
        <v>166.74080000000001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1.6531513903192501</v>
      </c>
      <c r="O556" s="15">
        <f>'[1]TCE - ANEXO III - Preencher'!P565</f>
        <v>0</v>
      </c>
      <c r="P556" s="16">
        <f t="shared" si="50"/>
        <v>1.6531513903192501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168.39395139031924</v>
      </c>
    </row>
    <row r="557" spans="1:28" x14ac:dyDescent="0.25">
      <c r="A557" s="8">
        <f>IFERROR(VLOOKUP(B557,'[1]DADOS (OCULTAR)'!$Q$3:$S$135,3,0),"")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LINDACI MARTINS DE SANTANA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04/2023</v>
      </c>
      <c r="H557" s="14">
        <f>'[1]TCE - ANEXO III - Preencher'!I566</f>
        <v>0</v>
      </c>
      <c r="I557" s="14">
        <f>'[1]TCE - ANEXO III - Preencher'!J566</f>
        <v>42.410400000000003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1.6531513903192501</v>
      </c>
      <c r="O557" s="15">
        <f>'[1]TCE - ANEXO III - Preencher'!P566</f>
        <v>0</v>
      </c>
      <c r="P557" s="16">
        <f t="shared" si="50"/>
        <v>1.6531513903192501</v>
      </c>
      <c r="Q557" s="15">
        <f>'[1]TCE - ANEXO III - Preencher'!R566</f>
        <v>389.68171370967701</v>
      </c>
      <c r="R557" s="15">
        <f>'[1]TCE - ANEXO III - Preencher'!S566</f>
        <v>26.6</v>
      </c>
      <c r="S557" s="16">
        <f t="shared" si="51"/>
        <v>363.08171370967699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407.14526509999627</v>
      </c>
    </row>
    <row r="558" spans="1:28" x14ac:dyDescent="0.25">
      <c r="A558" s="8">
        <f>IFERROR(VLOOKUP(B558,'[1]DADOS (OCULTAR)'!$Q$3:$S$135,3,0),"")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LINDALVA RODRIGUES PEREIRA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 t="str">
        <f>IF('[1]TCE - ANEXO III - Preencher'!H567="","",'[1]TCE - ANEXO III - Preencher'!H567)</f>
        <v>04/2023</v>
      </c>
      <c r="H558" s="14">
        <f>'[1]TCE - ANEXO III - Preencher'!I567</f>
        <v>0</v>
      </c>
      <c r="I558" s="14">
        <f>'[1]TCE - ANEXO III - Preencher'!J567</f>
        <v>127.232</v>
      </c>
      <c r="J558" s="14">
        <f>'[1]TCE - ANEXO III - Preencher'!K567</f>
        <v>0</v>
      </c>
      <c r="K558" s="15">
        <f>'[1]TCE - ANEXO III - Preencher'!L567</f>
        <v>206.95598591549299</v>
      </c>
      <c r="L558" s="15">
        <f>'[1]TCE - ANEXO III - Preencher'!M567</f>
        <v>26.6</v>
      </c>
      <c r="M558" s="15">
        <f t="shared" si="49"/>
        <v>180.35598591549299</v>
      </c>
      <c r="N558" s="15">
        <f>'[1]TCE - ANEXO III - Preencher'!O567</f>
        <v>1.6531513903192501</v>
      </c>
      <c r="O558" s="15">
        <f>'[1]TCE - ANEXO III - Preencher'!P567</f>
        <v>0</v>
      </c>
      <c r="P558" s="16">
        <f t="shared" si="50"/>
        <v>1.6531513903192501</v>
      </c>
      <c r="Q558" s="15">
        <f>'[1]TCE - ANEXO III - Preencher'!R567</f>
        <v>389.68171370967701</v>
      </c>
      <c r="R558" s="15">
        <f>'[1]TCE - ANEXO III - Preencher'!S567</f>
        <v>79.8</v>
      </c>
      <c r="S558" s="16">
        <f t="shared" si="51"/>
        <v>309.881713709677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619.12285101548923</v>
      </c>
    </row>
    <row r="559" spans="1:28" x14ac:dyDescent="0.25">
      <c r="A559" s="8">
        <f>IFERROR(VLOOKUP(B559,'[1]DADOS (OCULTAR)'!$Q$3:$S$135,3,0),"")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>LINDOMAR ANGELO DOS SANTOS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5211-30</v>
      </c>
      <c r="G559" s="13" t="str">
        <f>IF('[1]TCE - ANEXO III - Preencher'!H568="","",'[1]TCE - ANEXO III - Preencher'!H568)</f>
        <v>04/2023</v>
      </c>
      <c r="H559" s="14">
        <f>'[1]TCE - ANEXO III - Preencher'!I568</f>
        <v>0</v>
      </c>
      <c r="I559" s="14">
        <f>'[1]TCE - ANEXO III - Preencher'!J568</f>
        <v>109.23439999999999</v>
      </c>
      <c r="J559" s="14">
        <f>'[1]TCE - ANEXO III - Preencher'!K568</f>
        <v>0</v>
      </c>
      <c r="K559" s="15">
        <f>'[1]TCE - ANEXO III - Preencher'!L568</f>
        <v>206.95598591549299</v>
      </c>
      <c r="L559" s="15">
        <f>'[1]TCE - ANEXO III - Preencher'!M568</f>
        <v>26.04</v>
      </c>
      <c r="M559" s="15">
        <f t="shared" si="49"/>
        <v>180.915985915493</v>
      </c>
      <c r="N559" s="15">
        <f>'[1]TCE - ANEXO III - Preencher'!O568</f>
        <v>1.6531513903192501</v>
      </c>
      <c r="O559" s="15">
        <f>'[1]TCE - ANEXO III - Preencher'!P568</f>
        <v>0</v>
      </c>
      <c r="P559" s="16">
        <f t="shared" si="50"/>
        <v>1.6531513903192501</v>
      </c>
      <c r="Q559" s="15">
        <f>'[1]TCE - ANEXO III - Preencher'!R568</f>
        <v>389.68171370967701</v>
      </c>
      <c r="R559" s="15">
        <f>'[1]TCE - ANEXO III - Preencher'!S568</f>
        <v>74.209999999999994</v>
      </c>
      <c r="S559" s="16">
        <f t="shared" si="51"/>
        <v>315.47171370967703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607.27525101548918</v>
      </c>
    </row>
    <row r="560" spans="1:28" x14ac:dyDescent="0.25">
      <c r="A560" s="8">
        <f>IFERROR(VLOOKUP(B560,'[1]DADOS (OCULTAR)'!$Q$3:$S$135,3,0),"")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LINDON JONSON GOMES DA SILVA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5174-10</v>
      </c>
      <c r="G560" s="13" t="str">
        <f>IF('[1]TCE - ANEXO III - Preencher'!H569="","",'[1]TCE - ANEXO III - Preencher'!H569)</f>
        <v>04/2023</v>
      </c>
      <c r="H560" s="14">
        <f>'[1]TCE - ANEXO III - Preencher'!I569</f>
        <v>0</v>
      </c>
      <c r="I560" s="14">
        <f>'[1]TCE - ANEXO III - Preencher'!J569</f>
        <v>151.12639999999999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1.6531513903192501</v>
      </c>
      <c r="O560" s="15">
        <f>'[1]TCE - ANEXO III - Preencher'!P569</f>
        <v>0</v>
      </c>
      <c r="P560" s="16">
        <f t="shared" si="50"/>
        <v>1.6531513903192501</v>
      </c>
      <c r="Q560" s="15">
        <f>'[1]TCE - ANEXO III - Preencher'!R569</f>
        <v>389.68171370967701</v>
      </c>
      <c r="R560" s="15">
        <f>'[1]TCE - ANEXO III - Preencher'!S569</f>
        <v>78.12</v>
      </c>
      <c r="S560" s="16">
        <f t="shared" si="51"/>
        <v>311.56171370967701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464.34126509999624</v>
      </c>
    </row>
    <row r="561" spans="1:28" x14ac:dyDescent="0.25">
      <c r="A561" s="8">
        <f>IFERROR(VLOOKUP(B561,'[1]DADOS (OCULTAR)'!$Q$3:$S$135,3,0),"")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LISIANE VASCONCELLOS DE LIMA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4110-10</v>
      </c>
      <c r="G561" s="13" t="str">
        <f>IF('[1]TCE - ANEXO III - Preencher'!H570="","",'[1]TCE - ANEXO III - Preencher'!H570)</f>
        <v>04/2023</v>
      </c>
      <c r="H561" s="14">
        <f>'[1]TCE - ANEXO III - Preencher'!I570</f>
        <v>0</v>
      </c>
      <c r="I561" s="14">
        <f>'[1]TCE - ANEXO III - Preencher'!J570</f>
        <v>108.7208</v>
      </c>
      <c r="J561" s="14">
        <f>'[1]TCE - ANEXO III - Preencher'!K570</f>
        <v>0</v>
      </c>
      <c r="K561" s="15">
        <f>'[1]TCE - ANEXO III - Preencher'!L570</f>
        <v>206.95598591549299</v>
      </c>
      <c r="L561" s="15">
        <f>'[1]TCE - ANEXO III - Preencher'!M570</f>
        <v>26.04</v>
      </c>
      <c r="M561" s="15">
        <f t="shared" si="49"/>
        <v>180.915985915493</v>
      </c>
      <c r="N561" s="15">
        <f>'[1]TCE - ANEXO III - Preencher'!O570</f>
        <v>1.6531513903192501</v>
      </c>
      <c r="O561" s="15">
        <f>'[1]TCE - ANEXO III - Preencher'!P570</f>
        <v>0</v>
      </c>
      <c r="P561" s="16">
        <f t="shared" si="50"/>
        <v>1.6531513903192501</v>
      </c>
      <c r="Q561" s="15">
        <f>'[1]TCE - ANEXO III - Preencher'!R570</f>
        <v>389.68171370967701</v>
      </c>
      <c r="R561" s="15">
        <f>'[1]TCE - ANEXO III - Preencher'!S570</f>
        <v>70.7</v>
      </c>
      <c r="S561" s="16">
        <f t="shared" si="51"/>
        <v>318.98171370967702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610.27165101548917</v>
      </c>
    </row>
    <row r="562" spans="1:28" x14ac:dyDescent="0.25">
      <c r="A562" s="8">
        <f>IFERROR(VLOOKUP(B562,'[1]DADOS (OCULTAR)'!$Q$3:$S$135,3,0),"")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>LIVIA KARLA GOMES DE ALBUQUERQUE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2235-05</v>
      </c>
      <c r="G562" s="13" t="str">
        <f>IF('[1]TCE - ANEXO III - Preencher'!H571="","",'[1]TCE - ANEXO III - Preencher'!H571)</f>
        <v>04/2023</v>
      </c>
      <c r="H562" s="14">
        <f>'[1]TCE - ANEXO III - Preencher'!I571</f>
        <v>0</v>
      </c>
      <c r="I562" s="14">
        <f>'[1]TCE - ANEXO III - Preencher'!J571</f>
        <v>339.68799999999999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1.6531513903192501</v>
      </c>
      <c r="O562" s="15">
        <f>'[1]TCE - ANEXO III - Preencher'!P571</f>
        <v>0</v>
      </c>
      <c r="P562" s="16">
        <f t="shared" si="50"/>
        <v>1.6531513903192501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341.34115139031923</v>
      </c>
    </row>
    <row r="563" spans="1:28" x14ac:dyDescent="0.25">
      <c r="A563" s="8">
        <f>IFERROR(VLOOKUP(B563,'[1]DADOS (OCULTAR)'!$Q$3:$S$135,3,0),"")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LIVIA KELLEN DOS SANTOS ALENCAR CORREIA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04/2023</v>
      </c>
      <c r="H563" s="14">
        <f>'[1]TCE - ANEXO III - Preencher'!I572</f>
        <v>0</v>
      </c>
      <c r="I563" s="14">
        <f>'[1]TCE - ANEXO III - Preencher'!J572</f>
        <v>145.08240000000001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1.6531513903192501</v>
      </c>
      <c r="O563" s="15">
        <f>'[1]TCE - ANEXO III - Preencher'!P572</f>
        <v>0</v>
      </c>
      <c r="P563" s="16">
        <f t="shared" si="50"/>
        <v>1.6531513903192501</v>
      </c>
      <c r="Q563" s="15">
        <f>'[1]TCE - ANEXO III - Preencher'!R572</f>
        <v>389.68171370967701</v>
      </c>
      <c r="R563" s="15">
        <f>'[1]TCE - ANEXO III - Preencher'!S572</f>
        <v>74.180000000000007</v>
      </c>
      <c r="S563" s="16">
        <f t="shared" si="51"/>
        <v>315.50171370967701</v>
      </c>
      <c r="T563" s="15">
        <f>'[1]TCE - ANEXO III - Preencher'!U572</f>
        <v>62.47</v>
      </c>
      <c r="U563" s="15">
        <f>'[1]TCE - ANEXO III - Preencher'!V572</f>
        <v>0</v>
      </c>
      <c r="V563" s="16">
        <f t="shared" si="52"/>
        <v>62.47</v>
      </c>
      <c r="W563" s="17" t="str">
        <f>IF('[1]TCE - ANEXO III - Preencher'!X572="","",'[1]TCE - ANEXO III - Preencher'!X572)</f>
        <v>AUXÍLIO CRECHE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524.70726509999622</v>
      </c>
    </row>
    <row r="564" spans="1:28" x14ac:dyDescent="0.25">
      <c r="A564" s="8">
        <f>IFERROR(VLOOKUP(B564,'[1]DADOS (OCULTAR)'!$Q$3:$S$135,3,0),"")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>LIZANGELA MARIA ZACARIAS DA SILVA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1422-05</v>
      </c>
      <c r="G564" s="13" t="str">
        <f>IF('[1]TCE - ANEXO III - Preencher'!H573="","",'[1]TCE - ANEXO III - Preencher'!H573)</f>
        <v>04/2023</v>
      </c>
      <c r="H564" s="14">
        <f>'[1]TCE - ANEXO III - Preencher'!I573</f>
        <v>0</v>
      </c>
      <c r="I564" s="14">
        <f>'[1]TCE - ANEXO III - Preencher'!J573</f>
        <v>593.94000000000005</v>
      </c>
      <c r="J564" s="14">
        <f>'[1]TCE - ANEXO III - Preencher'!K573</f>
        <v>0</v>
      </c>
      <c r="K564" s="15">
        <f>'[1]TCE - ANEXO III - Preencher'!L573</f>
        <v>206.95598591549299</v>
      </c>
      <c r="L564" s="15">
        <f>'[1]TCE - ANEXO III - Preencher'!M573</f>
        <v>129.12</v>
      </c>
      <c r="M564" s="15">
        <f t="shared" si="49"/>
        <v>77.835985915492984</v>
      </c>
      <c r="N564" s="15">
        <f>'[1]TCE - ANEXO III - Preencher'!O573</f>
        <v>1.6531513903192501</v>
      </c>
      <c r="O564" s="15">
        <f>'[1]TCE - ANEXO III - Preencher'!P573</f>
        <v>0</v>
      </c>
      <c r="P564" s="16">
        <f t="shared" si="50"/>
        <v>1.6531513903192501</v>
      </c>
      <c r="Q564" s="15">
        <f>'[1]TCE - ANEXO III - Preencher'!R573</f>
        <v>389.68171370967701</v>
      </c>
      <c r="R564" s="15">
        <f>'[1]TCE - ANEXO III - Preencher'!S573</f>
        <v>174.6</v>
      </c>
      <c r="S564" s="16">
        <f t="shared" si="51"/>
        <v>215.08171370967702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888.51085101548938</v>
      </c>
    </row>
    <row r="565" spans="1:28" x14ac:dyDescent="0.25">
      <c r="A565" s="8">
        <f>IFERROR(VLOOKUP(B565,'[1]DADOS (OCULTAR)'!$Q$3:$S$135,3,0),"")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LUAN ROMARIO VITORIO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5211-30</v>
      </c>
      <c r="G565" s="13" t="str">
        <f>IF('[1]TCE - ANEXO III - Preencher'!H574="","",'[1]TCE - ANEXO III - Preencher'!H574)</f>
        <v>04/2023</v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1.6531513903192501</v>
      </c>
      <c r="O565" s="15">
        <f>'[1]TCE - ANEXO III - Preencher'!P574</f>
        <v>0</v>
      </c>
      <c r="P565" s="16">
        <f t="shared" si="50"/>
        <v>1.6531513903192501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1.6531513903192501</v>
      </c>
    </row>
    <row r="566" spans="1:28" x14ac:dyDescent="0.25">
      <c r="A566" s="8">
        <f>IFERROR(VLOOKUP(B566,'[1]DADOS (OCULTAR)'!$Q$3:$S$135,3,0),"")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>LUANA SANTANA MARROQUIM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04/2023</v>
      </c>
      <c r="H566" s="14">
        <f>'[1]TCE - ANEXO III - Preencher'!I575</f>
        <v>0</v>
      </c>
      <c r="I566" s="14">
        <f>'[1]TCE - ANEXO III - Preencher'!J575</f>
        <v>154.3536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1.6531513903192501</v>
      </c>
      <c r="O566" s="15">
        <f>'[1]TCE - ANEXO III - Preencher'!P575</f>
        <v>0</v>
      </c>
      <c r="P566" s="16">
        <f t="shared" si="50"/>
        <v>1.6531513903192501</v>
      </c>
      <c r="Q566" s="15">
        <f>'[1]TCE - ANEXO III - Preencher'!R575</f>
        <v>389.68171370967701</v>
      </c>
      <c r="R566" s="15">
        <f>'[1]TCE - ANEXO III - Preencher'!S575</f>
        <v>74.209999999999994</v>
      </c>
      <c r="S566" s="16">
        <f t="shared" si="51"/>
        <v>315.47171370967703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471.47846509999624</v>
      </c>
    </row>
    <row r="567" spans="1:28" x14ac:dyDescent="0.25">
      <c r="A567" s="8">
        <f>IFERROR(VLOOKUP(B567,'[1]DADOS (OCULTAR)'!$Q$3:$S$135,3,0),"")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>LUANA TENORIO MACHADO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04/2023</v>
      </c>
      <c r="H567" s="14">
        <f>'[1]TCE - ANEXO III - Preencher'!I576</f>
        <v>0</v>
      </c>
      <c r="I567" s="14">
        <f>'[1]TCE - ANEXO III - Preencher'!J576</f>
        <v>146.3296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1.6531513903192501</v>
      </c>
      <c r="O567" s="15">
        <f>'[1]TCE - ANEXO III - Preencher'!P576</f>
        <v>0</v>
      </c>
      <c r="P567" s="16">
        <f t="shared" si="50"/>
        <v>1.6531513903192501</v>
      </c>
      <c r="Q567" s="15">
        <f>'[1]TCE - ANEXO III - Preencher'!R576</f>
        <v>389.68171370967701</v>
      </c>
      <c r="R567" s="15">
        <f>'[1]TCE - ANEXO III - Preencher'!S576</f>
        <v>70.42</v>
      </c>
      <c r="S567" s="16">
        <f t="shared" si="51"/>
        <v>319.261713709677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467.24446509999621</v>
      </c>
    </row>
    <row r="568" spans="1:28" x14ac:dyDescent="0.25">
      <c r="A568" s="8">
        <f>IFERROR(VLOOKUP(B568,'[1]DADOS (OCULTAR)'!$Q$3:$S$135,3,0),"")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>LUANA TORRES LINS MARQUES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2235-05</v>
      </c>
      <c r="G568" s="13" t="str">
        <f>IF('[1]TCE - ANEXO III - Preencher'!H577="","",'[1]TCE - ANEXO III - Preencher'!H577)</f>
        <v>04/2023</v>
      </c>
      <c r="H568" s="14">
        <f>'[1]TCE - ANEXO III - Preencher'!I577</f>
        <v>0</v>
      </c>
      <c r="I568" s="14">
        <f>'[1]TCE - ANEXO III - Preencher'!J577</f>
        <v>324.70240000000001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1.6531513903192501</v>
      </c>
      <c r="O568" s="15">
        <f>'[1]TCE - ANEXO III - Preencher'!P577</f>
        <v>0</v>
      </c>
      <c r="P568" s="16">
        <f t="shared" si="50"/>
        <v>1.6531513903192501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326.35555139031925</v>
      </c>
    </row>
    <row r="569" spans="1:28" x14ac:dyDescent="0.25">
      <c r="A569" s="8">
        <f>IFERROR(VLOOKUP(B569,'[1]DADOS (OCULTAR)'!$Q$3:$S$135,3,0),"")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>LUANNA BETANIA DE PAULA FRANCA LIMA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5134-30</v>
      </c>
      <c r="G569" s="13" t="str">
        <f>IF('[1]TCE - ANEXO III - Preencher'!H578="","",'[1]TCE - ANEXO III - Preencher'!H578)</f>
        <v>04/2023</v>
      </c>
      <c r="H569" s="14">
        <f>'[1]TCE - ANEXO III - Preencher'!I578</f>
        <v>0</v>
      </c>
      <c r="I569" s="14">
        <f>'[1]TCE - ANEXO III - Preencher'!J578</f>
        <v>137.3416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1.6531513903192501</v>
      </c>
      <c r="O569" s="15">
        <f>'[1]TCE - ANEXO III - Preencher'!P578</f>
        <v>0</v>
      </c>
      <c r="P569" s="16">
        <f t="shared" si="50"/>
        <v>1.6531513903192501</v>
      </c>
      <c r="Q569" s="15">
        <f>'[1]TCE - ANEXO III - Preencher'!R578</f>
        <v>389.68171370967701</v>
      </c>
      <c r="R569" s="15">
        <f>'[1]TCE - ANEXO III - Preencher'!S578</f>
        <v>78.12</v>
      </c>
      <c r="S569" s="16">
        <f t="shared" si="51"/>
        <v>311.56171370967701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450.55646509999622</v>
      </c>
    </row>
    <row r="570" spans="1:28" x14ac:dyDescent="0.25">
      <c r="A570" s="8">
        <f>IFERROR(VLOOKUP(B570,'[1]DADOS (OCULTAR)'!$Q$3:$S$135,3,0),"")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LUCAS DA SILVA MARTINS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5174-10</v>
      </c>
      <c r="G570" s="13" t="str">
        <f>IF('[1]TCE - ANEXO III - Preencher'!H579="","",'[1]TCE - ANEXO III - Preencher'!H579)</f>
        <v>04/2023</v>
      </c>
      <c r="H570" s="14">
        <f>'[1]TCE - ANEXO III - Preencher'!I579</f>
        <v>0</v>
      </c>
      <c r="I570" s="14">
        <f>'[1]TCE - ANEXO III - Preencher'!J579</f>
        <v>131.80959999999999</v>
      </c>
      <c r="J570" s="14">
        <f>'[1]TCE - ANEXO III - Preencher'!K579</f>
        <v>0</v>
      </c>
      <c r="K570" s="15">
        <f>'[1]TCE - ANEXO III - Preencher'!L579</f>
        <v>206.95598591549299</v>
      </c>
      <c r="L570" s="15">
        <f>'[1]TCE - ANEXO III - Preencher'!M579</f>
        <v>26.04</v>
      </c>
      <c r="M570" s="15">
        <f t="shared" si="49"/>
        <v>180.915985915493</v>
      </c>
      <c r="N570" s="15">
        <f>'[1]TCE - ANEXO III - Preencher'!O579</f>
        <v>1.6531513903192501</v>
      </c>
      <c r="O570" s="15">
        <f>'[1]TCE - ANEXO III - Preencher'!P579</f>
        <v>0</v>
      </c>
      <c r="P570" s="16">
        <f t="shared" si="50"/>
        <v>1.6531513903192501</v>
      </c>
      <c r="Q570" s="15">
        <f>'[1]TCE - ANEXO III - Preencher'!R579</f>
        <v>389.68171370967701</v>
      </c>
      <c r="R570" s="15">
        <f>'[1]TCE - ANEXO III - Preencher'!S579</f>
        <v>78.12</v>
      </c>
      <c r="S570" s="16">
        <f t="shared" si="51"/>
        <v>311.56171370967701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625.9404510154892</v>
      </c>
    </row>
    <row r="571" spans="1:28" x14ac:dyDescent="0.25">
      <c r="A571" s="8">
        <f>IFERROR(VLOOKUP(B571,'[1]DADOS (OCULTAR)'!$Q$3:$S$135,3,0),"")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LUCAS JOSE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04/2023</v>
      </c>
      <c r="H571" s="14">
        <f>'[1]TCE - ANEXO III - Preencher'!I580</f>
        <v>0</v>
      </c>
      <c r="I571" s="14">
        <f>'[1]TCE - ANEXO III - Preencher'!J580</f>
        <v>123.4136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1.6531513903192501</v>
      </c>
      <c r="O571" s="15">
        <f>'[1]TCE - ANEXO III - Preencher'!P580</f>
        <v>0</v>
      </c>
      <c r="P571" s="16">
        <f t="shared" si="50"/>
        <v>1.6531513903192501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125.06675139031925</v>
      </c>
    </row>
    <row r="572" spans="1:28" x14ac:dyDescent="0.25">
      <c r="A572" s="8">
        <f>IFERROR(VLOOKUP(B572,'[1]DADOS (OCULTAR)'!$Q$3:$S$135,3,0),"")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>LUCAS VICTOR SOBRAL DOS SANTOS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5174-10</v>
      </c>
      <c r="G572" s="13" t="str">
        <f>IF('[1]TCE - ANEXO III - Preencher'!H581="","",'[1]TCE - ANEXO III - Preencher'!H581)</f>
        <v>04/2023</v>
      </c>
      <c r="H572" s="14">
        <f>'[1]TCE - ANEXO III - Preencher'!I581</f>
        <v>0</v>
      </c>
      <c r="I572" s="14">
        <f>'[1]TCE - ANEXO III - Preencher'!J581</f>
        <v>103.884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1.6531513903192501</v>
      </c>
      <c r="O572" s="15">
        <f>'[1]TCE - ANEXO III - Preencher'!P581</f>
        <v>0</v>
      </c>
      <c r="P572" s="16">
        <f t="shared" si="50"/>
        <v>1.6531513903192501</v>
      </c>
      <c r="Q572" s="15">
        <f>'[1]TCE - ANEXO III - Preencher'!R581</f>
        <v>389.68171370967701</v>
      </c>
      <c r="R572" s="15">
        <f>'[1]TCE - ANEXO III - Preencher'!S581</f>
        <v>78.12</v>
      </c>
      <c r="S572" s="16">
        <f t="shared" si="51"/>
        <v>311.56171370967701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417.09886509999626</v>
      </c>
    </row>
    <row r="573" spans="1:28" x14ac:dyDescent="0.25">
      <c r="A573" s="8">
        <f>IFERROR(VLOOKUP(B573,'[1]DADOS (OCULTAR)'!$Q$3:$S$135,3,0),"")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LUCIA DE FATIMA ESCOREL POLIMENI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04/2023</v>
      </c>
      <c r="H573" s="14">
        <f>'[1]TCE - ANEXO III - Preencher'!I582</f>
        <v>0</v>
      </c>
      <c r="I573" s="14">
        <f>'[1]TCE - ANEXO III - Preencher'!J582</f>
        <v>170.0968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1.6531513903192501</v>
      </c>
      <c r="O573" s="15">
        <f>'[1]TCE - ANEXO III - Preencher'!P582</f>
        <v>0</v>
      </c>
      <c r="P573" s="16">
        <f t="shared" si="50"/>
        <v>1.6531513903192501</v>
      </c>
      <c r="Q573" s="15">
        <f>'[1]TCE - ANEXO III - Preencher'!R582</f>
        <v>389.68171370967701</v>
      </c>
      <c r="R573" s="15">
        <f>'[1]TCE - ANEXO III - Preencher'!S582</f>
        <v>79.8</v>
      </c>
      <c r="S573" s="16">
        <f t="shared" si="51"/>
        <v>309.881713709677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481.63166509999621</v>
      </c>
    </row>
    <row r="574" spans="1:28" x14ac:dyDescent="0.25">
      <c r="A574" s="8">
        <f>IFERROR(VLOOKUP(B574,'[1]DADOS (OCULTAR)'!$Q$3:$S$135,3,0),"")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LUCIA MARIA ALVES PIMENTEL DE ARAUJO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2235-05</v>
      </c>
      <c r="G574" s="13" t="str">
        <f>IF('[1]TCE - ANEXO III - Preencher'!H583="","",'[1]TCE - ANEXO III - Preencher'!H583)</f>
        <v>04/2023</v>
      </c>
      <c r="H574" s="14">
        <f>'[1]TCE - ANEXO III - Preencher'!I583</f>
        <v>0</v>
      </c>
      <c r="I574" s="14">
        <f>'[1]TCE - ANEXO III - Preencher'!J583</f>
        <v>261.81200000000001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1.6531513903192501</v>
      </c>
      <c r="O574" s="15">
        <f>'[1]TCE - ANEXO III - Preencher'!P583</f>
        <v>0</v>
      </c>
      <c r="P574" s="16">
        <f t="shared" si="50"/>
        <v>1.6531513903192501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263.46515139031925</v>
      </c>
    </row>
    <row r="575" spans="1:28" x14ac:dyDescent="0.25">
      <c r="A575" s="8">
        <f>IFERROR(VLOOKUP(B575,'[1]DADOS (OCULTAR)'!$Q$3:$S$135,3,0),"")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LUCIANA ERNESTO DA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3241-15</v>
      </c>
      <c r="G575" s="13" t="str">
        <f>IF('[1]TCE - ANEXO III - Preencher'!H584="","",'[1]TCE - ANEXO III - Preencher'!H584)</f>
        <v>04/2023</v>
      </c>
      <c r="H575" s="14">
        <f>'[1]TCE - ANEXO III - Preencher'!I584</f>
        <v>0</v>
      </c>
      <c r="I575" s="14">
        <f>'[1]TCE - ANEXO III - Preencher'!J584</f>
        <v>354.31760000000003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1.6531513903192501</v>
      </c>
      <c r="O575" s="15">
        <f>'[1]TCE - ANEXO III - Preencher'!P584</f>
        <v>0</v>
      </c>
      <c r="P575" s="16">
        <f t="shared" si="50"/>
        <v>1.6531513903192501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355.97075139031926</v>
      </c>
    </row>
    <row r="576" spans="1:28" x14ac:dyDescent="0.25">
      <c r="A576" s="8">
        <f>IFERROR(VLOOKUP(B576,'[1]DADOS (OCULTAR)'!$Q$3:$S$135,3,0),"")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>LUCIANA JOSEFA DE CARVALHO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04/2023</v>
      </c>
      <c r="H576" s="14">
        <f>'[1]TCE - ANEXO III - Preencher'!I585</f>
        <v>0</v>
      </c>
      <c r="I576" s="14">
        <f>'[1]TCE - ANEXO III - Preencher'!J585</f>
        <v>127.232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1.6531513903192501</v>
      </c>
      <c r="O576" s="15">
        <f>'[1]TCE - ANEXO III - Preencher'!P585</f>
        <v>0</v>
      </c>
      <c r="P576" s="16">
        <f t="shared" si="50"/>
        <v>1.6531513903192501</v>
      </c>
      <c r="Q576" s="15">
        <f>'[1]TCE - ANEXO III - Preencher'!R585</f>
        <v>389.68171370967701</v>
      </c>
      <c r="R576" s="15">
        <f>'[1]TCE - ANEXO III - Preencher'!S585</f>
        <v>79.8</v>
      </c>
      <c r="S576" s="16">
        <f t="shared" si="51"/>
        <v>309.881713709677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438.76686509999627</v>
      </c>
    </row>
    <row r="577" spans="1:28" x14ac:dyDescent="0.25">
      <c r="A577" s="8">
        <f>IFERROR(VLOOKUP(B577,'[1]DADOS (OCULTAR)'!$Q$3:$S$135,3,0),"")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LUCIANA MARIA DE MESQUITA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04/2023</v>
      </c>
      <c r="H577" s="14">
        <f>'[1]TCE - ANEXO III - Preencher'!I586</f>
        <v>0</v>
      </c>
      <c r="I577" s="14">
        <f>'[1]TCE - ANEXO III - Preencher'!J586</f>
        <v>171.88399999999999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1.6531513903192501</v>
      </c>
      <c r="O577" s="15">
        <f>'[1]TCE - ANEXO III - Preencher'!P586</f>
        <v>0</v>
      </c>
      <c r="P577" s="16">
        <f t="shared" si="50"/>
        <v>1.6531513903192501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173.53715139031922</v>
      </c>
    </row>
    <row r="578" spans="1:28" x14ac:dyDescent="0.25">
      <c r="A578" s="8">
        <f>IFERROR(VLOOKUP(B578,'[1]DADOS (OCULTAR)'!$Q$3:$S$135,3,0),"")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LUCIANA MARIA QUINTINO DE OLIVEIRA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04/2023</v>
      </c>
      <c r="H578" s="14">
        <f>'[1]TCE - ANEXO III - Preencher'!I587</f>
        <v>0</v>
      </c>
      <c r="I578" s="14">
        <f>'[1]TCE - ANEXO III - Preencher'!J587</f>
        <v>148.95920000000001</v>
      </c>
      <c r="J578" s="14">
        <f>'[1]TCE - ANEXO III - Preencher'!K587</f>
        <v>0</v>
      </c>
      <c r="K578" s="15">
        <f>'[1]TCE - ANEXO III - Preencher'!L587</f>
        <v>206.95598591549299</v>
      </c>
      <c r="L578" s="15">
        <f>'[1]TCE - ANEXO III - Preencher'!M587</f>
        <v>26.6</v>
      </c>
      <c r="M578" s="15">
        <f t="shared" si="49"/>
        <v>180.35598591549299</v>
      </c>
      <c r="N578" s="15">
        <f>'[1]TCE - ANEXO III - Preencher'!O587</f>
        <v>1.6531513903192501</v>
      </c>
      <c r="O578" s="15">
        <f>'[1]TCE - ANEXO III - Preencher'!P587</f>
        <v>0</v>
      </c>
      <c r="P578" s="16">
        <f t="shared" si="50"/>
        <v>1.6531513903192501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330.96833730581221</v>
      </c>
    </row>
    <row r="579" spans="1:28" x14ac:dyDescent="0.25">
      <c r="A579" s="8">
        <f>IFERROR(VLOOKUP(B579,'[1]DADOS (OCULTAR)'!$Q$3:$S$135,3,0),"")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LUCIANO ALEXANDRE DE ARAUJO BEZERRA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5174-10</v>
      </c>
      <c r="G579" s="13" t="str">
        <f>IF('[1]TCE - ANEXO III - Preencher'!H588="","",'[1]TCE - ANEXO III - Preencher'!H588)</f>
        <v>04/2023</v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1.6531513903192501</v>
      </c>
      <c r="O579" s="15">
        <f>'[1]TCE - ANEXO III - Preencher'!P588</f>
        <v>0</v>
      </c>
      <c r="P579" s="16">
        <f t="shared" si="50"/>
        <v>1.6531513903192501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1.6531513903192501</v>
      </c>
    </row>
    <row r="580" spans="1:28" x14ac:dyDescent="0.25">
      <c r="A580" s="8">
        <f>IFERROR(VLOOKUP(B580,'[1]DADOS (OCULTAR)'!$Q$3:$S$135,3,0),"")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LUCIANO ROBERTO BELANGER DE VASCONCELOS SILVA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5163-45</v>
      </c>
      <c r="G580" s="13" t="str">
        <f>IF('[1]TCE - ANEXO III - Preencher'!H589="","",'[1]TCE - ANEXO III - Preencher'!H589)</f>
        <v>04/2023</v>
      </c>
      <c r="H580" s="14">
        <f>'[1]TCE - ANEXO III - Preencher'!I589</f>
        <v>0</v>
      </c>
      <c r="I580" s="14">
        <f>'[1]TCE - ANEXO III - Preencher'!J589</f>
        <v>69.44</v>
      </c>
      <c r="J580" s="14">
        <f>'[1]TCE - ANEXO III - Preencher'!K589</f>
        <v>0</v>
      </c>
      <c r="K580" s="15">
        <f>'[1]TCE - ANEXO III - Preencher'!L589</f>
        <v>206.95598591549299</v>
      </c>
      <c r="L580" s="15">
        <f>'[1]TCE - ANEXO III - Preencher'!M589</f>
        <v>26.04</v>
      </c>
      <c r="M580" s="15">
        <f t="shared" ref="M580:M643" si="55">K580-L580</f>
        <v>180.915985915493</v>
      </c>
      <c r="N580" s="15">
        <f>'[1]TCE - ANEXO III - Preencher'!O589</f>
        <v>1.6531513903192501</v>
      </c>
      <c r="O580" s="15">
        <f>'[1]TCE - ANEXO III - Preencher'!P589</f>
        <v>0</v>
      </c>
      <c r="P580" s="16">
        <f t="shared" ref="P580:P643" si="56">N580-O580</f>
        <v>1.6531513903192501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252.00913730581223</v>
      </c>
    </row>
    <row r="581" spans="1:28" x14ac:dyDescent="0.25">
      <c r="A581" s="8">
        <f>IFERROR(VLOOKUP(B581,'[1]DADOS (OCULTAR)'!$Q$3:$S$135,3,0),"")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LUCICLEIDE DA SILVA FIRMINO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04/2023</v>
      </c>
      <c r="H581" s="14">
        <f>'[1]TCE - ANEXO III - Preencher'!I590</f>
        <v>0</v>
      </c>
      <c r="I581" s="14">
        <f>'[1]TCE - ANEXO III - Preencher'!J590</f>
        <v>289.35919999999999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1.6531513903192501</v>
      </c>
      <c r="O581" s="15">
        <f>'[1]TCE - ANEXO III - Preencher'!P590</f>
        <v>0</v>
      </c>
      <c r="P581" s="16">
        <f t="shared" si="56"/>
        <v>1.6531513903192501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291.01235139031922</v>
      </c>
    </row>
    <row r="582" spans="1:28" x14ac:dyDescent="0.25">
      <c r="A582" s="8">
        <f>IFERROR(VLOOKUP(B582,'[1]DADOS (OCULTAR)'!$Q$3:$S$135,3,0),"")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>LUCICLEIDE LIMA DO NASCIMENTO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04/2023</v>
      </c>
      <c r="H582" s="14">
        <f>'[1]TCE - ANEXO III - Preencher'!I591</f>
        <v>0</v>
      </c>
      <c r="I582" s="14">
        <f>'[1]TCE - ANEXO III - Preencher'!J591</f>
        <v>132.55199999999999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1.6531513903192501</v>
      </c>
      <c r="O582" s="15">
        <f>'[1]TCE - ANEXO III - Preencher'!P591</f>
        <v>0</v>
      </c>
      <c r="P582" s="16">
        <f t="shared" si="56"/>
        <v>1.6531513903192501</v>
      </c>
      <c r="Q582" s="15">
        <f>'[1]TCE - ANEXO III - Preencher'!R591</f>
        <v>389.68171370967701</v>
      </c>
      <c r="R582" s="15">
        <f>'[1]TCE - ANEXO III - Preencher'!S591</f>
        <v>79.8</v>
      </c>
      <c r="S582" s="16">
        <f t="shared" si="57"/>
        <v>309.881713709677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444.0868650999962</v>
      </c>
    </row>
    <row r="583" spans="1:28" x14ac:dyDescent="0.25">
      <c r="A583" s="8">
        <f>IFERROR(VLOOKUP(B583,'[1]DADOS (OCULTAR)'!$Q$3:$S$135,3,0),"")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LUCIENE AVELINO DE LIMA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4110-10</v>
      </c>
      <c r="G583" s="13" t="str">
        <f>IF('[1]TCE - ANEXO III - Preencher'!H592="","",'[1]TCE - ANEXO III - Preencher'!H592)</f>
        <v>04/2023</v>
      </c>
      <c r="H583" s="14">
        <f>'[1]TCE - ANEXO III - Preencher'!I592</f>
        <v>0</v>
      </c>
      <c r="I583" s="14">
        <f>'[1]TCE - ANEXO III - Preencher'!J592</f>
        <v>135.40799999999999</v>
      </c>
      <c r="J583" s="14">
        <f>'[1]TCE - ANEXO III - Preencher'!K592</f>
        <v>0</v>
      </c>
      <c r="K583" s="15">
        <f>'[1]TCE - ANEXO III - Preencher'!L592</f>
        <v>206.95598591549299</v>
      </c>
      <c r="L583" s="15">
        <f>'[1]TCE - ANEXO III - Preencher'!M592</f>
        <v>26.04</v>
      </c>
      <c r="M583" s="15">
        <f t="shared" si="55"/>
        <v>180.915985915493</v>
      </c>
      <c r="N583" s="15">
        <f>'[1]TCE - ANEXO III - Preencher'!O592</f>
        <v>1.6531513903192501</v>
      </c>
      <c r="O583" s="15">
        <f>'[1]TCE - ANEXO III - Preencher'!P592</f>
        <v>0</v>
      </c>
      <c r="P583" s="16">
        <f t="shared" si="56"/>
        <v>1.6531513903192501</v>
      </c>
      <c r="Q583" s="15">
        <f>'[1]TCE - ANEXO III - Preencher'!R592</f>
        <v>389.68171370967701</v>
      </c>
      <c r="R583" s="15">
        <f>'[1]TCE - ANEXO III - Preencher'!S592</f>
        <v>78.12</v>
      </c>
      <c r="S583" s="16">
        <f t="shared" si="57"/>
        <v>311.56171370967701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629.53885101548917</v>
      </c>
    </row>
    <row r="584" spans="1:28" x14ac:dyDescent="0.25">
      <c r="A584" s="8">
        <f>IFERROR(VLOOKUP(B584,'[1]DADOS (OCULTAR)'!$Q$3:$S$135,3,0),"")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LUCIENE MARIA ROBERTO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04/2023</v>
      </c>
      <c r="H584" s="14">
        <f>'[1]TCE - ANEXO III - Preencher'!I593</f>
        <v>0</v>
      </c>
      <c r="I584" s="14">
        <f>'[1]TCE - ANEXO III - Preencher'!J593</f>
        <v>152.99440000000001</v>
      </c>
      <c r="J584" s="14">
        <f>'[1]TCE - ANEXO III - Preencher'!K593</f>
        <v>0</v>
      </c>
      <c r="K584" s="15">
        <f>'[1]TCE - ANEXO III - Preencher'!L593</f>
        <v>206.95598591549299</v>
      </c>
      <c r="L584" s="15">
        <f>'[1]TCE - ANEXO III - Preencher'!M593</f>
        <v>26.6</v>
      </c>
      <c r="M584" s="15">
        <f t="shared" si="55"/>
        <v>180.35598591549299</v>
      </c>
      <c r="N584" s="15">
        <f>'[1]TCE - ANEXO III - Preencher'!O593</f>
        <v>1.6531513903192501</v>
      </c>
      <c r="O584" s="15">
        <f>'[1]TCE - ANEXO III - Preencher'!P593</f>
        <v>0</v>
      </c>
      <c r="P584" s="16">
        <f t="shared" si="56"/>
        <v>1.6531513903192501</v>
      </c>
      <c r="Q584" s="15">
        <f>'[1]TCE - ANEXO III - Preencher'!R593</f>
        <v>389.68171370967701</v>
      </c>
      <c r="R584" s="15">
        <f>'[1]TCE - ANEXO III - Preencher'!S593</f>
        <v>72.88</v>
      </c>
      <c r="S584" s="16">
        <f t="shared" si="57"/>
        <v>316.80171370967702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651.80525101548926</v>
      </c>
    </row>
    <row r="585" spans="1:28" x14ac:dyDescent="0.25">
      <c r="A585" s="8">
        <f>IFERROR(VLOOKUP(B585,'[1]DADOS (OCULTAR)'!$Q$3:$S$135,3,0),"")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LUCIERIA JOSE ALVES AMORIM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04/2023</v>
      </c>
      <c r="H585" s="14">
        <f>'[1]TCE - ANEXO III - Preencher'!I594</f>
        <v>0</v>
      </c>
      <c r="I585" s="14">
        <f>'[1]TCE - ANEXO III - Preencher'!J594</f>
        <v>142.036</v>
      </c>
      <c r="J585" s="14">
        <f>'[1]TCE - ANEXO III - Preencher'!K594</f>
        <v>0</v>
      </c>
      <c r="K585" s="15">
        <f>'[1]TCE - ANEXO III - Preencher'!L594</f>
        <v>206.95598591549299</v>
      </c>
      <c r="L585" s="15">
        <f>'[1]TCE - ANEXO III - Preencher'!M594</f>
        <v>26.6</v>
      </c>
      <c r="M585" s="15">
        <f t="shared" si="55"/>
        <v>180.35598591549299</v>
      </c>
      <c r="N585" s="15">
        <f>'[1]TCE - ANEXO III - Preencher'!O594</f>
        <v>1.6531513903192501</v>
      </c>
      <c r="O585" s="15">
        <f>'[1]TCE - ANEXO III - Preencher'!P594</f>
        <v>0</v>
      </c>
      <c r="P585" s="16">
        <f t="shared" si="56"/>
        <v>1.6531513903192501</v>
      </c>
      <c r="Q585" s="15">
        <f>'[1]TCE - ANEXO III - Preencher'!R594</f>
        <v>389.68171370967701</v>
      </c>
      <c r="R585" s="15">
        <f>'[1]TCE - ANEXO III - Preencher'!S594</f>
        <v>79.8</v>
      </c>
      <c r="S585" s="16">
        <f t="shared" si="57"/>
        <v>309.881713709677</v>
      </c>
      <c r="T585" s="15">
        <f>'[1]TCE - ANEXO III - Preencher'!U594</f>
        <v>69.41</v>
      </c>
      <c r="U585" s="15">
        <f>'[1]TCE - ANEXO III - Preencher'!V594</f>
        <v>0</v>
      </c>
      <c r="V585" s="16">
        <f t="shared" si="58"/>
        <v>69.41</v>
      </c>
      <c r="W585" s="17" t="str">
        <f>IF('[1]TCE - ANEXO III - Preencher'!X594="","",'[1]TCE - ANEXO III - Preencher'!X594)</f>
        <v>AUXÍLIO CRECHE</v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703.33685101548929</v>
      </c>
    </row>
    <row r="586" spans="1:28" x14ac:dyDescent="0.25">
      <c r="A586" s="8">
        <f>IFERROR(VLOOKUP(B586,'[1]DADOS (OCULTAR)'!$Q$3:$S$135,3,0),"")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LUCINALVA TACIANA MARTINS DA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04/2023</v>
      </c>
      <c r="H586" s="14">
        <f>'[1]TCE - ANEXO III - Preencher'!I595</f>
        <v>0</v>
      </c>
      <c r="I586" s="14">
        <f>'[1]TCE - ANEXO III - Preencher'!J595</f>
        <v>153.53120000000001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1.6531513903192501</v>
      </c>
      <c r="O586" s="15">
        <f>'[1]TCE - ANEXO III - Preencher'!P595</f>
        <v>0</v>
      </c>
      <c r="P586" s="16">
        <f t="shared" si="56"/>
        <v>1.6531513903192501</v>
      </c>
      <c r="Q586" s="15">
        <f>'[1]TCE - ANEXO III - Preencher'!R595</f>
        <v>389.68171370967701</v>
      </c>
      <c r="R586" s="15">
        <f>'[1]TCE - ANEXO III - Preencher'!S595</f>
        <v>69.77</v>
      </c>
      <c r="S586" s="16">
        <f t="shared" si="57"/>
        <v>319.91171370967703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475.09606509999628</v>
      </c>
    </row>
    <row r="587" spans="1:28" x14ac:dyDescent="0.25">
      <c r="A587" s="8">
        <f>IFERROR(VLOOKUP(B587,'[1]DADOS (OCULTAR)'!$Q$3:$S$135,3,0),"")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LUCINEA GOMES DA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3242-05</v>
      </c>
      <c r="G587" s="13" t="str">
        <f>IF('[1]TCE - ANEXO III - Preencher'!H596="","",'[1]TCE - ANEXO III - Preencher'!H596)</f>
        <v>04/2023</v>
      </c>
      <c r="H587" s="14">
        <f>'[1]TCE - ANEXO III - Preencher'!I596</f>
        <v>0</v>
      </c>
      <c r="I587" s="14">
        <f>'[1]TCE - ANEXO III - Preencher'!J596</f>
        <v>149.87119999999999</v>
      </c>
      <c r="J587" s="14">
        <f>'[1]TCE - ANEXO III - Preencher'!K596</f>
        <v>0</v>
      </c>
      <c r="K587" s="15">
        <f>'[1]TCE - ANEXO III - Preencher'!L596</f>
        <v>206.95598591549299</v>
      </c>
      <c r="L587" s="15">
        <f>'[1]TCE - ANEXO III - Preencher'!M596</f>
        <v>30.39</v>
      </c>
      <c r="M587" s="15">
        <f t="shared" si="55"/>
        <v>176.565985915493</v>
      </c>
      <c r="N587" s="15">
        <f>'[1]TCE - ANEXO III - Preencher'!O596</f>
        <v>1.6531513903192501</v>
      </c>
      <c r="O587" s="15">
        <f>'[1]TCE - ANEXO III - Preencher'!P596</f>
        <v>0</v>
      </c>
      <c r="P587" s="16">
        <f t="shared" si="56"/>
        <v>1.6531513903192501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328.09033730581223</v>
      </c>
    </row>
    <row r="588" spans="1:28" x14ac:dyDescent="0.25">
      <c r="A588" s="8">
        <f>IFERROR(VLOOKUP(B588,'[1]DADOS (OCULTAR)'!$Q$3:$S$135,3,0),"")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LUCITANIA MARIA DA SILVA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04/2023</v>
      </c>
      <c r="H588" s="14">
        <f>'[1]TCE - ANEXO III - Preencher'!I597</f>
        <v>0</v>
      </c>
      <c r="I588" s="14">
        <f>'[1]TCE - ANEXO III - Preencher'!J597</f>
        <v>137.87200000000001</v>
      </c>
      <c r="J588" s="14">
        <f>'[1]TCE - ANEXO III - Preencher'!K597</f>
        <v>0</v>
      </c>
      <c r="K588" s="15">
        <f>'[1]TCE - ANEXO III - Preencher'!L597</f>
        <v>206.95598591549299</v>
      </c>
      <c r="L588" s="15">
        <f>'[1]TCE - ANEXO III - Preencher'!M597</f>
        <v>26.6</v>
      </c>
      <c r="M588" s="15">
        <f t="shared" si="55"/>
        <v>180.35598591549299</v>
      </c>
      <c r="N588" s="15">
        <f>'[1]TCE - ANEXO III - Preencher'!O597</f>
        <v>1.6531513903192501</v>
      </c>
      <c r="O588" s="15">
        <f>'[1]TCE - ANEXO III - Preencher'!P597</f>
        <v>0</v>
      </c>
      <c r="P588" s="16">
        <f t="shared" si="56"/>
        <v>1.6531513903192501</v>
      </c>
      <c r="Q588" s="15">
        <f>'[1]TCE - ANEXO III - Preencher'!R597</f>
        <v>389.68171370967701</v>
      </c>
      <c r="R588" s="15">
        <f>'[1]TCE - ANEXO III - Preencher'!S597</f>
        <v>69.099999999999994</v>
      </c>
      <c r="S588" s="16">
        <f t="shared" si="57"/>
        <v>320.58171370967705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640.46285101548938</v>
      </c>
    </row>
    <row r="589" spans="1:28" x14ac:dyDescent="0.25">
      <c r="A589" s="8">
        <f>IFERROR(VLOOKUP(B589,'[1]DADOS (OCULTAR)'!$Q$3:$S$135,3,0),"")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LUCRECIA DA SILVA GODE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5142-25</v>
      </c>
      <c r="G589" s="13" t="str">
        <f>IF('[1]TCE - ANEXO III - Preencher'!H598="","",'[1]TCE - ANEXO III - Preencher'!H598)</f>
        <v>04/2023</v>
      </c>
      <c r="H589" s="14">
        <f>'[1]TCE - ANEXO III - Preencher'!I598</f>
        <v>0</v>
      </c>
      <c r="I589" s="14">
        <f>'[1]TCE - ANEXO III - Preencher'!J598</f>
        <v>128.63759999999999</v>
      </c>
      <c r="J589" s="14">
        <f>'[1]TCE - ANEXO III - Preencher'!K598</f>
        <v>0</v>
      </c>
      <c r="K589" s="15">
        <f>'[1]TCE - ANEXO III - Preencher'!L598</f>
        <v>206.95598591549299</v>
      </c>
      <c r="L589" s="15">
        <f>'[1]TCE - ANEXO III - Preencher'!M598</f>
        <v>26.04</v>
      </c>
      <c r="M589" s="15">
        <f t="shared" si="55"/>
        <v>180.915985915493</v>
      </c>
      <c r="N589" s="15">
        <f>'[1]TCE - ANEXO III - Preencher'!O598</f>
        <v>1.6531513903192501</v>
      </c>
      <c r="O589" s="15">
        <f>'[1]TCE - ANEXO III - Preencher'!P598</f>
        <v>0</v>
      </c>
      <c r="P589" s="16">
        <f t="shared" si="56"/>
        <v>1.6531513903192501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311.20673730581223</v>
      </c>
    </row>
    <row r="590" spans="1:28" x14ac:dyDescent="0.25">
      <c r="A590" s="8">
        <f>IFERROR(VLOOKUP(B590,'[1]DADOS (OCULTAR)'!$Q$3:$S$135,3,0),"")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>LUDMILLA INGRID MARINHO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04/2023</v>
      </c>
      <c r="H590" s="14">
        <f>'[1]TCE - ANEXO III - Preencher'!I599</f>
        <v>0</v>
      </c>
      <c r="I590" s="14">
        <f>'[1]TCE - ANEXO III - Preencher'!J599</f>
        <v>149.86240000000001</v>
      </c>
      <c r="J590" s="14">
        <f>'[1]TCE - ANEXO III - Preencher'!K599</f>
        <v>0</v>
      </c>
      <c r="K590" s="15">
        <f>'[1]TCE - ANEXO III - Preencher'!L599</f>
        <v>206.95598591549299</v>
      </c>
      <c r="L590" s="15">
        <f>'[1]TCE - ANEXO III - Preencher'!M599</f>
        <v>26.6</v>
      </c>
      <c r="M590" s="15">
        <f t="shared" si="55"/>
        <v>180.35598591549299</v>
      </c>
      <c r="N590" s="15">
        <f>'[1]TCE - ANEXO III - Preencher'!O599</f>
        <v>1.6531513903192501</v>
      </c>
      <c r="O590" s="15">
        <f>'[1]TCE - ANEXO III - Preencher'!P599</f>
        <v>0</v>
      </c>
      <c r="P590" s="16">
        <f t="shared" si="56"/>
        <v>1.6531513903192501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331.87153730581224</v>
      </c>
    </row>
    <row r="591" spans="1:28" x14ac:dyDescent="0.25">
      <c r="A591" s="8">
        <f>IFERROR(VLOOKUP(B591,'[1]DADOS (OCULTAR)'!$Q$3:$S$135,3,0),"")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>LUIS AUGUSTO FERREIRA DO NASCIMENTO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7823-20</v>
      </c>
      <c r="G591" s="13" t="str">
        <f>IF('[1]TCE - ANEXO III - Preencher'!H600="","",'[1]TCE - ANEXO III - Preencher'!H600)</f>
        <v>04/2023</v>
      </c>
      <c r="H591" s="14">
        <f>'[1]TCE - ANEXO III - Preencher'!I600</f>
        <v>0</v>
      </c>
      <c r="I591" s="14">
        <f>'[1]TCE - ANEXO III - Preencher'!J600</f>
        <v>171.9512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1.6531513903192501</v>
      </c>
      <c r="O591" s="15">
        <f>'[1]TCE - ANEXO III - Preencher'!P600</f>
        <v>0</v>
      </c>
      <c r="P591" s="16">
        <f t="shared" si="56"/>
        <v>1.6531513903192501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173.60435139031924</v>
      </c>
    </row>
    <row r="592" spans="1:28" x14ac:dyDescent="0.25">
      <c r="A592" s="8">
        <f>IFERROR(VLOOKUP(B592,'[1]DADOS (OCULTAR)'!$Q$3:$S$135,3,0),"")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>LUIZ EDUARDO DE MAGALHAES MENEZES PONTES RAMOS</v>
      </c>
      <c r="E592" s="9" t="str">
        <f>IF('[1]TCE - ANEXO III - Preencher'!F601="4 - Assistência Odontológica","2 - Outros Profissionais da Saúde",'[1]TCE - ANEXO III - Preencher'!F601)</f>
        <v>1 - Médico</v>
      </c>
      <c r="F592" s="12" t="str">
        <f>'[1]TCE - ANEXO III - Preencher'!G601</f>
        <v>2251-40</v>
      </c>
      <c r="G592" s="13" t="str">
        <f>IF('[1]TCE - ANEXO III - Preencher'!H601="","",'[1]TCE - ANEXO III - Preencher'!H601)</f>
        <v>04/2023</v>
      </c>
      <c r="H592" s="14">
        <f>'[1]TCE - ANEXO III - Preencher'!I601</f>
        <v>0</v>
      </c>
      <c r="I592" s="14">
        <f>'[1]TCE - ANEXO III - Preencher'!J601</f>
        <v>436.86720000000003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1.6531513903192501</v>
      </c>
      <c r="O592" s="15">
        <f>'[1]TCE - ANEXO III - Preencher'!P601</f>
        <v>0</v>
      </c>
      <c r="P592" s="16">
        <f t="shared" si="56"/>
        <v>1.6531513903192501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438.52035139031926</v>
      </c>
    </row>
    <row r="593" spans="1:28" x14ac:dyDescent="0.25">
      <c r="A593" s="8">
        <f>IFERROR(VLOOKUP(B593,'[1]DADOS (OCULTAR)'!$Q$3:$S$135,3,0),"")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LUIZ FERNANDO CABRAL PIMENTA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5171-10</v>
      </c>
      <c r="G593" s="13" t="str">
        <f>IF('[1]TCE - ANEXO III - Preencher'!H602="","",'[1]TCE - ANEXO III - Preencher'!H602)</f>
        <v>04/2023</v>
      </c>
      <c r="H593" s="14">
        <f>'[1]TCE - ANEXO III - Preencher'!I602</f>
        <v>0</v>
      </c>
      <c r="I593" s="14">
        <f>'[1]TCE - ANEXO III - Preencher'!J602</f>
        <v>208.44399999999999</v>
      </c>
      <c r="J593" s="14">
        <f>'[1]TCE - ANEXO III - Preencher'!K602</f>
        <v>0</v>
      </c>
      <c r="K593" s="15">
        <f>'[1]TCE - ANEXO III - Preencher'!L602</f>
        <v>206.95598591549299</v>
      </c>
      <c r="L593" s="15">
        <f>'[1]TCE - ANEXO III - Preencher'!M602</f>
        <v>40.22</v>
      </c>
      <c r="M593" s="15">
        <f t="shared" si="55"/>
        <v>166.73598591549299</v>
      </c>
      <c r="N593" s="15">
        <f>'[1]TCE - ANEXO III - Preencher'!O602</f>
        <v>1.6531513903192501</v>
      </c>
      <c r="O593" s="15">
        <f>'[1]TCE - ANEXO III - Preencher'!P602</f>
        <v>0</v>
      </c>
      <c r="P593" s="16">
        <f t="shared" si="56"/>
        <v>1.6531513903192501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376.83313730581222</v>
      </c>
    </row>
    <row r="594" spans="1:28" x14ac:dyDescent="0.25">
      <c r="A594" s="8">
        <f>IFERROR(VLOOKUP(B594,'[1]DADOS (OCULTAR)'!$Q$3:$S$135,3,0),"")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>LUIZ HENRIQUE SOARES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2235-05</v>
      </c>
      <c r="G594" s="13" t="str">
        <f>IF('[1]TCE - ANEXO III - Preencher'!H603="","",'[1]TCE - ANEXO III - Preencher'!H603)</f>
        <v>04/2023</v>
      </c>
      <c r="H594" s="14">
        <f>'[1]TCE - ANEXO III - Preencher'!I603</f>
        <v>0</v>
      </c>
      <c r="I594" s="14">
        <f>'[1]TCE - ANEXO III - Preencher'!J603</f>
        <v>284.77120000000002</v>
      </c>
      <c r="J594" s="14">
        <f>'[1]TCE - ANEXO III - Preencher'!K603</f>
        <v>0</v>
      </c>
      <c r="K594" s="15">
        <f>'[1]TCE - ANEXO III - Preencher'!L603</f>
        <v>206.95598591549299</v>
      </c>
      <c r="L594" s="15">
        <f>'[1]TCE - ANEXO III - Preencher'!M603</f>
        <v>3.53</v>
      </c>
      <c r="M594" s="15">
        <f t="shared" si="55"/>
        <v>203.42598591549299</v>
      </c>
      <c r="N594" s="15">
        <f>'[1]TCE - ANEXO III - Preencher'!O603</f>
        <v>1.6531513903192501</v>
      </c>
      <c r="O594" s="15">
        <f>'[1]TCE - ANEXO III - Preencher'!P603</f>
        <v>0</v>
      </c>
      <c r="P594" s="16">
        <f t="shared" si="56"/>
        <v>1.6531513903192501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489.85033730581227</v>
      </c>
    </row>
    <row r="595" spans="1:28" x14ac:dyDescent="0.25">
      <c r="A595" s="8">
        <f>IFERROR(VLOOKUP(B595,'[1]DADOS (OCULTAR)'!$Q$3:$S$135,3,0),"")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LUZIARA DE FATIMA DA SILVA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5174-10</v>
      </c>
      <c r="G595" s="13" t="str">
        <f>IF('[1]TCE - ANEXO III - Preencher'!H604="","",'[1]TCE - ANEXO III - Preencher'!H604)</f>
        <v>04/2023</v>
      </c>
      <c r="H595" s="14">
        <f>'[1]TCE - ANEXO III - Preencher'!I604</f>
        <v>0</v>
      </c>
      <c r="I595" s="14">
        <f>'[1]TCE - ANEXO III - Preencher'!J604</f>
        <v>126.9496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1.6531513903192501</v>
      </c>
      <c r="O595" s="15">
        <f>'[1]TCE - ANEXO III - Preencher'!P604</f>
        <v>0</v>
      </c>
      <c r="P595" s="16">
        <f t="shared" si="56"/>
        <v>1.6531513903192501</v>
      </c>
      <c r="Q595" s="15">
        <f>'[1]TCE - ANEXO III - Preencher'!R604</f>
        <v>389.68171370967701</v>
      </c>
      <c r="R595" s="15">
        <f>'[1]TCE - ANEXO III - Preencher'!S604</f>
        <v>73.430000000000007</v>
      </c>
      <c r="S595" s="16">
        <f t="shared" si="57"/>
        <v>316.25171370967701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444.85446509999622</v>
      </c>
    </row>
    <row r="596" spans="1:28" x14ac:dyDescent="0.25">
      <c r="A596" s="8">
        <f>IFERROR(VLOOKUP(B596,'[1]DADOS (OCULTAR)'!$Q$3:$S$135,3,0),"")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LYTUANNE CRISTINA SANTIAGO DE ASSIS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04/2023</v>
      </c>
      <c r="H596" s="14">
        <f>'[1]TCE - ANEXO III - Preencher'!I605</f>
        <v>0</v>
      </c>
      <c r="I596" s="14">
        <f>'[1]TCE - ANEXO III - Preencher'!J605</f>
        <v>127.232</v>
      </c>
      <c r="J596" s="14">
        <f>'[1]TCE - ANEXO III - Preencher'!K605</f>
        <v>0</v>
      </c>
      <c r="K596" s="15">
        <f>'[1]TCE - ANEXO III - Preencher'!L605</f>
        <v>206.95598591549299</v>
      </c>
      <c r="L596" s="15">
        <f>'[1]TCE - ANEXO III - Preencher'!M605</f>
        <v>26.6</v>
      </c>
      <c r="M596" s="15">
        <f t="shared" si="55"/>
        <v>180.35598591549299</v>
      </c>
      <c r="N596" s="15">
        <f>'[1]TCE - ANEXO III - Preencher'!O605</f>
        <v>1.6531513903192501</v>
      </c>
      <c r="O596" s="15">
        <f>'[1]TCE - ANEXO III - Preencher'!P605</f>
        <v>0</v>
      </c>
      <c r="P596" s="16">
        <f t="shared" si="56"/>
        <v>1.6531513903192501</v>
      </c>
      <c r="Q596" s="15">
        <f>'[1]TCE - ANEXO III - Preencher'!R605</f>
        <v>389.68171370967701</v>
      </c>
      <c r="R596" s="15">
        <f>'[1]TCE - ANEXO III - Preencher'!S605</f>
        <v>79.8</v>
      </c>
      <c r="S596" s="16">
        <f t="shared" si="57"/>
        <v>309.881713709677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619.12285101548923</v>
      </c>
    </row>
    <row r="597" spans="1:28" x14ac:dyDescent="0.25">
      <c r="A597" s="8">
        <f>IFERROR(VLOOKUP(B597,'[1]DADOS (OCULTAR)'!$Q$3:$S$135,3,0),"")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>MANOEL FERREIRA DE LIMA JUNIOR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2526-05</v>
      </c>
      <c r="G597" s="13" t="str">
        <f>IF('[1]TCE - ANEXO III - Preencher'!H606="","",'[1]TCE - ANEXO III - Preencher'!H606)</f>
        <v>04/2023</v>
      </c>
      <c r="H597" s="14">
        <f>'[1]TCE - ANEXO III - Preencher'!I606</f>
        <v>0</v>
      </c>
      <c r="I597" s="14">
        <f>'[1]TCE - ANEXO III - Preencher'!J606</f>
        <v>177.36879999999999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1.6531513903192501</v>
      </c>
      <c r="O597" s="15">
        <f>'[1]TCE - ANEXO III - Preencher'!P606</f>
        <v>0</v>
      </c>
      <c r="P597" s="16">
        <f t="shared" si="56"/>
        <v>1.6531513903192501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179.02195139031923</v>
      </c>
    </row>
    <row r="598" spans="1:28" x14ac:dyDescent="0.25">
      <c r="A598" s="8">
        <f>IFERROR(VLOOKUP(B598,'[1]DADOS (OCULTAR)'!$Q$3:$S$135,3,0),"")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MANOEL FRANCISCO GODOY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4110-10</v>
      </c>
      <c r="G598" s="13" t="str">
        <f>IF('[1]TCE - ANEXO III - Preencher'!H607="","",'[1]TCE - ANEXO III - Preencher'!H607)</f>
        <v>04/2023</v>
      </c>
      <c r="H598" s="14">
        <f>'[1]TCE - ANEXO III - Preencher'!I607</f>
        <v>0</v>
      </c>
      <c r="I598" s="14">
        <f>'[1]TCE - ANEXO III - Preencher'!J607</f>
        <v>109.36799999999999</v>
      </c>
      <c r="J598" s="14">
        <f>'[1]TCE - ANEXO III - Preencher'!K607</f>
        <v>0</v>
      </c>
      <c r="K598" s="15">
        <f>'[1]TCE - ANEXO III - Preencher'!L607</f>
        <v>206.95598591549299</v>
      </c>
      <c r="L598" s="15">
        <f>'[1]TCE - ANEXO III - Preencher'!M607</f>
        <v>26.04</v>
      </c>
      <c r="M598" s="15">
        <f t="shared" si="55"/>
        <v>180.915985915493</v>
      </c>
      <c r="N598" s="15">
        <f>'[1]TCE - ANEXO III - Preencher'!O607</f>
        <v>1.6531513903192501</v>
      </c>
      <c r="O598" s="15">
        <f>'[1]TCE - ANEXO III - Preencher'!P607</f>
        <v>0</v>
      </c>
      <c r="P598" s="16">
        <f t="shared" si="56"/>
        <v>1.6531513903192501</v>
      </c>
      <c r="Q598" s="15">
        <f>'[1]TCE - ANEXO III - Preencher'!R607</f>
        <v>389.68171370967701</v>
      </c>
      <c r="R598" s="15">
        <f>'[1]TCE - ANEXO III - Preencher'!S607</f>
        <v>78.12</v>
      </c>
      <c r="S598" s="16">
        <f t="shared" si="57"/>
        <v>311.56171370967701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603.49885101548921</v>
      </c>
    </row>
    <row r="599" spans="1:28" x14ac:dyDescent="0.25">
      <c r="A599" s="8">
        <f>IFERROR(VLOOKUP(B599,'[1]DADOS (OCULTAR)'!$Q$3:$S$135,3,0),"")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MARAYSA MORGHANA FAGUNDES DA COSTA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04/2023</v>
      </c>
      <c r="H599" s="14">
        <f>'[1]TCE - ANEXO III - Preencher'!I608</f>
        <v>0</v>
      </c>
      <c r="I599" s="14">
        <f>'[1]TCE - ANEXO III - Preencher'!J608</f>
        <v>123.956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1.6531513903192501</v>
      </c>
      <c r="O599" s="15">
        <f>'[1]TCE - ANEXO III - Preencher'!P608</f>
        <v>0</v>
      </c>
      <c r="P599" s="16">
        <f t="shared" si="56"/>
        <v>1.6531513903192501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125.60915139031925</v>
      </c>
    </row>
    <row r="600" spans="1:28" x14ac:dyDescent="0.25">
      <c r="A600" s="8">
        <f>IFERROR(VLOOKUP(B600,'[1]DADOS (OCULTAR)'!$Q$3:$S$135,3,0),"")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MARCELA JOSELMA DA SILVA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4110-10</v>
      </c>
      <c r="G600" s="13" t="str">
        <f>IF('[1]TCE - ANEXO III - Preencher'!H609="","",'[1]TCE - ANEXO III - Preencher'!H609)</f>
        <v>04/2023</v>
      </c>
      <c r="H600" s="14">
        <f>'[1]TCE - ANEXO III - Preencher'!I609</f>
        <v>0</v>
      </c>
      <c r="I600" s="14">
        <f>'[1]TCE - ANEXO III - Preencher'!J609</f>
        <v>121.6456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1.6531513903192501</v>
      </c>
      <c r="O600" s="15">
        <f>'[1]TCE - ANEXO III - Preencher'!P609</f>
        <v>0</v>
      </c>
      <c r="P600" s="16">
        <f t="shared" si="56"/>
        <v>1.6531513903192501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77.569999999999993</v>
      </c>
      <c r="U600" s="15">
        <f>'[1]TCE - ANEXO III - Preencher'!V609</f>
        <v>0</v>
      </c>
      <c r="V600" s="16">
        <f t="shared" si="58"/>
        <v>77.569999999999993</v>
      </c>
      <c r="W600" s="17" t="str">
        <f>IF('[1]TCE - ANEXO III - Preencher'!X609="","",'[1]TCE - ANEXO III - Preencher'!X609)</f>
        <v>AUXÍLIO CRECHE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200.86875139031923</v>
      </c>
    </row>
    <row r="601" spans="1:28" x14ac:dyDescent="0.25">
      <c r="A601" s="8">
        <f>IFERROR(VLOOKUP(B601,'[1]DADOS (OCULTAR)'!$Q$3:$S$135,3,0),"")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MARCELA KARLA DE ALMEIDA LIRA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2237-10</v>
      </c>
      <c r="G601" s="13" t="str">
        <f>IF('[1]TCE - ANEXO III - Preencher'!H610="","",'[1]TCE - ANEXO III - Preencher'!H610)</f>
        <v>04/2023</v>
      </c>
      <c r="H601" s="14">
        <f>'[1]TCE - ANEXO III - Preencher'!I610</f>
        <v>0</v>
      </c>
      <c r="I601" s="14">
        <f>'[1]TCE - ANEXO III - Preencher'!J610</f>
        <v>664.69200000000001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1.6531513903192501</v>
      </c>
      <c r="O601" s="15">
        <f>'[1]TCE - ANEXO III - Preencher'!P610</f>
        <v>0</v>
      </c>
      <c r="P601" s="16">
        <f t="shared" si="56"/>
        <v>1.6531513903192501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666.3451513903193</v>
      </c>
    </row>
    <row r="602" spans="1:28" x14ac:dyDescent="0.25">
      <c r="A602" s="8">
        <f>IFERROR(VLOOKUP(B602,'[1]DADOS (OCULTAR)'!$Q$3:$S$135,3,0),"")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>MARCELA MARQUES DE LIRA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4131-15</v>
      </c>
      <c r="G602" s="13" t="str">
        <f>IF('[1]TCE - ANEXO III - Preencher'!H611="","",'[1]TCE - ANEXO III - Preencher'!H611)</f>
        <v>04/2023</v>
      </c>
      <c r="H602" s="14">
        <f>'[1]TCE - ANEXO III - Preencher'!I611</f>
        <v>0</v>
      </c>
      <c r="I602" s="14">
        <f>'[1]TCE - ANEXO III - Preencher'!J611</f>
        <v>161.76240000000001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1.6531513903192501</v>
      </c>
      <c r="O602" s="15">
        <f>'[1]TCE - ANEXO III - Preencher'!P611</f>
        <v>0</v>
      </c>
      <c r="P602" s="16">
        <f t="shared" si="56"/>
        <v>1.6531513903192501</v>
      </c>
      <c r="Q602" s="15">
        <f>'[1]TCE - ANEXO III - Preencher'!R611</f>
        <v>389.68171370967701</v>
      </c>
      <c r="R602" s="15">
        <f>'[1]TCE - ANEXO III - Preencher'!S611</f>
        <v>121.32</v>
      </c>
      <c r="S602" s="16">
        <f t="shared" si="57"/>
        <v>268.36171370967702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431.77726509999627</v>
      </c>
    </row>
    <row r="603" spans="1:28" x14ac:dyDescent="0.25">
      <c r="A603" s="8">
        <f>IFERROR(VLOOKUP(B603,'[1]DADOS (OCULTAR)'!$Q$3:$S$135,3,0),"")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MARCELO AUGUSTO BARUCHI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5211-30</v>
      </c>
      <c r="G603" s="13" t="str">
        <f>IF('[1]TCE - ANEXO III - Preencher'!H612="","",'[1]TCE - ANEXO III - Preencher'!H612)</f>
        <v>04/2023</v>
      </c>
      <c r="H603" s="14">
        <f>'[1]TCE - ANEXO III - Preencher'!I612</f>
        <v>0</v>
      </c>
      <c r="I603" s="14">
        <f>'[1]TCE - ANEXO III - Preencher'!J612</f>
        <v>116.8168</v>
      </c>
      <c r="J603" s="14">
        <f>'[1]TCE - ANEXO III - Preencher'!K612</f>
        <v>0</v>
      </c>
      <c r="K603" s="15">
        <f>'[1]TCE - ANEXO III - Preencher'!L612</f>
        <v>206.95598591549299</v>
      </c>
      <c r="L603" s="15">
        <f>'[1]TCE - ANEXO III - Preencher'!M612</f>
        <v>26.04</v>
      </c>
      <c r="M603" s="15">
        <f t="shared" si="55"/>
        <v>180.915985915493</v>
      </c>
      <c r="N603" s="15">
        <f>'[1]TCE - ANEXO III - Preencher'!O612</f>
        <v>1.6531513903192501</v>
      </c>
      <c r="O603" s="15">
        <f>'[1]TCE - ANEXO III - Preencher'!P612</f>
        <v>0</v>
      </c>
      <c r="P603" s="16">
        <f t="shared" si="56"/>
        <v>1.6531513903192501</v>
      </c>
      <c r="Q603" s="15">
        <f>'[1]TCE - ANEXO III - Preencher'!R612</f>
        <v>389.68171370967701</v>
      </c>
      <c r="R603" s="15">
        <f>'[1]TCE - ANEXO III - Preencher'!S612</f>
        <v>78.12</v>
      </c>
      <c r="S603" s="16">
        <f t="shared" si="57"/>
        <v>311.56171370967701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610.94765101548921</v>
      </c>
    </row>
    <row r="604" spans="1:28" x14ac:dyDescent="0.25">
      <c r="A604" s="8">
        <f>IFERROR(VLOOKUP(B604,'[1]DADOS (OCULTAR)'!$Q$3:$S$135,3,0),"")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MARCELO PARENTE DE ANDRADE</v>
      </c>
      <c r="E604" s="9" t="str">
        <f>IF('[1]TCE - ANEXO III - Preencher'!F613="4 - Assistência Odontológica","2 - Outros Profissionais da Saúde",'[1]TCE - ANEXO III - Preencher'!F613)</f>
        <v>1 - Médico</v>
      </c>
      <c r="F604" s="12" t="str">
        <f>'[1]TCE - ANEXO III - Preencher'!G613</f>
        <v>2251-20</v>
      </c>
      <c r="G604" s="13" t="str">
        <f>IF('[1]TCE - ANEXO III - Preencher'!H613="","",'[1]TCE - ANEXO III - Preencher'!H613)</f>
        <v>04/2023</v>
      </c>
      <c r="H604" s="14">
        <f>'[1]TCE - ANEXO III - Preencher'!I613</f>
        <v>0</v>
      </c>
      <c r="I604" s="14">
        <f>'[1]TCE - ANEXO III - Preencher'!J613</f>
        <v>402.72800000000012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1.6531513903192501</v>
      </c>
      <c r="O604" s="15">
        <f>'[1]TCE - ANEXO III - Preencher'!P613</f>
        <v>0</v>
      </c>
      <c r="P604" s="16">
        <f t="shared" si="56"/>
        <v>1.6531513903192501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404.38115139031936</v>
      </c>
    </row>
    <row r="605" spans="1:28" x14ac:dyDescent="0.25">
      <c r="A605" s="8">
        <f>IFERROR(VLOOKUP(B605,'[1]DADOS (OCULTAR)'!$Q$3:$S$135,3,0),"")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MARCIA ADRIANA BARBOSA DE LIMA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04/2023</v>
      </c>
      <c r="H605" s="14">
        <f>'[1]TCE - ANEXO III - Preencher'!I614</f>
        <v>0</v>
      </c>
      <c r="I605" s="14">
        <f>'[1]TCE - ANEXO III - Preencher'!J614</f>
        <v>135.3656</v>
      </c>
      <c r="J605" s="14">
        <f>'[1]TCE - ANEXO III - Preencher'!K614</f>
        <v>0</v>
      </c>
      <c r="K605" s="15">
        <f>'[1]TCE - ANEXO III - Preencher'!L614</f>
        <v>206.95598591549299</v>
      </c>
      <c r="L605" s="15">
        <f>'[1]TCE - ANEXO III - Preencher'!M614</f>
        <v>26.6</v>
      </c>
      <c r="M605" s="15">
        <f t="shared" si="55"/>
        <v>180.35598591549299</v>
      </c>
      <c r="N605" s="15">
        <f>'[1]TCE - ANEXO III - Preencher'!O614</f>
        <v>1.6531513903192501</v>
      </c>
      <c r="O605" s="15">
        <f>'[1]TCE - ANEXO III - Preencher'!P614</f>
        <v>0</v>
      </c>
      <c r="P605" s="16">
        <f t="shared" si="56"/>
        <v>1.6531513903192501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317.37473730581223</v>
      </c>
    </row>
    <row r="606" spans="1:28" x14ac:dyDescent="0.25">
      <c r="A606" s="8">
        <f>IFERROR(VLOOKUP(B606,'[1]DADOS (OCULTAR)'!$Q$3:$S$135,3,0),"")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MARCIA HENRIQUE BANDEIRA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5134-30</v>
      </c>
      <c r="G606" s="13" t="str">
        <f>IF('[1]TCE - ANEXO III - Preencher'!H615="","",'[1]TCE - ANEXO III - Preencher'!H615)</f>
        <v>04/2023</v>
      </c>
      <c r="H606" s="14">
        <f>'[1]TCE - ANEXO III - Preencher'!I615</f>
        <v>0</v>
      </c>
      <c r="I606" s="14">
        <f>'[1]TCE - ANEXO III - Preencher'!J615</f>
        <v>124.992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1.6531513903192501</v>
      </c>
      <c r="O606" s="15">
        <f>'[1]TCE - ANEXO III - Preencher'!P615</f>
        <v>0</v>
      </c>
      <c r="P606" s="16">
        <f t="shared" si="56"/>
        <v>1.6531513903192501</v>
      </c>
      <c r="Q606" s="15">
        <f>'[1]TCE - ANEXO III - Preencher'!R615</f>
        <v>389.68171370967701</v>
      </c>
      <c r="R606" s="15">
        <f>'[1]TCE - ANEXO III - Preencher'!S615</f>
        <v>78.12</v>
      </c>
      <c r="S606" s="16">
        <f t="shared" si="57"/>
        <v>311.56171370967701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438.20686509999626</v>
      </c>
    </row>
    <row r="607" spans="1:28" x14ac:dyDescent="0.25">
      <c r="A607" s="8">
        <f>IFERROR(VLOOKUP(B607,'[1]DADOS (OCULTAR)'!$Q$3:$S$135,3,0),"")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MARCIA LUIZA MELO DA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5211-30</v>
      </c>
      <c r="G607" s="13" t="str">
        <f>IF('[1]TCE - ANEXO III - Preencher'!H616="","",'[1]TCE - ANEXO III - Preencher'!H616)</f>
        <v>04/2023</v>
      </c>
      <c r="H607" s="14">
        <f>'[1]TCE - ANEXO III - Preencher'!I616</f>
        <v>0</v>
      </c>
      <c r="I607" s="14">
        <f>'[1]TCE - ANEXO III - Preencher'!J616</f>
        <v>121.48399999999999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1.6531513903192501</v>
      </c>
      <c r="O607" s="15">
        <f>'[1]TCE - ANEXO III - Preencher'!P616</f>
        <v>0</v>
      </c>
      <c r="P607" s="16">
        <f t="shared" si="56"/>
        <v>1.6531513903192501</v>
      </c>
      <c r="Q607" s="15">
        <f>'[1]TCE - ANEXO III - Preencher'!R616</f>
        <v>389.68171370967701</v>
      </c>
      <c r="R607" s="15">
        <f>'[1]TCE - ANEXO III - Preencher'!S616</f>
        <v>61.5</v>
      </c>
      <c r="S607" s="16">
        <f t="shared" si="57"/>
        <v>328.18171370967701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451.31886509999629</v>
      </c>
    </row>
    <row r="608" spans="1:28" x14ac:dyDescent="0.25">
      <c r="A608" s="8">
        <f>IFERROR(VLOOKUP(B608,'[1]DADOS (OCULTAR)'!$Q$3:$S$135,3,0),"")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MARCIA MARIA BARBOSA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04/2023</v>
      </c>
      <c r="H608" s="14">
        <f>'[1]TCE - ANEXO III - Preencher'!I617</f>
        <v>0</v>
      </c>
      <c r="I608" s="14">
        <f>'[1]TCE - ANEXO III - Preencher'!J617</f>
        <v>132.04079999999999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1.6531513903192501</v>
      </c>
      <c r="O608" s="15">
        <f>'[1]TCE - ANEXO III - Preencher'!P617</f>
        <v>0</v>
      </c>
      <c r="P608" s="16">
        <f t="shared" si="56"/>
        <v>1.6531513903192501</v>
      </c>
      <c r="Q608" s="15">
        <f>'[1]TCE - ANEXO III - Preencher'!R617</f>
        <v>389.68171370967701</v>
      </c>
      <c r="R608" s="15">
        <f>'[1]TCE - ANEXO III - Preencher'!S617</f>
        <v>63.04</v>
      </c>
      <c r="S608" s="16">
        <f t="shared" si="57"/>
        <v>326.64171370967699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460.33566509999622</v>
      </c>
    </row>
    <row r="609" spans="1:28" x14ac:dyDescent="0.25">
      <c r="A609" s="8">
        <f>IFERROR(VLOOKUP(B609,'[1]DADOS (OCULTAR)'!$Q$3:$S$135,3,0),"")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MARCIA MARIA DE ARAUJO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04/2023</v>
      </c>
      <c r="H609" s="14">
        <f>'[1]TCE - ANEXO III - Preencher'!I618</f>
        <v>0</v>
      </c>
      <c r="I609" s="14">
        <f>'[1]TCE - ANEXO III - Preencher'!J618</f>
        <v>137.15119999999999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1.6531513903192501</v>
      </c>
      <c r="O609" s="15">
        <f>'[1]TCE - ANEXO III - Preencher'!P618</f>
        <v>0</v>
      </c>
      <c r="P609" s="16">
        <f t="shared" si="56"/>
        <v>1.6531513903192501</v>
      </c>
      <c r="Q609" s="15">
        <f>'[1]TCE - ANEXO III - Preencher'!R618</f>
        <v>389.68171370967701</v>
      </c>
      <c r="R609" s="15">
        <f>'[1]TCE - ANEXO III - Preencher'!S618</f>
        <v>79.8</v>
      </c>
      <c r="S609" s="16">
        <f t="shared" si="57"/>
        <v>309.881713709677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448.6860650999962</v>
      </c>
    </row>
    <row r="610" spans="1:28" x14ac:dyDescent="0.25">
      <c r="A610" s="8">
        <f>IFERROR(VLOOKUP(B610,'[1]DADOS (OCULTAR)'!$Q$3:$S$135,3,0),"")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>MARCIA SILVA DE ABREU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04/2023</v>
      </c>
      <c r="H610" s="14">
        <f>'[1]TCE - ANEXO III - Preencher'!I619</f>
        <v>0</v>
      </c>
      <c r="I610" s="14">
        <f>'[1]TCE - ANEXO III - Preencher'!J619</f>
        <v>168.5504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1.6531513903192501</v>
      </c>
      <c r="O610" s="15">
        <f>'[1]TCE - ANEXO III - Preencher'!P619</f>
        <v>0</v>
      </c>
      <c r="P610" s="16">
        <f t="shared" si="56"/>
        <v>1.6531513903192501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170.20355139031923</v>
      </c>
    </row>
    <row r="611" spans="1:28" x14ac:dyDescent="0.25">
      <c r="A611" s="8">
        <f>IFERROR(VLOOKUP(B611,'[1]DADOS (OCULTAR)'!$Q$3:$S$135,3,0),"")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MARCIANA CLEMENTE DA CONCEICAO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2235-05</v>
      </c>
      <c r="G611" s="13" t="str">
        <f>IF('[1]TCE - ANEXO III - Preencher'!H620="","",'[1]TCE - ANEXO III - Preencher'!H620)</f>
        <v>04/2023</v>
      </c>
      <c r="H611" s="14">
        <f>'[1]TCE - ANEXO III - Preencher'!I620</f>
        <v>0</v>
      </c>
      <c r="I611" s="14">
        <f>'[1]TCE - ANEXO III - Preencher'!J620</f>
        <v>316.90879999999999</v>
      </c>
      <c r="J611" s="14">
        <f>'[1]TCE - ANEXO III - Preencher'!K620</f>
        <v>0</v>
      </c>
      <c r="K611" s="15">
        <f>'[1]TCE - ANEXO III - Preencher'!L620</f>
        <v>206.95598591549299</v>
      </c>
      <c r="L611" s="15">
        <f>'[1]TCE - ANEXO III - Preencher'!M620</f>
        <v>3.53</v>
      </c>
      <c r="M611" s="15">
        <f t="shared" si="55"/>
        <v>203.42598591549299</v>
      </c>
      <c r="N611" s="15">
        <f>'[1]TCE - ANEXO III - Preencher'!O620</f>
        <v>1.6531513903192501</v>
      </c>
      <c r="O611" s="15">
        <f>'[1]TCE - ANEXO III - Preencher'!P620</f>
        <v>0</v>
      </c>
      <c r="P611" s="16">
        <f t="shared" si="56"/>
        <v>1.6531513903192501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521.98793730581224</v>
      </c>
    </row>
    <row r="612" spans="1:28" x14ac:dyDescent="0.25">
      <c r="A612" s="8">
        <f>IFERROR(VLOOKUP(B612,'[1]DADOS (OCULTAR)'!$Q$3:$S$135,3,0),"")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MARCILENE MARIA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04/2023</v>
      </c>
      <c r="H612" s="14">
        <f>'[1]TCE - ANEXO III - Preencher'!I621</f>
        <v>0</v>
      </c>
      <c r="I612" s="14">
        <f>'[1]TCE - ANEXO III - Preencher'!J621</f>
        <v>137.87200000000001</v>
      </c>
      <c r="J612" s="14">
        <f>'[1]TCE - ANEXO III - Preencher'!K621</f>
        <v>0</v>
      </c>
      <c r="K612" s="15">
        <f>'[1]TCE - ANEXO III - Preencher'!L621</f>
        <v>206.95598591549299</v>
      </c>
      <c r="L612" s="15">
        <f>'[1]TCE - ANEXO III - Preencher'!M621</f>
        <v>26.6</v>
      </c>
      <c r="M612" s="15">
        <f t="shared" si="55"/>
        <v>180.35598591549299</v>
      </c>
      <c r="N612" s="15">
        <f>'[1]TCE - ANEXO III - Preencher'!O621</f>
        <v>1.6531513903192501</v>
      </c>
      <c r="O612" s="15">
        <f>'[1]TCE - ANEXO III - Preencher'!P621</f>
        <v>0</v>
      </c>
      <c r="P612" s="16">
        <f t="shared" si="56"/>
        <v>1.6531513903192501</v>
      </c>
      <c r="Q612" s="15">
        <f>'[1]TCE - ANEXO III - Preencher'!R621</f>
        <v>389.68171370967701</v>
      </c>
      <c r="R612" s="15">
        <f>'[1]TCE - ANEXO III - Preencher'!S621</f>
        <v>79.8</v>
      </c>
      <c r="S612" s="16">
        <f t="shared" si="57"/>
        <v>309.881713709677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629.76285101548933</v>
      </c>
    </row>
    <row r="613" spans="1:28" x14ac:dyDescent="0.25">
      <c r="A613" s="8">
        <f>IFERROR(VLOOKUP(B613,'[1]DADOS (OCULTAR)'!$Q$3:$S$135,3,0),"")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MARCONI GOMES BARBOSA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5174-10</v>
      </c>
      <c r="G613" s="13" t="str">
        <f>IF('[1]TCE - ANEXO III - Preencher'!H622="","",'[1]TCE - ANEXO III - Preencher'!H622)</f>
        <v>04/2023</v>
      </c>
      <c r="H613" s="14">
        <f>'[1]TCE - ANEXO III - Preencher'!I622</f>
        <v>0</v>
      </c>
      <c r="I613" s="14">
        <f>'[1]TCE - ANEXO III - Preencher'!J622</f>
        <v>148.86160000000001</v>
      </c>
      <c r="J613" s="14">
        <f>'[1]TCE - ANEXO III - Preencher'!K622</f>
        <v>0</v>
      </c>
      <c r="K613" s="15">
        <f>'[1]TCE - ANEXO III - Preencher'!L622</f>
        <v>206.95598591549299</v>
      </c>
      <c r="L613" s="15">
        <f>'[1]TCE - ANEXO III - Preencher'!M622</f>
        <v>26.04</v>
      </c>
      <c r="M613" s="15">
        <f t="shared" si="55"/>
        <v>180.915985915493</v>
      </c>
      <c r="N613" s="15">
        <f>'[1]TCE - ANEXO III - Preencher'!O622</f>
        <v>1.6531513903192501</v>
      </c>
      <c r="O613" s="15">
        <f>'[1]TCE - ANEXO III - Preencher'!P622</f>
        <v>0</v>
      </c>
      <c r="P613" s="16">
        <f t="shared" si="56"/>
        <v>1.6531513903192501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331.43073730581222</v>
      </c>
    </row>
    <row r="614" spans="1:28" x14ac:dyDescent="0.25">
      <c r="A614" s="8">
        <f>IFERROR(VLOOKUP(B614,'[1]DADOS (OCULTAR)'!$Q$3:$S$135,3,0),"")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MARCOS ANTONIO DA COSTA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9501-10</v>
      </c>
      <c r="G614" s="13" t="str">
        <f>IF('[1]TCE - ANEXO III - Preencher'!H623="","",'[1]TCE - ANEXO III - Preencher'!H623)</f>
        <v>04/2023</v>
      </c>
      <c r="H614" s="14">
        <f>'[1]TCE - ANEXO III - Preencher'!I623</f>
        <v>0</v>
      </c>
      <c r="I614" s="14">
        <f>'[1]TCE - ANEXO III - Preencher'!J623</f>
        <v>231.00239999999999</v>
      </c>
      <c r="J614" s="14">
        <f>'[1]TCE - ANEXO III - Preencher'!K623</f>
        <v>0</v>
      </c>
      <c r="K614" s="15">
        <f>'[1]TCE - ANEXO III - Preencher'!L623</f>
        <v>206.95598591549299</v>
      </c>
      <c r="L614" s="15">
        <f>'[1]TCE - ANEXO III - Preencher'!M623</f>
        <v>52.57</v>
      </c>
      <c r="M614" s="15">
        <f t="shared" si="55"/>
        <v>154.38598591549299</v>
      </c>
      <c r="N614" s="15">
        <f>'[1]TCE - ANEXO III - Preencher'!O623</f>
        <v>1.6531513903192501</v>
      </c>
      <c r="O614" s="15">
        <f>'[1]TCE - ANEXO III - Preencher'!P623</f>
        <v>0</v>
      </c>
      <c r="P614" s="16">
        <f t="shared" si="56"/>
        <v>1.6531513903192501</v>
      </c>
      <c r="Q614" s="15">
        <f>'[1]TCE - ANEXO III - Preencher'!R623</f>
        <v>389.68171370967701</v>
      </c>
      <c r="R614" s="15">
        <f>'[1]TCE - ANEXO III - Preencher'!S623</f>
        <v>157.71</v>
      </c>
      <c r="S614" s="16">
        <f t="shared" si="57"/>
        <v>231.971713709677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619.01325101548923</v>
      </c>
    </row>
    <row r="615" spans="1:28" x14ac:dyDescent="0.25">
      <c r="A615" s="8">
        <f>IFERROR(VLOOKUP(B615,'[1]DADOS (OCULTAR)'!$Q$3:$S$135,3,0),"")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MARCOS HENRIQUE GUIMARAES DO NASCIMENTO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4141-05</v>
      </c>
      <c r="G615" s="13" t="str">
        <f>IF('[1]TCE - ANEXO III - Preencher'!H624="","",'[1]TCE - ANEXO III - Preencher'!H624)</f>
        <v>04/2023</v>
      </c>
      <c r="H615" s="14">
        <f>'[1]TCE - ANEXO III - Preencher'!I624</f>
        <v>0</v>
      </c>
      <c r="I615" s="14">
        <f>'[1]TCE - ANEXO III - Preencher'!J624</f>
        <v>122.5872</v>
      </c>
      <c r="J615" s="14">
        <f>'[1]TCE - ANEXO III - Preencher'!K624</f>
        <v>0</v>
      </c>
      <c r="K615" s="15">
        <f>'[1]TCE - ANEXO III - Preencher'!L624</f>
        <v>206.95598591549299</v>
      </c>
      <c r="L615" s="15">
        <f>'[1]TCE - ANEXO III - Preencher'!M624</f>
        <v>30.65</v>
      </c>
      <c r="M615" s="15">
        <f t="shared" si="55"/>
        <v>176.30598591549298</v>
      </c>
      <c r="N615" s="15">
        <f>'[1]TCE - ANEXO III - Preencher'!O624</f>
        <v>1.6531513903192501</v>
      </c>
      <c r="O615" s="15">
        <f>'[1]TCE - ANEXO III - Preencher'!P624</f>
        <v>0</v>
      </c>
      <c r="P615" s="16">
        <f t="shared" si="56"/>
        <v>1.6531513903192501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300.54633730581219</v>
      </c>
    </row>
    <row r="616" spans="1:28" x14ac:dyDescent="0.25">
      <c r="A616" s="8">
        <f>IFERROR(VLOOKUP(B616,'[1]DADOS (OCULTAR)'!$Q$3:$S$135,3,0),"")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MARCOS ZACARIAS DOS SANTOS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3242-05</v>
      </c>
      <c r="G616" s="13" t="str">
        <f>IF('[1]TCE - ANEXO III - Preencher'!H625="","",'[1]TCE - ANEXO III - Preencher'!H625)</f>
        <v>04/2023</v>
      </c>
      <c r="H616" s="14">
        <f>'[1]TCE - ANEXO III - Preencher'!I625</f>
        <v>0</v>
      </c>
      <c r="I616" s="14">
        <f>'[1]TCE - ANEXO III - Preencher'!J625</f>
        <v>159.43440000000001</v>
      </c>
      <c r="J616" s="14">
        <f>'[1]TCE - ANEXO III - Preencher'!K625</f>
        <v>0</v>
      </c>
      <c r="K616" s="15">
        <f>'[1]TCE - ANEXO III - Preencher'!L625</f>
        <v>206.95598591549299</v>
      </c>
      <c r="L616" s="15">
        <f>'[1]TCE - ANEXO III - Preencher'!M625</f>
        <v>30.39</v>
      </c>
      <c r="M616" s="15">
        <f t="shared" si="55"/>
        <v>176.565985915493</v>
      </c>
      <c r="N616" s="15">
        <f>'[1]TCE - ANEXO III - Preencher'!O625</f>
        <v>1.6531513903192501</v>
      </c>
      <c r="O616" s="15">
        <f>'[1]TCE - ANEXO III - Preencher'!P625</f>
        <v>0</v>
      </c>
      <c r="P616" s="16">
        <f t="shared" si="56"/>
        <v>1.6531513903192501</v>
      </c>
      <c r="Q616" s="15">
        <f>'[1]TCE - ANEXO III - Preencher'!R625</f>
        <v>389.68171370967701</v>
      </c>
      <c r="R616" s="15">
        <f>'[1]TCE - ANEXO III - Preencher'!S625</f>
        <v>91.18</v>
      </c>
      <c r="S616" s="16">
        <f t="shared" si="57"/>
        <v>298.50171370967701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636.15525101548928</v>
      </c>
    </row>
    <row r="617" spans="1:28" x14ac:dyDescent="0.25">
      <c r="A617" s="8">
        <f>IFERROR(VLOOKUP(B617,'[1]DADOS (OCULTAR)'!$Q$3:$S$135,3,0),"")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MARIA ANDREA PAES CARDOSO DE MATOS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2212-05</v>
      </c>
      <c r="G617" s="13" t="str">
        <f>IF('[1]TCE - ANEXO III - Preencher'!H626="","",'[1]TCE - ANEXO III - Preencher'!H626)</f>
        <v>04/2023</v>
      </c>
      <c r="H617" s="14">
        <f>'[1]TCE - ANEXO III - Preencher'!I626</f>
        <v>0</v>
      </c>
      <c r="I617" s="14">
        <f>'[1]TCE - ANEXO III - Preencher'!J626</f>
        <v>311.69760000000002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1.6531513903192501</v>
      </c>
      <c r="O617" s="15">
        <f>'[1]TCE - ANEXO III - Preencher'!P626</f>
        <v>0</v>
      </c>
      <c r="P617" s="16">
        <f t="shared" si="56"/>
        <v>1.6531513903192501</v>
      </c>
      <c r="Q617" s="15">
        <f>'[1]TCE - ANEXO III - Preencher'!R626</f>
        <v>389.68171370967701</v>
      </c>
      <c r="R617" s="15">
        <f>'[1]TCE - ANEXO III - Preencher'!S626</f>
        <v>169.83</v>
      </c>
      <c r="S617" s="16">
        <f t="shared" si="57"/>
        <v>219.851713709677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533.20246509999629</v>
      </c>
    </row>
    <row r="618" spans="1:28" x14ac:dyDescent="0.25">
      <c r="A618" s="8">
        <f>IFERROR(VLOOKUP(B618,'[1]DADOS (OCULTAR)'!$Q$3:$S$135,3,0),"")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MARIA ANDREZA BARBOSA DUARTE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04/2023</v>
      </c>
      <c r="H618" s="14">
        <f>'[1]TCE - ANEXO III - Preencher'!I627</f>
        <v>0</v>
      </c>
      <c r="I618" s="14">
        <f>'[1]TCE - ANEXO III - Preencher'!J627</f>
        <v>148.512</v>
      </c>
      <c r="J618" s="14">
        <f>'[1]TCE - ANEXO III - Preencher'!K627</f>
        <v>0</v>
      </c>
      <c r="K618" s="15">
        <f>'[1]TCE - ANEXO III - Preencher'!L627</f>
        <v>206.95598591549299</v>
      </c>
      <c r="L618" s="15">
        <f>'[1]TCE - ANEXO III - Preencher'!M627</f>
        <v>26.6</v>
      </c>
      <c r="M618" s="15">
        <f t="shared" si="55"/>
        <v>180.35598591549299</v>
      </c>
      <c r="N618" s="15">
        <f>'[1]TCE - ANEXO III - Preencher'!O627</f>
        <v>1.6531513903192501</v>
      </c>
      <c r="O618" s="15">
        <f>'[1]TCE - ANEXO III - Preencher'!P627</f>
        <v>0</v>
      </c>
      <c r="P618" s="16">
        <f t="shared" si="56"/>
        <v>1.6531513903192501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330.52113730581226</v>
      </c>
    </row>
    <row r="619" spans="1:28" x14ac:dyDescent="0.25">
      <c r="A619" s="8">
        <f>IFERROR(VLOOKUP(B619,'[1]DADOS (OCULTAR)'!$Q$3:$S$135,3,0),"")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>MARIA ANUNCIADA DA SILVA BATISTA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2235-05</v>
      </c>
      <c r="G619" s="13" t="str">
        <f>IF('[1]TCE - ANEXO III - Preencher'!H628="","",'[1]TCE - ANEXO III - Preencher'!H628)</f>
        <v>04/2023</v>
      </c>
      <c r="H619" s="14">
        <f>'[1]TCE - ANEXO III - Preencher'!I628</f>
        <v>0</v>
      </c>
      <c r="I619" s="14">
        <f>'[1]TCE - ANEXO III - Preencher'!J628</f>
        <v>359.8768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1.6531513903192501</v>
      </c>
      <c r="O619" s="15">
        <f>'[1]TCE - ANEXO III - Preencher'!P628</f>
        <v>0</v>
      </c>
      <c r="P619" s="16">
        <f t="shared" si="56"/>
        <v>1.6531513903192501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361.52995139031924</v>
      </c>
    </row>
    <row r="620" spans="1:28" x14ac:dyDescent="0.25">
      <c r="A620" s="8">
        <f>IFERROR(VLOOKUP(B620,'[1]DADOS (OCULTAR)'!$Q$3:$S$135,3,0),"")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MARIA APARECIDA DA SILVA ARRUDA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04/2023</v>
      </c>
      <c r="H620" s="14">
        <f>'[1]TCE - ANEXO III - Preencher'!I629</f>
        <v>0</v>
      </c>
      <c r="I620" s="14">
        <f>'[1]TCE - ANEXO III - Preencher'!J629</f>
        <v>142.3648</v>
      </c>
      <c r="J620" s="14">
        <f>'[1]TCE - ANEXO III - Preencher'!K629</f>
        <v>0</v>
      </c>
      <c r="K620" s="15">
        <f>'[1]TCE - ANEXO III - Preencher'!L629</f>
        <v>206.95598591549299</v>
      </c>
      <c r="L620" s="15">
        <f>'[1]TCE - ANEXO III - Preencher'!M629</f>
        <v>26.6</v>
      </c>
      <c r="M620" s="15">
        <f t="shared" si="55"/>
        <v>180.35598591549299</v>
      </c>
      <c r="N620" s="15">
        <f>'[1]TCE - ANEXO III - Preencher'!O629</f>
        <v>1.6531513903192501</v>
      </c>
      <c r="O620" s="15">
        <f>'[1]TCE - ANEXO III - Preencher'!P629</f>
        <v>0</v>
      </c>
      <c r="P620" s="16">
        <f t="shared" si="56"/>
        <v>1.6531513903192501</v>
      </c>
      <c r="Q620" s="15">
        <f>'[1]TCE - ANEXO III - Preencher'!R629</f>
        <v>389.68171370967701</v>
      </c>
      <c r="R620" s="15">
        <f>'[1]TCE - ANEXO III - Preencher'!S629</f>
        <v>79.8</v>
      </c>
      <c r="S620" s="16">
        <f t="shared" si="57"/>
        <v>309.881713709677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634.25565101548932</v>
      </c>
    </row>
    <row r="621" spans="1:28" x14ac:dyDescent="0.25">
      <c r="A621" s="8">
        <f>IFERROR(VLOOKUP(B621,'[1]DADOS (OCULTAR)'!$Q$3:$S$135,3,0),"")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MARIA APARECIDA FERREIRA DA SILVA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04/2023</v>
      </c>
      <c r="H621" s="14">
        <f>'[1]TCE - ANEXO III - Preencher'!I630</f>
        <v>0</v>
      </c>
      <c r="I621" s="14">
        <f>'[1]TCE - ANEXO III - Preencher'!J630</f>
        <v>161.416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1.6531513903192501</v>
      </c>
      <c r="O621" s="15">
        <f>'[1]TCE - ANEXO III - Preencher'!P630</f>
        <v>0</v>
      </c>
      <c r="P621" s="16">
        <f t="shared" si="56"/>
        <v>1.6531513903192501</v>
      </c>
      <c r="Q621" s="15">
        <f>'[1]TCE - ANEXO III - Preencher'!R630</f>
        <v>389.68171370967701</v>
      </c>
      <c r="R621" s="15">
        <f>'[1]TCE - ANEXO III - Preencher'!S630</f>
        <v>79.8</v>
      </c>
      <c r="S621" s="16">
        <f t="shared" si="57"/>
        <v>309.881713709677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472.95086509999624</v>
      </c>
    </row>
    <row r="622" spans="1:28" x14ac:dyDescent="0.25">
      <c r="A622" s="8">
        <f>IFERROR(VLOOKUP(B622,'[1]DADOS (OCULTAR)'!$Q$3:$S$135,3,0),"")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>MARIA AUGUSTA GOMES DOS SANTOS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04/2023</v>
      </c>
      <c r="H622" s="14">
        <f>'[1]TCE - ANEXO III - Preencher'!I631</f>
        <v>0</v>
      </c>
      <c r="I622" s="14">
        <f>'[1]TCE - ANEXO III - Preencher'!J631</f>
        <v>137.87200000000001</v>
      </c>
      <c r="J622" s="14">
        <f>'[1]TCE - ANEXO III - Preencher'!K631</f>
        <v>0</v>
      </c>
      <c r="K622" s="15">
        <f>'[1]TCE - ANEXO III - Preencher'!L631</f>
        <v>206.95598591549299</v>
      </c>
      <c r="L622" s="15">
        <f>'[1]TCE - ANEXO III - Preencher'!M631</f>
        <v>26.6</v>
      </c>
      <c r="M622" s="15">
        <f t="shared" si="55"/>
        <v>180.35598591549299</v>
      </c>
      <c r="N622" s="15">
        <f>'[1]TCE - ANEXO III - Preencher'!O631</f>
        <v>1.6531513903192501</v>
      </c>
      <c r="O622" s="15">
        <f>'[1]TCE - ANEXO III - Preencher'!P631</f>
        <v>0</v>
      </c>
      <c r="P622" s="16">
        <f t="shared" si="56"/>
        <v>1.6531513903192501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319.88113730581227</v>
      </c>
    </row>
    <row r="623" spans="1:28" x14ac:dyDescent="0.25">
      <c r="A623" s="8">
        <f>IFERROR(VLOOKUP(B623,'[1]DADOS (OCULTAR)'!$Q$3:$S$135,3,0),"")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>MARIA BERENICE SANTANA DE CARVALHO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04/2023</v>
      </c>
      <c r="H623" s="14">
        <f>'[1]TCE - ANEXO III - Preencher'!I632</f>
        <v>0</v>
      </c>
      <c r="I623" s="14">
        <f>'[1]TCE - ANEXO III - Preencher'!J632</f>
        <v>127.232</v>
      </c>
      <c r="J623" s="14">
        <f>'[1]TCE - ANEXO III - Preencher'!K632</f>
        <v>0</v>
      </c>
      <c r="K623" s="15">
        <f>'[1]TCE - ANEXO III - Preencher'!L632</f>
        <v>206.95598591549299</v>
      </c>
      <c r="L623" s="15">
        <f>'[1]TCE - ANEXO III - Preencher'!M632</f>
        <v>26.6</v>
      </c>
      <c r="M623" s="15">
        <f t="shared" si="55"/>
        <v>180.35598591549299</v>
      </c>
      <c r="N623" s="15">
        <f>'[1]TCE - ANEXO III - Preencher'!O632</f>
        <v>1.6531513903192501</v>
      </c>
      <c r="O623" s="15">
        <f>'[1]TCE - ANEXO III - Preencher'!P632</f>
        <v>0</v>
      </c>
      <c r="P623" s="16">
        <f t="shared" si="56"/>
        <v>1.6531513903192501</v>
      </c>
      <c r="Q623" s="15">
        <f>'[1]TCE - ANEXO III - Preencher'!R632</f>
        <v>389.68171370967701</v>
      </c>
      <c r="R623" s="15">
        <f>'[1]TCE - ANEXO III - Preencher'!S632</f>
        <v>77.66</v>
      </c>
      <c r="S623" s="16">
        <f t="shared" si="57"/>
        <v>312.02171370967699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621.26285101548922</v>
      </c>
    </row>
    <row r="624" spans="1:28" x14ac:dyDescent="0.25">
      <c r="A624" s="8">
        <f>IFERROR(VLOOKUP(B624,'[1]DADOS (OCULTAR)'!$Q$3:$S$135,3,0),"")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MARIA BETANIA SOUZA RODRIGUES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5163-45</v>
      </c>
      <c r="G624" s="13" t="str">
        <f>IF('[1]TCE - ANEXO III - Preencher'!H633="","",'[1]TCE - ANEXO III - Preencher'!H633)</f>
        <v>04/2023</v>
      </c>
      <c r="H624" s="14">
        <f>'[1]TCE - ANEXO III - Preencher'!I633</f>
        <v>0</v>
      </c>
      <c r="I624" s="14">
        <f>'[1]TCE - ANEXO III - Preencher'!J633</f>
        <v>160.55840000000001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1.6531513903192501</v>
      </c>
      <c r="O624" s="15">
        <f>'[1]TCE - ANEXO III - Preencher'!P633</f>
        <v>0</v>
      </c>
      <c r="P624" s="16">
        <f t="shared" si="56"/>
        <v>1.6531513903192501</v>
      </c>
      <c r="Q624" s="15">
        <f>'[1]TCE - ANEXO III - Preencher'!R633</f>
        <v>389.68171370967701</v>
      </c>
      <c r="R624" s="15">
        <f>'[1]TCE - ANEXO III - Preencher'!S633</f>
        <v>78.12</v>
      </c>
      <c r="S624" s="16">
        <f t="shared" si="57"/>
        <v>311.56171370967701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473.77326509999625</v>
      </c>
    </row>
    <row r="625" spans="1:28" x14ac:dyDescent="0.25">
      <c r="A625" s="8">
        <f>IFERROR(VLOOKUP(B625,'[1]DADOS (OCULTAR)'!$Q$3:$S$135,3,0),"")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>MARIA CAROLINA DE ARAUJO CUNHA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2235-05</v>
      </c>
      <c r="G625" s="13" t="str">
        <f>IF('[1]TCE - ANEXO III - Preencher'!H634="","",'[1]TCE - ANEXO III - Preencher'!H634)</f>
        <v>04/2023</v>
      </c>
      <c r="H625" s="14">
        <f>'[1]TCE - ANEXO III - Preencher'!I634</f>
        <v>0</v>
      </c>
      <c r="I625" s="14">
        <f>'[1]TCE - ANEXO III - Preencher'!J634</f>
        <v>330.48079999999999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1.6531513903192501</v>
      </c>
      <c r="O625" s="15">
        <f>'[1]TCE - ANEXO III - Preencher'!P634</f>
        <v>0</v>
      </c>
      <c r="P625" s="16">
        <f t="shared" si="56"/>
        <v>1.6531513903192501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332.13395139031923</v>
      </c>
    </row>
    <row r="626" spans="1:28" x14ac:dyDescent="0.25">
      <c r="A626" s="8">
        <f>IFERROR(VLOOKUP(B626,'[1]DADOS (OCULTAR)'!$Q$3:$S$135,3,0),"")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MARIA CAROLINE DA SILVA FRANCA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2235-05</v>
      </c>
      <c r="G626" s="13" t="str">
        <f>IF('[1]TCE - ANEXO III - Preencher'!H635="","",'[1]TCE - ANEXO III - Preencher'!H635)</f>
        <v>04/2023</v>
      </c>
      <c r="H626" s="14">
        <f>'[1]TCE - ANEXO III - Preencher'!I635</f>
        <v>0</v>
      </c>
      <c r="I626" s="14">
        <f>'[1]TCE - ANEXO III - Preencher'!J635</f>
        <v>309.89120000000003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1.6531513903192501</v>
      </c>
      <c r="O626" s="15">
        <f>'[1]TCE - ANEXO III - Preencher'!P635</f>
        <v>0</v>
      </c>
      <c r="P626" s="16">
        <f t="shared" si="56"/>
        <v>1.6531513903192501</v>
      </c>
      <c r="Q626" s="15">
        <f>'[1]TCE - ANEXO III - Preencher'!R635</f>
        <v>389.68171370967701</v>
      </c>
      <c r="R626" s="15">
        <f>'[1]TCE - ANEXO III - Preencher'!S635</f>
        <v>141.22999999999999</v>
      </c>
      <c r="S626" s="16">
        <f t="shared" si="57"/>
        <v>248.45171370967702</v>
      </c>
      <c r="T626" s="15">
        <f>'[1]TCE - ANEXO III - Preencher'!U635</f>
        <v>139.43</v>
      </c>
      <c r="U626" s="15">
        <f>'[1]TCE - ANEXO III - Preencher'!V635</f>
        <v>0</v>
      </c>
      <c r="V626" s="16">
        <f t="shared" si="58"/>
        <v>139.43</v>
      </c>
      <c r="W626" s="17" t="str">
        <f>IF('[1]TCE - ANEXO III - Preencher'!X635="","",'[1]TCE - ANEXO III - Preencher'!X635)</f>
        <v>AUXÍLIO CRECHE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699.42606509999632</v>
      </c>
    </row>
    <row r="627" spans="1:28" x14ac:dyDescent="0.25">
      <c r="A627" s="8">
        <f>IFERROR(VLOOKUP(B627,'[1]DADOS (OCULTAR)'!$Q$3:$S$135,3,0),"")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MARIA CASSIA DE MORAES GUERRA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2515-10</v>
      </c>
      <c r="G627" s="13" t="str">
        <f>IF('[1]TCE - ANEXO III - Preencher'!H636="","",'[1]TCE - ANEXO III - Preencher'!H636)</f>
        <v>04/2023</v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1.6531513903192501</v>
      </c>
      <c r="O627" s="15">
        <f>'[1]TCE - ANEXO III - Preencher'!P636</f>
        <v>0</v>
      </c>
      <c r="P627" s="16">
        <f t="shared" si="56"/>
        <v>1.6531513903192501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1.6531513903192501</v>
      </c>
    </row>
    <row r="628" spans="1:28" x14ac:dyDescent="0.25">
      <c r="A628" s="8">
        <f>IFERROR(VLOOKUP(B628,'[1]DADOS (OCULTAR)'!$Q$3:$S$135,3,0),"")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MARIA CECILIA DO NASCIMENTO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2516-05</v>
      </c>
      <c r="G628" s="13" t="str">
        <f>IF('[1]TCE - ANEXO III - Preencher'!H637="","",'[1]TCE - ANEXO III - Preencher'!H637)</f>
        <v>04/2023</v>
      </c>
      <c r="H628" s="14">
        <f>'[1]TCE - ANEXO III - Preencher'!I637</f>
        <v>0</v>
      </c>
      <c r="I628" s="14">
        <f>'[1]TCE - ANEXO III - Preencher'!J637</f>
        <v>447.79039999999998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1.6531513903192501</v>
      </c>
      <c r="O628" s="15">
        <f>'[1]TCE - ANEXO III - Preencher'!P637</f>
        <v>0</v>
      </c>
      <c r="P628" s="16">
        <f t="shared" si="56"/>
        <v>1.6531513903192501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449.44355139031921</v>
      </c>
    </row>
    <row r="629" spans="1:28" x14ac:dyDescent="0.25">
      <c r="A629" s="8">
        <f>IFERROR(VLOOKUP(B629,'[1]DADOS (OCULTAR)'!$Q$3:$S$135,3,0),"")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MARIA CLARA COCINA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2235-05</v>
      </c>
      <c r="G629" s="13" t="str">
        <f>IF('[1]TCE - ANEXO III - Preencher'!H638="","",'[1]TCE - ANEXO III - Preencher'!H638)</f>
        <v>04/2023</v>
      </c>
      <c r="H629" s="14">
        <f>'[1]TCE - ANEXO III - Preencher'!I638</f>
        <v>0</v>
      </c>
      <c r="I629" s="14">
        <f>'[1]TCE - ANEXO III - Preencher'!J638</f>
        <v>317.78559999999999</v>
      </c>
      <c r="J629" s="14">
        <f>'[1]TCE - ANEXO III - Preencher'!K638</f>
        <v>0</v>
      </c>
      <c r="K629" s="15">
        <f>'[1]TCE - ANEXO III - Preencher'!L638</f>
        <v>206.95598591549299</v>
      </c>
      <c r="L629" s="15">
        <f>'[1]TCE - ANEXO III - Preencher'!M638</f>
        <v>3.53</v>
      </c>
      <c r="M629" s="15">
        <f t="shared" si="55"/>
        <v>203.42598591549299</v>
      </c>
      <c r="N629" s="15">
        <f>'[1]TCE - ANEXO III - Preencher'!O638</f>
        <v>1.6531513903192501</v>
      </c>
      <c r="O629" s="15">
        <f>'[1]TCE - ANEXO III - Preencher'!P638</f>
        <v>0</v>
      </c>
      <c r="P629" s="16">
        <f t="shared" si="56"/>
        <v>1.6531513903192501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138.68</v>
      </c>
      <c r="U629" s="15">
        <f>'[1]TCE - ANEXO III - Preencher'!V638</f>
        <v>0</v>
      </c>
      <c r="V629" s="16">
        <f t="shared" si="58"/>
        <v>138.68</v>
      </c>
      <c r="W629" s="17" t="str">
        <f>IF('[1]TCE - ANEXO III - Preencher'!X638="","",'[1]TCE - ANEXO III - Preencher'!X638)</f>
        <v>AUXÍLIO CRECHE</v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661.5447373058123</v>
      </c>
    </row>
    <row r="630" spans="1:28" x14ac:dyDescent="0.25">
      <c r="A630" s="8">
        <f>IFERROR(VLOOKUP(B630,'[1]DADOS (OCULTAR)'!$Q$3:$S$135,3,0),"")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MARIA DA SOLEDADE DE OLIVEIRA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04/2023</v>
      </c>
      <c r="H630" s="14">
        <f>'[1]TCE - ANEXO III - Preencher'!I639</f>
        <v>0</v>
      </c>
      <c r="I630" s="14">
        <f>'[1]TCE - ANEXO III - Preencher'!J639</f>
        <v>148.96</v>
      </c>
      <c r="J630" s="14">
        <f>'[1]TCE - ANEXO III - Preencher'!K639</f>
        <v>0</v>
      </c>
      <c r="K630" s="15">
        <f>'[1]TCE - ANEXO III - Preencher'!L639</f>
        <v>206.95598591549299</v>
      </c>
      <c r="L630" s="15">
        <f>'[1]TCE - ANEXO III - Preencher'!M639</f>
        <v>26.6</v>
      </c>
      <c r="M630" s="15">
        <f t="shared" si="55"/>
        <v>180.35598591549299</v>
      </c>
      <c r="N630" s="15">
        <f>'[1]TCE - ANEXO III - Preencher'!O639</f>
        <v>1.6531513903192501</v>
      </c>
      <c r="O630" s="15">
        <f>'[1]TCE - ANEXO III - Preencher'!P639</f>
        <v>0</v>
      </c>
      <c r="P630" s="16">
        <f t="shared" si="56"/>
        <v>1.6531513903192501</v>
      </c>
      <c r="Q630" s="15">
        <f>'[1]TCE - ANEXO III - Preencher'!R639</f>
        <v>389.68171370967701</v>
      </c>
      <c r="R630" s="15">
        <f>'[1]TCE - ANEXO III - Preencher'!S639</f>
        <v>61.18</v>
      </c>
      <c r="S630" s="16">
        <f t="shared" si="57"/>
        <v>328.50171370967701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659.47085101548919</v>
      </c>
    </row>
    <row r="631" spans="1:28" x14ac:dyDescent="0.25">
      <c r="A631" s="8">
        <f>IFERROR(VLOOKUP(B631,'[1]DADOS (OCULTAR)'!$Q$3:$S$135,3,0),"")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>MARIA DANIELA SILVA DE SANTANA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04/2023</v>
      </c>
      <c r="H631" s="14">
        <f>'[1]TCE - ANEXO III - Preencher'!I640</f>
        <v>0</v>
      </c>
      <c r="I631" s="14">
        <f>'[1]TCE - ANEXO III - Preencher'!J640</f>
        <v>143.352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1.6531513903192501</v>
      </c>
      <c r="O631" s="15">
        <f>'[1]TCE - ANEXO III - Preencher'!P640</f>
        <v>0</v>
      </c>
      <c r="P631" s="16">
        <f t="shared" si="56"/>
        <v>1.6531513903192501</v>
      </c>
      <c r="Q631" s="15">
        <f>'[1]TCE - ANEXO III - Preencher'!R640</f>
        <v>389.68171370967701</v>
      </c>
      <c r="R631" s="15">
        <f>'[1]TCE - ANEXO III - Preencher'!S640</f>
        <v>74.63</v>
      </c>
      <c r="S631" s="16">
        <f t="shared" si="57"/>
        <v>315.05171370967702</v>
      </c>
      <c r="T631" s="15">
        <f>'[1]TCE - ANEXO III - Preencher'!U640</f>
        <v>69.41</v>
      </c>
      <c r="U631" s="15">
        <f>'[1]TCE - ANEXO III - Preencher'!V640</f>
        <v>0</v>
      </c>
      <c r="V631" s="16">
        <f t="shared" si="58"/>
        <v>69.41</v>
      </c>
      <c r="W631" s="17" t="str">
        <f>IF('[1]TCE - ANEXO III - Preencher'!X640="","",'[1]TCE - ANEXO III - Preencher'!X640)</f>
        <v>AUXÍLIO CRECHE</v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529.4668650999962</v>
      </c>
    </row>
    <row r="632" spans="1:28" x14ac:dyDescent="0.25">
      <c r="A632" s="8">
        <f>IFERROR(VLOOKUP(B632,'[1]DADOS (OCULTAR)'!$Q$3:$S$135,3,0),"")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MARIA DE FATIMA DE SOUZA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04/2023</v>
      </c>
      <c r="H632" s="14">
        <f>'[1]TCE - ANEXO III - Preencher'!I641</f>
        <v>0</v>
      </c>
      <c r="I632" s="14">
        <f>'[1]TCE - ANEXO III - Preencher'!J641</f>
        <v>165.27760000000001</v>
      </c>
      <c r="J632" s="14">
        <f>'[1]TCE - ANEXO III - Preencher'!K641</f>
        <v>0</v>
      </c>
      <c r="K632" s="15">
        <f>'[1]TCE - ANEXO III - Preencher'!L641</f>
        <v>206.95598591549299</v>
      </c>
      <c r="L632" s="15">
        <f>'[1]TCE - ANEXO III - Preencher'!M641</f>
        <v>26.6</v>
      </c>
      <c r="M632" s="15">
        <f t="shared" si="55"/>
        <v>180.35598591549299</v>
      </c>
      <c r="N632" s="15">
        <f>'[1]TCE - ANEXO III - Preencher'!O641</f>
        <v>1.6531513903192501</v>
      </c>
      <c r="O632" s="15">
        <f>'[1]TCE - ANEXO III - Preencher'!P641</f>
        <v>0</v>
      </c>
      <c r="P632" s="16">
        <f t="shared" si="56"/>
        <v>1.6531513903192501</v>
      </c>
      <c r="Q632" s="15">
        <f>'[1]TCE - ANEXO III - Preencher'!R641</f>
        <v>389.68171370967701</v>
      </c>
      <c r="R632" s="15">
        <f>'[1]TCE - ANEXO III - Preencher'!S641</f>
        <v>79.8</v>
      </c>
      <c r="S632" s="16">
        <f t="shared" si="57"/>
        <v>309.881713709677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657.16845101548915</v>
      </c>
    </row>
    <row r="633" spans="1:28" x14ac:dyDescent="0.25">
      <c r="A633" s="8">
        <f>IFERROR(VLOOKUP(B633,'[1]DADOS (OCULTAR)'!$Q$3:$S$135,3,0),"")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>MARIA DE FATIMA DE SOUZA LAGES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7664-20</v>
      </c>
      <c r="G633" s="13" t="str">
        <f>IF('[1]TCE - ANEXO III - Preencher'!H642="","",'[1]TCE - ANEXO III - Preencher'!H642)</f>
        <v>04/2023</v>
      </c>
      <c r="H633" s="14">
        <f>'[1]TCE - ANEXO III - Preencher'!I642</f>
        <v>0</v>
      </c>
      <c r="I633" s="14">
        <f>'[1]TCE - ANEXO III - Preencher'!J642</f>
        <v>138.65520000000001</v>
      </c>
      <c r="J633" s="14">
        <f>'[1]TCE - ANEXO III - Preencher'!K642</f>
        <v>0</v>
      </c>
      <c r="K633" s="15">
        <f>'[1]TCE - ANEXO III - Preencher'!L642</f>
        <v>206.95598591549299</v>
      </c>
      <c r="L633" s="15">
        <f>'[1]TCE - ANEXO III - Preencher'!M642</f>
        <v>26.04</v>
      </c>
      <c r="M633" s="15">
        <f t="shared" si="55"/>
        <v>180.915985915493</v>
      </c>
      <c r="N633" s="15">
        <f>'[1]TCE - ANEXO III - Preencher'!O642</f>
        <v>1.6531513903192501</v>
      </c>
      <c r="O633" s="15">
        <f>'[1]TCE - ANEXO III - Preencher'!P642</f>
        <v>0</v>
      </c>
      <c r="P633" s="16">
        <f t="shared" si="56"/>
        <v>1.6531513903192501</v>
      </c>
      <c r="Q633" s="15">
        <f>'[1]TCE - ANEXO III - Preencher'!R642</f>
        <v>389.68171370967701</v>
      </c>
      <c r="R633" s="15">
        <f>'[1]TCE - ANEXO III - Preencher'!S642</f>
        <v>35.28</v>
      </c>
      <c r="S633" s="16">
        <f t="shared" si="57"/>
        <v>354.40171370967698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675.62605101548922</v>
      </c>
    </row>
    <row r="634" spans="1:28" x14ac:dyDescent="0.25">
      <c r="A634" s="8">
        <f>IFERROR(VLOOKUP(B634,'[1]DADOS (OCULTAR)'!$Q$3:$S$135,3,0),"")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MARIA DEVIRLENE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04/2023</v>
      </c>
      <c r="H634" s="14">
        <f>'[1]TCE - ANEXO III - Preencher'!I643</f>
        <v>0</v>
      </c>
      <c r="I634" s="14">
        <f>'[1]TCE - ANEXO III - Preencher'!J643</f>
        <v>126.44159999999999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1.6531513903192501</v>
      </c>
      <c r="O634" s="15">
        <f>'[1]TCE - ANEXO III - Preencher'!P643</f>
        <v>0</v>
      </c>
      <c r="P634" s="16">
        <f t="shared" si="56"/>
        <v>1.6531513903192501</v>
      </c>
      <c r="Q634" s="15">
        <f>'[1]TCE - ANEXO III - Preencher'!R643</f>
        <v>389.68171370967701</v>
      </c>
      <c r="R634" s="15">
        <f>'[1]TCE - ANEXO III - Preencher'!S643</f>
        <v>75.03</v>
      </c>
      <c r="S634" s="16">
        <f t="shared" si="57"/>
        <v>314.65171370967698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442.74646509999621</v>
      </c>
    </row>
    <row r="635" spans="1:28" x14ac:dyDescent="0.25">
      <c r="A635" s="8">
        <f>IFERROR(VLOOKUP(B635,'[1]DADOS (OCULTAR)'!$Q$3:$S$135,3,0),"")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MARIA DO CARMO DE SANTANA SILVA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4110-10</v>
      </c>
      <c r="G635" s="13" t="str">
        <f>IF('[1]TCE - ANEXO III - Preencher'!H644="","",'[1]TCE - ANEXO III - Preencher'!H644)</f>
        <v>04/2023</v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1.6531513903192501</v>
      </c>
      <c r="O635" s="15">
        <f>'[1]TCE - ANEXO III - Preencher'!P644</f>
        <v>0</v>
      </c>
      <c r="P635" s="16">
        <f t="shared" si="56"/>
        <v>1.6531513903192501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1.6531513903192501</v>
      </c>
    </row>
    <row r="636" spans="1:28" x14ac:dyDescent="0.25">
      <c r="A636" s="8">
        <f>IFERROR(VLOOKUP(B636,'[1]DADOS (OCULTAR)'!$Q$3:$S$135,3,0),"")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MARIA DO SOCORRO BATISTA DOS SANTOS SOUZA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04/2023</v>
      </c>
      <c r="H636" s="14">
        <f>'[1]TCE - ANEXO III - Preencher'!I645</f>
        <v>0</v>
      </c>
      <c r="I636" s="14">
        <f>'[1]TCE - ANEXO III - Preencher'!J645</f>
        <v>139.6576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1.6531513903192501</v>
      </c>
      <c r="O636" s="15">
        <f>'[1]TCE - ANEXO III - Preencher'!P645</f>
        <v>0</v>
      </c>
      <c r="P636" s="16">
        <f t="shared" si="56"/>
        <v>1.6531513903192501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141.31075139031924</v>
      </c>
    </row>
    <row r="637" spans="1:28" x14ac:dyDescent="0.25">
      <c r="A637" s="8">
        <f>IFERROR(VLOOKUP(B637,'[1]DADOS (OCULTAR)'!$Q$3:$S$135,3,0),"")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MARIA DOS PRAZERES BARROS BEZERRA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2237-10</v>
      </c>
      <c r="G637" s="13" t="str">
        <f>IF('[1]TCE - ANEXO III - Preencher'!H646="","",'[1]TCE - ANEXO III - Preencher'!H646)</f>
        <v>04/2023</v>
      </c>
      <c r="H637" s="14">
        <f>'[1]TCE - ANEXO III - Preencher'!I646</f>
        <v>0</v>
      </c>
      <c r="I637" s="14">
        <f>'[1]TCE - ANEXO III - Preencher'!J646</f>
        <v>365.92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1.6531513903192501</v>
      </c>
      <c r="O637" s="15">
        <f>'[1]TCE - ANEXO III - Preencher'!P646</f>
        <v>0</v>
      </c>
      <c r="P637" s="16">
        <f t="shared" si="56"/>
        <v>1.6531513903192501</v>
      </c>
      <c r="Q637" s="15">
        <f>'[1]TCE - ANEXO III - Preencher'!R646</f>
        <v>389.68171370967701</v>
      </c>
      <c r="R637" s="15">
        <f>'[1]TCE - ANEXO III - Preencher'!S646</f>
        <v>123</v>
      </c>
      <c r="S637" s="16">
        <f t="shared" si="57"/>
        <v>266.68171370967701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634.25486509999632</v>
      </c>
    </row>
    <row r="638" spans="1:28" x14ac:dyDescent="0.25">
      <c r="A638" s="8">
        <f>IFERROR(VLOOKUP(B638,'[1]DADOS (OCULTAR)'!$Q$3:$S$135,3,0),"")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MARIA EDUARDA DE JESUS CONCEICAO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04/2023</v>
      </c>
      <c r="H638" s="14">
        <f>'[1]TCE - ANEXO III - Preencher'!I647</f>
        <v>0</v>
      </c>
      <c r="I638" s="14">
        <f>'[1]TCE - ANEXO III - Preencher'!J647</f>
        <v>149.64959999999999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1.6531513903192501</v>
      </c>
      <c r="O638" s="15">
        <f>'[1]TCE - ANEXO III - Preencher'!P647</f>
        <v>0</v>
      </c>
      <c r="P638" s="16">
        <f t="shared" si="56"/>
        <v>1.6531513903192501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151.30275139031923</v>
      </c>
    </row>
    <row r="639" spans="1:28" x14ac:dyDescent="0.25">
      <c r="A639" s="8">
        <f>IFERROR(VLOOKUP(B639,'[1]DADOS (OCULTAR)'!$Q$3:$S$135,3,0),"")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>MARIA FABIANA DE MENDONCA SIMAO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04/2023</v>
      </c>
      <c r="H639" s="14">
        <f>'[1]TCE - ANEXO III - Preencher'!I648</f>
        <v>0</v>
      </c>
      <c r="I639" s="14">
        <f>'[1]TCE - ANEXO III - Preencher'!J648</f>
        <v>126.1712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1.6531513903192501</v>
      </c>
      <c r="O639" s="15">
        <f>'[1]TCE - ANEXO III - Preencher'!P648</f>
        <v>0</v>
      </c>
      <c r="P639" s="16">
        <f t="shared" si="56"/>
        <v>1.6531513903192501</v>
      </c>
      <c r="Q639" s="15">
        <f>'[1]TCE - ANEXO III - Preencher'!R648</f>
        <v>389.68171370967701</v>
      </c>
      <c r="R639" s="15">
        <f>'[1]TCE - ANEXO III - Preencher'!S648</f>
        <v>79.8</v>
      </c>
      <c r="S639" s="16">
        <f t="shared" si="57"/>
        <v>309.881713709677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437.70606509999624</v>
      </c>
    </row>
    <row r="640" spans="1:28" x14ac:dyDescent="0.25">
      <c r="A640" s="8">
        <f>IFERROR(VLOOKUP(B640,'[1]DADOS (OCULTAR)'!$Q$3:$S$135,3,0),"")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MARIA GABRIELLY DA ROCHA ALVES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4110-10</v>
      </c>
      <c r="G640" s="13" t="str">
        <f>IF('[1]TCE - ANEXO III - Preencher'!H649="","",'[1]TCE - ANEXO III - Preencher'!H649)</f>
        <v>04/2023</v>
      </c>
      <c r="H640" s="14">
        <f>'[1]TCE - ANEXO III - Preencher'!I649</f>
        <v>0</v>
      </c>
      <c r="I640" s="14">
        <f>'[1]TCE - ANEXO III - Preencher'!J649</f>
        <v>10.0732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1.6531513903192501</v>
      </c>
      <c r="O640" s="15">
        <f>'[1]TCE - ANEXO III - Preencher'!P649</f>
        <v>0</v>
      </c>
      <c r="P640" s="16">
        <f t="shared" si="56"/>
        <v>1.6531513903192501</v>
      </c>
      <c r="Q640" s="15">
        <f>'[1]TCE - ANEXO III - Preencher'!R649</f>
        <v>389.68171370967701</v>
      </c>
      <c r="R640" s="15">
        <f>'[1]TCE - ANEXO III - Preencher'!S649</f>
        <v>27.34</v>
      </c>
      <c r="S640" s="16">
        <f t="shared" si="57"/>
        <v>362.34171370967704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374.06806509999626</v>
      </c>
    </row>
    <row r="641" spans="1:28" x14ac:dyDescent="0.25">
      <c r="A641" s="8">
        <f>IFERROR(VLOOKUP(B641,'[1]DADOS (OCULTAR)'!$Q$3:$S$135,3,0),"")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MARIA HELENA DA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04/2023</v>
      </c>
      <c r="H641" s="14">
        <f>'[1]TCE - ANEXO III - Preencher'!I650</f>
        <v>0</v>
      </c>
      <c r="I641" s="14">
        <f>'[1]TCE - ANEXO III - Preencher'!J650</f>
        <v>144.5736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1.6531513903192501</v>
      </c>
      <c r="O641" s="15">
        <f>'[1]TCE - ANEXO III - Preencher'!P650</f>
        <v>0</v>
      </c>
      <c r="P641" s="16">
        <f t="shared" si="56"/>
        <v>1.6531513903192501</v>
      </c>
      <c r="Q641" s="15">
        <f>'[1]TCE - ANEXO III - Preencher'!R650</f>
        <v>389.68171370967701</v>
      </c>
      <c r="R641" s="15">
        <f>'[1]TCE - ANEXO III - Preencher'!S650</f>
        <v>79.8</v>
      </c>
      <c r="S641" s="16">
        <f t="shared" si="57"/>
        <v>309.881713709677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456.10846509999624</v>
      </c>
    </row>
    <row r="642" spans="1:28" x14ac:dyDescent="0.25">
      <c r="A642" s="8">
        <f>IFERROR(VLOOKUP(B642,'[1]DADOS (OCULTAR)'!$Q$3:$S$135,3,0),"")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MARIA HELENA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2235-05</v>
      </c>
      <c r="G642" s="13" t="str">
        <f>IF('[1]TCE - ANEXO III - Preencher'!H651="","",'[1]TCE - ANEXO III - Preencher'!H651)</f>
        <v>04/2023</v>
      </c>
      <c r="H642" s="14">
        <f>'[1]TCE - ANEXO III - Preencher'!I651</f>
        <v>0</v>
      </c>
      <c r="I642" s="14">
        <f>'[1]TCE - ANEXO III - Preencher'!J651</f>
        <v>311.3664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1.6531513903192501</v>
      </c>
      <c r="O642" s="15">
        <f>'[1]TCE - ANEXO III - Preencher'!P651</f>
        <v>0</v>
      </c>
      <c r="P642" s="16">
        <f t="shared" si="56"/>
        <v>1.6531513903192501</v>
      </c>
      <c r="Q642" s="15">
        <f>'[1]TCE - ANEXO III - Preencher'!R651</f>
        <v>389.68171370967701</v>
      </c>
      <c r="R642" s="15">
        <f>'[1]TCE - ANEXO III - Preencher'!S651</f>
        <v>125.01</v>
      </c>
      <c r="S642" s="16">
        <f t="shared" si="57"/>
        <v>264.67171370967702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577.69126509999626</v>
      </c>
    </row>
    <row r="643" spans="1:28" x14ac:dyDescent="0.25">
      <c r="A643" s="8">
        <f>IFERROR(VLOOKUP(B643,'[1]DADOS (OCULTAR)'!$Q$3:$S$135,3,0),"")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MARIA HELENA DA SILVA ARAUJO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5211-30</v>
      </c>
      <c r="G643" s="13" t="str">
        <f>IF('[1]TCE - ANEXO III - Preencher'!H652="","",'[1]TCE - ANEXO III - Preencher'!H652)</f>
        <v>04/2023</v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1.6531513903192501</v>
      </c>
      <c r="O643" s="15">
        <f>'[1]TCE - ANEXO III - Preencher'!P652</f>
        <v>0</v>
      </c>
      <c r="P643" s="16">
        <f t="shared" si="56"/>
        <v>1.6531513903192501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1.6531513903192501</v>
      </c>
    </row>
    <row r="644" spans="1:28" x14ac:dyDescent="0.25">
      <c r="A644" s="8">
        <f>IFERROR(VLOOKUP(B644,'[1]DADOS (OCULTAR)'!$Q$3:$S$135,3,0),"")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MARIA ISABEL OLIVEIRA SOUSA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5211-30</v>
      </c>
      <c r="G644" s="13" t="str">
        <f>IF('[1]TCE - ANEXO III - Preencher'!H653="","",'[1]TCE - ANEXO III - Preencher'!H653)</f>
        <v>04/2023</v>
      </c>
      <c r="H644" s="14">
        <f>'[1]TCE - ANEXO III - Preencher'!I653</f>
        <v>0</v>
      </c>
      <c r="I644" s="14">
        <f>'[1]TCE - ANEXO III - Preencher'!J653</f>
        <v>150.66159999999999</v>
      </c>
      <c r="J644" s="14">
        <f>'[1]TCE - ANEXO III - Preencher'!K653</f>
        <v>0</v>
      </c>
      <c r="K644" s="15">
        <f>'[1]TCE - ANEXO III - Preencher'!L653</f>
        <v>206.95598591549299</v>
      </c>
      <c r="L644" s="15">
        <f>'[1]TCE - ANEXO III - Preencher'!M653</f>
        <v>26.04</v>
      </c>
      <c r="M644" s="15">
        <f t="shared" ref="M644:M707" si="61">K644-L644</f>
        <v>180.915985915493</v>
      </c>
      <c r="N644" s="15">
        <f>'[1]TCE - ANEXO III - Preencher'!O653</f>
        <v>1.6531513903192501</v>
      </c>
      <c r="O644" s="15">
        <f>'[1]TCE - ANEXO III - Preencher'!P653</f>
        <v>0</v>
      </c>
      <c r="P644" s="16">
        <f t="shared" ref="P644:P707" si="62">N644-O644</f>
        <v>1.6531513903192501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333.23073730581223</v>
      </c>
    </row>
    <row r="645" spans="1:28" x14ac:dyDescent="0.25">
      <c r="A645" s="8">
        <f>IFERROR(VLOOKUP(B645,'[1]DADOS (OCULTAR)'!$Q$3:$S$135,3,0),"")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MARIA JOSE DA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04/2023</v>
      </c>
      <c r="H645" s="14">
        <f>'[1]TCE - ANEXO III - Preencher'!I654</f>
        <v>0</v>
      </c>
      <c r="I645" s="14">
        <f>'[1]TCE - ANEXO III - Preencher'!J654</f>
        <v>180.30160000000001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1.6531513903192501</v>
      </c>
      <c r="O645" s="15">
        <f>'[1]TCE - ANEXO III - Preencher'!P654</f>
        <v>0</v>
      </c>
      <c r="P645" s="16">
        <f t="shared" si="62"/>
        <v>1.6531513903192501</v>
      </c>
      <c r="Q645" s="15">
        <f>'[1]TCE - ANEXO III - Preencher'!R654</f>
        <v>389.68171370967701</v>
      </c>
      <c r="R645" s="15">
        <f>'[1]TCE - ANEXO III - Preencher'!S654</f>
        <v>74.180000000000007</v>
      </c>
      <c r="S645" s="16">
        <f t="shared" si="63"/>
        <v>315.50171370967701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497.45646509999625</v>
      </c>
    </row>
    <row r="646" spans="1:28" x14ac:dyDescent="0.25">
      <c r="A646" s="8">
        <f>IFERROR(VLOOKUP(B646,'[1]DADOS (OCULTAR)'!$Q$3:$S$135,3,0),"")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MARIA JOSE DA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04/2023</v>
      </c>
      <c r="H646" s="14">
        <f>'[1]TCE - ANEXO III - Preencher'!I655</f>
        <v>0</v>
      </c>
      <c r="I646" s="14">
        <f>'[1]TCE - ANEXO III - Preencher'!J655</f>
        <v>137.87200000000001</v>
      </c>
      <c r="J646" s="14">
        <f>'[1]TCE - ANEXO III - Preencher'!K655</f>
        <v>0</v>
      </c>
      <c r="K646" s="15">
        <f>'[1]TCE - ANEXO III - Preencher'!L655</f>
        <v>206.95598591549299</v>
      </c>
      <c r="L646" s="15">
        <f>'[1]TCE - ANEXO III - Preencher'!M655</f>
        <v>26.6</v>
      </c>
      <c r="M646" s="15">
        <f t="shared" si="61"/>
        <v>180.35598591549299</v>
      </c>
      <c r="N646" s="15">
        <f>'[1]TCE - ANEXO III - Preencher'!O655</f>
        <v>1.6531513903192501</v>
      </c>
      <c r="O646" s="15">
        <f>'[1]TCE - ANEXO III - Preencher'!P655</f>
        <v>0</v>
      </c>
      <c r="P646" s="16">
        <f t="shared" si="62"/>
        <v>1.6531513903192501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319.88113730581227</v>
      </c>
    </row>
    <row r="647" spans="1:28" x14ac:dyDescent="0.25">
      <c r="A647" s="8">
        <f>IFERROR(VLOOKUP(B647,'[1]DADOS (OCULTAR)'!$Q$3:$S$135,3,0),"")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MARIA JOSE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04/2023</v>
      </c>
      <c r="H647" s="14">
        <f>'[1]TCE - ANEXO III - Preencher'!I656</f>
        <v>0</v>
      </c>
      <c r="I647" s="14">
        <f>'[1]TCE - ANEXO III - Preencher'!J656</f>
        <v>143.19200000000001</v>
      </c>
      <c r="J647" s="14">
        <f>'[1]TCE - ANEXO III - Preencher'!K656</f>
        <v>0</v>
      </c>
      <c r="K647" s="15">
        <f>'[1]TCE - ANEXO III - Preencher'!L656</f>
        <v>206.95598591549299</v>
      </c>
      <c r="L647" s="15">
        <f>'[1]TCE - ANEXO III - Preencher'!M656</f>
        <v>26.6</v>
      </c>
      <c r="M647" s="15">
        <f t="shared" si="61"/>
        <v>180.35598591549299</v>
      </c>
      <c r="N647" s="15">
        <f>'[1]TCE - ANEXO III - Preencher'!O656</f>
        <v>1.6531513903192501</v>
      </c>
      <c r="O647" s="15">
        <f>'[1]TCE - ANEXO III - Preencher'!P656</f>
        <v>0</v>
      </c>
      <c r="P647" s="16">
        <f t="shared" si="62"/>
        <v>1.6531513903192501</v>
      </c>
      <c r="Q647" s="15">
        <f>'[1]TCE - ANEXO III - Preencher'!R656</f>
        <v>389.68171370967701</v>
      </c>
      <c r="R647" s="15">
        <f>'[1]TCE - ANEXO III - Preencher'!S656</f>
        <v>79.8</v>
      </c>
      <c r="S647" s="16">
        <f t="shared" si="63"/>
        <v>309.881713709677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635.08285101548927</v>
      </c>
    </row>
    <row r="648" spans="1:28" x14ac:dyDescent="0.25">
      <c r="A648" s="8">
        <f>IFERROR(VLOOKUP(B648,'[1]DADOS (OCULTAR)'!$Q$3:$S$135,3,0),"")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MARIA JOSE DA SILVA ALEXANDRE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04/2023</v>
      </c>
      <c r="H648" s="14">
        <f>'[1]TCE - ANEXO III - Preencher'!I657</f>
        <v>0</v>
      </c>
      <c r="I648" s="14">
        <f>'[1]TCE - ANEXO III - Preencher'!J657</f>
        <v>136.8168</v>
      </c>
      <c r="J648" s="14">
        <f>'[1]TCE - ANEXO III - Preencher'!K657</f>
        <v>0</v>
      </c>
      <c r="K648" s="15">
        <f>'[1]TCE - ANEXO III - Preencher'!L657</f>
        <v>206.95598591549299</v>
      </c>
      <c r="L648" s="15">
        <f>'[1]TCE - ANEXO III - Preencher'!M657</f>
        <v>26.6</v>
      </c>
      <c r="M648" s="15">
        <f t="shared" si="61"/>
        <v>180.35598591549299</v>
      </c>
      <c r="N648" s="15">
        <f>'[1]TCE - ANEXO III - Preencher'!O657</f>
        <v>1.6531513903192501</v>
      </c>
      <c r="O648" s="15">
        <f>'[1]TCE - ANEXO III - Preencher'!P657</f>
        <v>0</v>
      </c>
      <c r="P648" s="16">
        <f t="shared" si="62"/>
        <v>1.6531513903192501</v>
      </c>
      <c r="Q648" s="15">
        <f>'[1]TCE - ANEXO III - Preencher'!R657</f>
        <v>389.68171370967701</v>
      </c>
      <c r="R648" s="15">
        <f>'[1]TCE - ANEXO III - Preencher'!S657</f>
        <v>79.8</v>
      </c>
      <c r="S648" s="16">
        <f t="shared" si="63"/>
        <v>309.881713709677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628.70765101548932</v>
      </c>
    </row>
    <row r="649" spans="1:28" x14ac:dyDescent="0.25">
      <c r="A649" s="8">
        <f>IFERROR(VLOOKUP(B649,'[1]DADOS (OCULTAR)'!$Q$3:$S$135,3,0),"")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MARIA JOSE RICARDO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04/2023</v>
      </c>
      <c r="H649" s="14">
        <f>'[1]TCE - ANEXO III - Preencher'!I658</f>
        <v>0</v>
      </c>
      <c r="I649" s="14">
        <f>'[1]TCE - ANEXO III - Preencher'!J658</f>
        <v>137.87200000000001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1.6531513903192501</v>
      </c>
      <c r="O649" s="15">
        <f>'[1]TCE - ANEXO III - Preencher'!P658</f>
        <v>0</v>
      </c>
      <c r="P649" s="16">
        <f t="shared" si="62"/>
        <v>1.6531513903192501</v>
      </c>
      <c r="Q649" s="15">
        <f>'[1]TCE - ANEXO III - Preencher'!R658</f>
        <v>389.68171370967701</v>
      </c>
      <c r="R649" s="15">
        <f>'[1]TCE - ANEXO III - Preencher'!S658</f>
        <v>79.8</v>
      </c>
      <c r="S649" s="16">
        <f t="shared" si="63"/>
        <v>309.881713709677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449.40686509999625</v>
      </c>
    </row>
    <row r="650" spans="1:28" x14ac:dyDescent="0.25">
      <c r="A650" s="8">
        <f>IFERROR(VLOOKUP(B650,'[1]DADOS (OCULTAR)'!$Q$3:$S$135,3,0),"")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MARIA JOSEANE CARNEIRO DA SILVA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04/2023</v>
      </c>
      <c r="H650" s="14">
        <f>'[1]TCE - ANEXO III - Preencher'!I659</f>
        <v>0</v>
      </c>
      <c r="I650" s="14">
        <f>'[1]TCE - ANEXO III - Preencher'!J659</f>
        <v>154.33519999999999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1.6531513903192501</v>
      </c>
      <c r="O650" s="15">
        <f>'[1]TCE - ANEXO III - Preencher'!P659</f>
        <v>0</v>
      </c>
      <c r="P650" s="16">
        <f t="shared" si="62"/>
        <v>1.6531513903192501</v>
      </c>
      <c r="Q650" s="15">
        <f>'[1]TCE - ANEXO III - Preencher'!R659</f>
        <v>389.68171370967701</v>
      </c>
      <c r="R650" s="15">
        <f>'[1]TCE - ANEXO III - Preencher'!S659</f>
        <v>79.8</v>
      </c>
      <c r="S650" s="16">
        <f t="shared" si="63"/>
        <v>309.881713709677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465.87006509999622</v>
      </c>
    </row>
    <row r="651" spans="1:28" x14ac:dyDescent="0.25">
      <c r="A651" s="8">
        <f>IFERROR(VLOOKUP(B651,'[1]DADOS (OCULTAR)'!$Q$3:$S$135,3,0),"")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MARIA JULYANA DO NASCIMENTO SANTOS CAVALCANTE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2236-05</v>
      </c>
      <c r="G651" s="13" t="str">
        <f>IF('[1]TCE - ANEXO III - Preencher'!H660="","",'[1]TCE - ANEXO III - Preencher'!H660)</f>
        <v>04/2023</v>
      </c>
      <c r="H651" s="14">
        <f>'[1]TCE - ANEXO III - Preencher'!I660</f>
        <v>0</v>
      </c>
      <c r="I651" s="14">
        <f>'[1]TCE - ANEXO III - Preencher'!J660</f>
        <v>219.72559999999999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1.6531513903192501</v>
      </c>
      <c r="O651" s="15">
        <f>'[1]TCE - ANEXO III - Preencher'!P660</f>
        <v>0</v>
      </c>
      <c r="P651" s="16">
        <f t="shared" si="62"/>
        <v>1.6531513903192501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221.37875139031922</v>
      </c>
    </row>
    <row r="652" spans="1:28" x14ac:dyDescent="0.25">
      <c r="A652" s="8">
        <f>IFERROR(VLOOKUP(B652,'[1]DADOS (OCULTAR)'!$Q$3:$S$135,3,0),"")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MARIA JURACI SOARES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04/2023</v>
      </c>
      <c r="H652" s="14">
        <f>'[1]TCE - ANEXO III - Preencher'!I661</f>
        <v>0</v>
      </c>
      <c r="I652" s="14">
        <f>'[1]TCE - ANEXO III - Preencher'!J661</f>
        <v>135.8784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1.6531513903192501</v>
      </c>
      <c r="O652" s="15">
        <f>'[1]TCE - ANEXO III - Preencher'!P661</f>
        <v>0</v>
      </c>
      <c r="P652" s="16">
        <f t="shared" si="62"/>
        <v>1.6531513903192501</v>
      </c>
      <c r="Q652" s="15">
        <f>'[1]TCE - ANEXO III - Preencher'!R661</f>
        <v>389.68171370967701</v>
      </c>
      <c r="R652" s="15">
        <f>'[1]TCE - ANEXO III - Preencher'!S661</f>
        <v>69.459999999999994</v>
      </c>
      <c r="S652" s="16">
        <f t="shared" si="63"/>
        <v>320.22171370967703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457.75326509999627</v>
      </c>
    </row>
    <row r="653" spans="1:28" x14ac:dyDescent="0.25">
      <c r="A653" s="8">
        <f>IFERROR(VLOOKUP(B653,'[1]DADOS (OCULTAR)'!$Q$3:$S$135,3,0),"")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MARIA KARIN LUANA AMORIM DOS SANTOS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04/2023</v>
      </c>
      <c r="H653" s="14">
        <f>'[1]TCE - ANEXO III - Preencher'!I662</f>
        <v>0</v>
      </c>
      <c r="I653" s="14">
        <f>'[1]TCE - ANEXO III - Preencher'!J662</f>
        <v>127.232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1.6531513903192501</v>
      </c>
      <c r="O653" s="15">
        <f>'[1]TCE - ANEXO III - Preencher'!P662</f>
        <v>0</v>
      </c>
      <c r="P653" s="16">
        <f t="shared" si="62"/>
        <v>1.6531513903192501</v>
      </c>
      <c r="Q653" s="15">
        <f>'[1]TCE - ANEXO III - Preencher'!R662</f>
        <v>389.68171370967701</v>
      </c>
      <c r="R653" s="15">
        <f>'[1]TCE - ANEXO III - Preencher'!S662</f>
        <v>79.8</v>
      </c>
      <c r="S653" s="16">
        <f t="shared" si="63"/>
        <v>309.881713709677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438.76686509999627</v>
      </c>
    </row>
    <row r="654" spans="1:28" x14ac:dyDescent="0.25">
      <c r="A654" s="8">
        <f>IFERROR(VLOOKUP(B654,'[1]DADOS (OCULTAR)'!$Q$3:$S$135,3,0),"")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MARIA LADJANE LOFIEGO GODOY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04/2023</v>
      </c>
      <c r="H654" s="14">
        <f>'[1]TCE - ANEXO III - Preencher'!I663</f>
        <v>0</v>
      </c>
      <c r="I654" s="14">
        <f>'[1]TCE - ANEXO III - Preencher'!J663</f>
        <v>154.28</v>
      </c>
      <c r="J654" s="14">
        <f>'[1]TCE - ANEXO III - Preencher'!K663</f>
        <v>0</v>
      </c>
      <c r="K654" s="15">
        <f>'[1]TCE - ANEXO III - Preencher'!L663</f>
        <v>206.95598591549299</v>
      </c>
      <c r="L654" s="15">
        <f>'[1]TCE - ANEXO III - Preencher'!M663</f>
        <v>26.6</v>
      </c>
      <c r="M654" s="15">
        <f t="shared" si="61"/>
        <v>180.35598591549299</v>
      </c>
      <c r="N654" s="15">
        <f>'[1]TCE - ANEXO III - Preencher'!O663</f>
        <v>1.6531513903192501</v>
      </c>
      <c r="O654" s="15">
        <f>'[1]TCE - ANEXO III - Preencher'!P663</f>
        <v>0</v>
      </c>
      <c r="P654" s="16">
        <f t="shared" si="62"/>
        <v>1.6531513903192501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336.28913730581223</v>
      </c>
    </row>
    <row r="655" spans="1:28" x14ac:dyDescent="0.25">
      <c r="A655" s="8">
        <f>IFERROR(VLOOKUP(B655,'[1]DADOS (OCULTAR)'!$Q$3:$S$135,3,0),"")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MARIA LUCIA BEZERRA BARROS DO NASCIMENTO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04/2023</v>
      </c>
      <c r="H655" s="14">
        <f>'[1]TCE - ANEXO III - Preencher'!I664</f>
        <v>0</v>
      </c>
      <c r="I655" s="14">
        <f>'[1]TCE - ANEXO III - Preencher'!J664</f>
        <v>127.232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1.6531513903192501</v>
      </c>
      <c r="O655" s="15">
        <f>'[1]TCE - ANEXO III - Preencher'!P664</f>
        <v>0</v>
      </c>
      <c r="P655" s="16">
        <f t="shared" si="62"/>
        <v>1.6531513903192501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128.88515139031924</v>
      </c>
    </row>
    <row r="656" spans="1:28" x14ac:dyDescent="0.25">
      <c r="A656" s="8">
        <f>IFERROR(VLOOKUP(B656,'[1]DADOS (OCULTAR)'!$Q$3:$S$135,3,0),"")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>MARIA NEUMA PATRICIO GODE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4110-10</v>
      </c>
      <c r="G656" s="13" t="str">
        <f>IF('[1]TCE - ANEXO III - Preencher'!H665="","",'[1]TCE - ANEXO III - Preencher'!H665)</f>
        <v>04/2023</v>
      </c>
      <c r="H656" s="14">
        <f>'[1]TCE - ANEXO III - Preencher'!I665</f>
        <v>0</v>
      </c>
      <c r="I656" s="14">
        <f>'[1]TCE - ANEXO III - Preencher'!J665</f>
        <v>106.5432</v>
      </c>
      <c r="J656" s="14">
        <f>'[1]TCE - ANEXO III - Preencher'!K665</f>
        <v>0</v>
      </c>
      <c r="K656" s="15">
        <f>'[1]TCE - ANEXO III - Preencher'!L665</f>
        <v>206.95598591549299</v>
      </c>
      <c r="L656" s="15">
        <f>'[1]TCE - ANEXO III - Preencher'!M665</f>
        <v>26.04</v>
      </c>
      <c r="M656" s="15">
        <f t="shared" si="61"/>
        <v>180.915985915493</v>
      </c>
      <c r="N656" s="15">
        <f>'[1]TCE - ANEXO III - Preencher'!O665</f>
        <v>1.6531513903192501</v>
      </c>
      <c r="O656" s="15">
        <f>'[1]TCE - ANEXO III - Preencher'!P665</f>
        <v>0</v>
      </c>
      <c r="P656" s="16">
        <f t="shared" si="62"/>
        <v>1.6531513903192501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289.11233730581222</v>
      </c>
    </row>
    <row r="657" spans="1:28" x14ac:dyDescent="0.25">
      <c r="A657" s="8">
        <f>IFERROR(VLOOKUP(B657,'[1]DADOS (OCULTAR)'!$Q$3:$S$135,3,0),"")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MARIA PAULINA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04/2023</v>
      </c>
      <c r="H657" s="14">
        <f>'[1]TCE - ANEXO III - Preencher'!I666</f>
        <v>0</v>
      </c>
      <c r="I657" s="14">
        <f>'[1]TCE - ANEXO III - Preencher'!J666</f>
        <v>271.48800000000011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1.6531513903192501</v>
      </c>
      <c r="O657" s="15">
        <f>'[1]TCE - ANEXO III - Preencher'!P666</f>
        <v>0</v>
      </c>
      <c r="P657" s="16">
        <f t="shared" si="62"/>
        <v>1.6531513903192501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273.14115139031935</v>
      </c>
    </row>
    <row r="658" spans="1:28" x14ac:dyDescent="0.25">
      <c r="A658" s="8">
        <f>IFERROR(VLOOKUP(B658,'[1]DADOS (OCULTAR)'!$Q$3:$S$135,3,0),"")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MARIA REGINA SILVA DE SATURNO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1421-05</v>
      </c>
      <c r="G658" s="13" t="str">
        <f>IF('[1]TCE - ANEXO III - Preencher'!H667="","",'[1]TCE - ANEXO III - Preencher'!H667)</f>
        <v>04/2023</v>
      </c>
      <c r="H658" s="14">
        <f>'[1]TCE - ANEXO III - Preencher'!I667</f>
        <v>0</v>
      </c>
      <c r="I658" s="14">
        <f>'[1]TCE - ANEXO III - Preencher'!J667</f>
        <v>856.83839999999998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1.6531513903192501</v>
      </c>
      <c r="O658" s="15">
        <f>'[1]TCE - ANEXO III - Preencher'!P667</f>
        <v>0</v>
      </c>
      <c r="P658" s="16">
        <f t="shared" si="62"/>
        <v>1.6531513903192501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858.49155139031927</v>
      </c>
    </row>
    <row r="659" spans="1:28" x14ac:dyDescent="0.25">
      <c r="A659" s="8">
        <f>IFERROR(VLOOKUP(B659,'[1]DADOS (OCULTAR)'!$Q$3:$S$135,3,0),"")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MARIA ROSALIA LIMA DE OLIVEIRA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04/2023</v>
      </c>
      <c r="H659" s="14">
        <f>'[1]TCE - ANEXO III - Preencher'!I668</f>
        <v>0</v>
      </c>
      <c r="I659" s="14">
        <f>'[1]TCE - ANEXO III - Preencher'!J668</f>
        <v>148.96</v>
      </c>
      <c r="J659" s="14">
        <f>'[1]TCE - ANEXO III - Preencher'!K668</f>
        <v>0</v>
      </c>
      <c r="K659" s="15">
        <f>'[1]TCE - ANEXO III - Preencher'!L668</f>
        <v>206.95598591549299</v>
      </c>
      <c r="L659" s="15">
        <f>'[1]TCE - ANEXO III - Preencher'!M668</f>
        <v>26.6</v>
      </c>
      <c r="M659" s="15">
        <f t="shared" si="61"/>
        <v>180.35598591549299</v>
      </c>
      <c r="N659" s="15">
        <f>'[1]TCE - ANEXO III - Preencher'!O668</f>
        <v>1.6531513903192501</v>
      </c>
      <c r="O659" s="15">
        <f>'[1]TCE - ANEXO III - Preencher'!P668</f>
        <v>0</v>
      </c>
      <c r="P659" s="16">
        <f t="shared" si="62"/>
        <v>1.6531513903192501</v>
      </c>
      <c r="Q659" s="15">
        <f>'[1]TCE - ANEXO III - Preencher'!R668</f>
        <v>389.68171370967701</v>
      </c>
      <c r="R659" s="15">
        <f>'[1]TCE - ANEXO III - Preencher'!S668</f>
        <v>77.94</v>
      </c>
      <c r="S659" s="16">
        <f t="shared" si="63"/>
        <v>311.74171370967701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642.7108510154892</v>
      </c>
    </row>
    <row r="660" spans="1:28" x14ac:dyDescent="0.25">
      <c r="A660" s="8">
        <f>IFERROR(VLOOKUP(B660,'[1]DADOS (OCULTAR)'!$Q$3:$S$135,3,0),"")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MARIA STEPHANIA DA SILVA DE ASSIS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04/2023</v>
      </c>
      <c r="H660" s="14">
        <f>'[1]TCE - ANEXO III - Preencher'!I669</f>
        <v>0</v>
      </c>
      <c r="I660" s="14">
        <f>'[1]TCE - ANEXO III - Preencher'!J669</f>
        <v>137.87200000000001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1.6531513903192501</v>
      </c>
      <c r="O660" s="15">
        <f>'[1]TCE - ANEXO III - Preencher'!P669</f>
        <v>0</v>
      </c>
      <c r="P660" s="16">
        <f t="shared" si="62"/>
        <v>1.6531513903192501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139.52515139031925</v>
      </c>
    </row>
    <row r="661" spans="1:28" x14ac:dyDescent="0.25">
      <c r="A661" s="8">
        <f>IFERROR(VLOOKUP(B661,'[1]DADOS (OCULTAR)'!$Q$3:$S$135,3,0),"")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MARIA SUELENE SILVA ESTEVAO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04/2023</v>
      </c>
      <c r="H661" s="14">
        <f>'[1]TCE - ANEXO III - Preencher'!I670</f>
        <v>0</v>
      </c>
      <c r="I661" s="14">
        <f>'[1]TCE - ANEXO III - Preencher'!J670</f>
        <v>140.392</v>
      </c>
      <c r="J661" s="14">
        <f>'[1]TCE - ANEXO III - Preencher'!K670</f>
        <v>0</v>
      </c>
      <c r="K661" s="15">
        <f>'[1]TCE - ANEXO III - Preencher'!L670</f>
        <v>206.95598591549299</v>
      </c>
      <c r="L661" s="15">
        <f>'[1]TCE - ANEXO III - Preencher'!M670</f>
        <v>26.6</v>
      </c>
      <c r="M661" s="15">
        <f t="shared" si="61"/>
        <v>180.35598591549299</v>
      </c>
      <c r="N661" s="15">
        <f>'[1]TCE - ANEXO III - Preencher'!O670</f>
        <v>1.6531513903192501</v>
      </c>
      <c r="O661" s="15">
        <f>'[1]TCE - ANEXO III - Preencher'!P670</f>
        <v>0</v>
      </c>
      <c r="P661" s="16">
        <f t="shared" si="62"/>
        <v>1.6531513903192501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322.40113730581226</v>
      </c>
    </row>
    <row r="662" spans="1:28" x14ac:dyDescent="0.25">
      <c r="A662" s="8">
        <f>IFERROR(VLOOKUP(B662,'[1]DADOS (OCULTAR)'!$Q$3:$S$135,3,0),"")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MARIA VANESSA VENCESLAU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5211-30</v>
      </c>
      <c r="G662" s="13" t="str">
        <f>IF('[1]TCE - ANEXO III - Preencher'!H671="","",'[1]TCE - ANEXO III - Preencher'!H671)</f>
        <v>04/2023</v>
      </c>
      <c r="H662" s="14">
        <f>'[1]TCE - ANEXO III - Preencher'!I671</f>
        <v>0</v>
      </c>
      <c r="I662" s="14">
        <f>'[1]TCE - ANEXO III - Preencher'!J671</f>
        <v>121.0784</v>
      </c>
      <c r="J662" s="14">
        <f>'[1]TCE - ANEXO III - Preencher'!K671</f>
        <v>0</v>
      </c>
      <c r="K662" s="15">
        <f>'[1]TCE - ANEXO III - Preencher'!L671</f>
        <v>206.95598591549299</v>
      </c>
      <c r="L662" s="15">
        <f>'[1]TCE - ANEXO III - Preencher'!M671</f>
        <v>26.04</v>
      </c>
      <c r="M662" s="15">
        <f t="shared" si="61"/>
        <v>180.915985915493</v>
      </c>
      <c r="N662" s="15">
        <f>'[1]TCE - ANEXO III - Preencher'!O671</f>
        <v>1.6531513903192501</v>
      </c>
      <c r="O662" s="15">
        <f>'[1]TCE - ANEXO III - Preencher'!P671</f>
        <v>0</v>
      </c>
      <c r="P662" s="16">
        <f t="shared" si="62"/>
        <v>1.6531513903192501</v>
      </c>
      <c r="Q662" s="15">
        <f>'[1]TCE - ANEXO III - Preencher'!R671</f>
        <v>389.68171370967701</v>
      </c>
      <c r="R662" s="15">
        <f>'[1]TCE - ANEXO III - Preencher'!S671</f>
        <v>78.12</v>
      </c>
      <c r="S662" s="16">
        <f t="shared" si="63"/>
        <v>311.56171370967701</v>
      </c>
      <c r="T662" s="15">
        <f>'[1]TCE - ANEXO III - Preencher'!U671</f>
        <v>77.569999999999993</v>
      </c>
      <c r="U662" s="15">
        <f>'[1]TCE - ANEXO III - Preencher'!V671</f>
        <v>0</v>
      </c>
      <c r="V662" s="16">
        <f t="shared" si="64"/>
        <v>77.569999999999993</v>
      </c>
      <c r="W662" s="17" t="str">
        <f>IF('[1]TCE - ANEXO III - Preencher'!X671="","",'[1]TCE - ANEXO III - Preencher'!X671)</f>
        <v>AUXÍLIO CRECHE</v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692.77925101548931</v>
      </c>
    </row>
    <row r="663" spans="1:28" x14ac:dyDescent="0.25">
      <c r="A663" s="8">
        <f>IFERROR(VLOOKUP(B663,'[1]DADOS (OCULTAR)'!$Q$3:$S$135,3,0),"")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>MARIA VERONICA DE LIMA MENEZES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04/2023</v>
      </c>
      <c r="H663" s="14">
        <f>'[1]TCE - ANEXO III - Preencher'!I672</f>
        <v>0</v>
      </c>
      <c r="I663" s="14">
        <f>'[1]TCE - ANEXO III - Preencher'!J672</f>
        <v>143.99359999999999</v>
      </c>
      <c r="J663" s="14">
        <f>'[1]TCE - ANEXO III - Preencher'!K672</f>
        <v>0</v>
      </c>
      <c r="K663" s="15">
        <f>'[1]TCE - ANEXO III - Preencher'!L672</f>
        <v>206.95598591549299</v>
      </c>
      <c r="L663" s="15">
        <f>'[1]TCE - ANEXO III - Preencher'!M672</f>
        <v>26.6</v>
      </c>
      <c r="M663" s="15">
        <f t="shared" si="61"/>
        <v>180.35598591549299</v>
      </c>
      <c r="N663" s="15">
        <f>'[1]TCE - ANEXO III - Preencher'!O672</f>
        <v>1.6531513903192501</v>
      </c>
      <c r="O663" s="15">
        <f>'[1]TCE - ANEXO III - Preencher'!P672</f>
        <v>0</v>
      </c>
      <c r="P663" s="16">
        <f t="shared" si="62"/>
        <v>1.6531513903192501</v>
      </c>
      <c r="Q663" s="15">
        <f>'[1]TCE - ANEXO III - Preencher'!R672</f>
        <v>389.68171370967701</v>
      </c>
      <c r="R663" s="15">
        <f>'[1]TCE - ANEXO III - Preencher'!S672</f>
        <v>74.209999999999994</v>
      </c>
      <c r="S663" s="16">
        <f t="shared" si="63"/>
        <v>315.47171370967703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641.47445101548919</v>
      </c>
    </row>
    <row r="664" spans="1:28" x14ac:dyDescent="0.25">
      <c r="A664" s="8">
        <f>IFERROR(VLOOKUP(B664,'[1]DADOS (OCULTAR)'!$Q$3:$S$135,3,0),"")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MARIA VITORIA SILVA LIMA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2523-05</v>
      </c>
      <c r="G664" s="13" t="str">
        <f>IF('[1]TCE - ANEXO III - Preencher'!H673="","",'[1]TCE - ANEXO III - Preencher'!H673)</f>
        <v>04/2023</v>
      </c>
      <c r="H664" s="14">
        <f>'[1]TCE - ANEXO III - Preencher'!I673</f>
        <v>0</v>
      </c>
      <c r="I664" s="14">
        <f>'[1]TCE - ANEXO III - Preencher'!J673</f>
        <v>172.81039999999999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1.6531513903192501</v>
      </c>
      <c r="O664" s="15">
        <f>'[1]TCE - ANEXO III - Preencher'!P673</f>
        <v>0</v>
      </c>
      <c r="P664" s="16">
        <f t="shared" si="62"/>
        <v>1.6531513903192501</v>
      </c>
      <c r="Q664" s="15">
        <f>'[1]TCE - ANEXO III - Preencher'!R673</f>
        <v>389.68171370967701</v>
      </c>
      <c r="R664" s="15">
        <f>'[1]TCE - ANEXO III - Preencher'!S673</f>
        <v>134.03</v>
      </c>
      <c r="S664" s="16">
        <f t="shared" si="63"/>
        <v>255.65171370967701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430.11526509999624</v>
      </c>
    </row>
    <row r="665" spans="1:28" x14ac:dyDescent="0.25">
      <c r="A665" s="8">
        <f>IFERROR(VLOOKUP(B665,'[1]DADOS (OCULTAR)'!$Q$3:$S$135,3,0),"")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MARIANA DE OLIVEIRA SANTOS CABRAL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1312-10</v>
      </c>
      <c r="G665" s="13" t="str">
        <f>IF('[1]TCE - ANEXO III - Preencher'!H674="","",'[1]TCE - ANEXO III - Preencher'!H674)</f>
        <v>04/2023</v>
      </c>
      <c r="H665" s="14">
        <f>'[1]TCE - ANEXO III - Preencher'!I674</f>
        <v>0</v>
      </c>
      <c r="I665" s="14">
        <f>'[1]TCE - ANEXO III - Preencher'!J674</f>
        <v>419.54559999999998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1.6531513903192501</v>
      </c>
      <c r="O665" s="15">
        <f>'[1]TCE - ANEXO III - Preencher'!P674</f>
        <v>0</v>
      </c>
      <c r="P665" s="16">
        <f t="shared" si="62"/>
        <v>1.6531513903192501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421.19875139031922</v>
      </c>
    </row>
    <row r="666" spans="1:28" x14ac:dyDescent="0.25">
      <c r="A666" s="8">
        <f>IFERROR(VLOOKUP(B666,'[1]DADOS (OCULTAR)'!$Q$3:$S$135,3,0),"")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MARIANA IENNACO DE SIQUEIRA CAMPOS</v>
      </c>
      <c r="E666" s="9" t="str">
        <f>IF('[1]TCE - ANEXO III - Preencher'!F675="4 - Assistência Odontológica","2 - Outros Profissionais da Saúde",'[1]TCE - ANEXO III - Preencher'!F675)</f>
        <v>1 - Médico</v>
      </c>
      <c r="F666" s="12" t="str">
        <f>'[1]TCE - ANEXO III - Preencher'!G675</f>
        <v>2253-10</v>
      </c>
      <c r="G666" s="13" t="str">
        <f>IF('[1]TCE - ANEXO III - Preencher'!H675="","",'[1]TCE - ANEXO III - Preencher'!H675)</f>
        <v>04/2023</v>
      </c>
      <c r="H666" s="14">
        <f>'[1]TCE - ANEXO III - Preencher'!I675</f>
        <v>0</v>
      </c>
      <c r="I666" s="14">
        <f>'[1]TCE - ANEXO III - Preencher'!J675</f>
        <v>451.52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1.6531513903192501</v>
      </c>
      <c r="O666" s="15">
        <f>'[1]TCE - ANEXO III - Preencher'!P675</f>
        <v>0</v>
      </c>
      <c r="P666" s="16">
        <f t="shared" si="62"/>
        <v>1.6531513903192501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453.17315139031922</v>
      </c>
    </row>
    <row r="667" spans="1:28" x14ac:dyDescent="0.25">
      <c r="A667" s="8">
        <f>IFERROR(VLOOKUP(B667,'[1]DADOS (OCULTAR)'!$Q$3:$S$135,3,0),"")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MARIANA VIANA DA SILVA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4110-10</v>
      </c>
      <c r="G667" s="13" t="str">
        <f>IF('[1]TCE - ANEXO III - Preencher'!H676="","",'[1]TCE - ANEXO III - Preencher'!H676)</f>
        <v>04/2023</v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1.6531513903192501</v>
      </c>
      <c r="O667" s="15">
        <f>'[1]TCE - ANEXO III - Preencher'!P676</f>
        <v>0</v>
      </c>
      <c r="P667" s="16">
        <f t="shared" si="62"/>
        <v>1.6531513903192501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1.6531513903192501</v>
      </c>
    </row>
    <row r="668" spans="1:28" x14ac:dyDescent="0.25">
      <c r="A668" s="8">
        <f>IFERROR(VLOOKUP(B668,'[1]DADOS (OCULTAR)'!$Q$3:$S$135,3,0),"")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MARIANE ESTEVAO DE SOUSA LIMA TEIXEIRA</v>
      </c>
      <c r="E668" s="9" t="str">
        <f>IF('[1]TCE - ANEXO III - Preencher'!F677="4 - Assistência Odontológica","2 - Outros Profissionais da Saúde",'[1]TCE - ANEXO III - Preencher'!F677)</f>
        <v>1 - Médico</v>
      </c>
      <c r="F668" s="12" t="str">
        <f>'[1]TCE - ANEXO III - Preencher'!G677</f>
        <v>2251-25</v>
      </c>
      <c r="G668" s="13" t="str">
        <f>IF('[1]TCE - ANEXO III - Preencher'!H677="","",'[1]TCE - ANEXO III - Preencher'!H677)</f>
        <v>04/2023</v>
      </c>
      <c r="H668" s="14">
        <f>'[1]TCE - ANEXO III - Preencher'!I677</f>
        <v>0</v>
      </c>
      <c r="I668" s="14">
        <f>'[1]TCE - ANEXO III - Preencher'!J677</f>
        <v>297.55040000000002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1.6531513903192501</v>
      </c>
      <c r="O668" s="15">
        <f>'[1]TCE - ANEXO III - Preencher'!P677</f>
        <v>0</v>
      </c>
      <c r="P668" s="16">
        <f t="shared" si="62"/>
        <v>1.6531513903192501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299.20355139031926</v>
      </c>
    </row>
    <row r="669" spans="1:28" x14ac:dyDescent="0.25">
      <c r="A669" s="8">
        <f>IFERROR(VLOOKUP(B669,'[1]DADOS (OCULTAR)'!$Q$3:$S$135,3,0),"")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MARIELLY OLIVEIRA DE SOUZA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4110-10</v>
      </c>
      <c r="G669" s="13" t="str">
        <f>IF('[1]TCE - ANEXO III - Preencher'!H678="","",'[1]TCE - ANEXO III - Preencher'!H678)</f>
        <v>04/2023</v>
      </c>
      <c r="H669" s="14">
        <f>'[1]TCE - ANEXO III - Preencher'!I678</f>
        <v>0</v>
      </c>
      <c r="I669" s="14">
        <f>'[1]TCE - ANEXO III - Preencher'!J678</f>
        <v>104.16</v>
      </c>
      <c r="J669" s="14">
        <f>'[1]TCE - ANEXO III - Preencher'!K678</f>
        <v>0</v>
      </c>
      <c r="K669" s="15">
        <f>'[1]TCE - ANEXO III - Preencher'!L678</f>
        <v>206.95598591549299</v>
      </c>
      <c r="L669" s="15">
        <f>'[1]TCE - ANEXO III - Preencher'!M678</f>
        <v>26.04</v>
      </c>
      <c r="M669" s="15">
        <f t="shared" si="61"/>
        <v>180.915985915493</v>
      </c>
      <c r="N669" s="15">
        <f>'[1]TCE - ANEXO III - Preencher'!O678</f>
        <v>1.6531513903192501</v>
      </c>
      <c r="O669" s="15">
        <f>'[1]TCE - ANEXO III - Preencher'!P678</f>
        <v>0</v>
      </c>
      <c r="P669" s="16">
        <f t="shared" si="62"/>
        <v>1.6531513903192501</v>
      </c>
      <c r="Q669" s="15">
        <f>'[1]TCE - ANEXO III - Preencher'!R678</f>
        <v>389.68171370967701</v>
      </c>
      <c r="R669" s="15">
        <f>'[1]TCE - ANEXO III - Preencher'!S678</f>
        <v>78.12</v>
      </c>
      <c r="S669" s="16">
        <f t="shared" si="63"/>
        <v>311.56171370967701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598.29085101548924</v>
      </c>
    </row>
    <row r="670" spans="1:28" x14ac:dyDescent="0.25">
      <c r="A670" s="8">
        <f>IFERROR(VLOOKUP(B670,'[1]DADOS (OCULTAR)'!$Q$3:$S$135,3,0),"")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MARILIA BRASILEIRO DE CARVALHO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2521-05</v>
      </c>
      <c r="G670" s="13" t="str">
        <f>IF('[1]TCE - ANEXO III - Preencher'!H679="","",'[1]TCE - ANEXO III - Preencher'!H679)</f>
        <v>04/2023</v>
      </c>
      <c r="H670" s="14">
        <f>'[1]TCE - ANEXO III - Preencher'!I679</f>
        <v>0</v>
      </c>
      <c r="I670" s="14">
        <f>'[1]TCE - ANEXO III - Preencher'!J679</f>
        <v>299.94560000000001</v>
      </c>
      <c r="J670" s="14">
        <f>'[1]TCE - ANEXO III - Preencher'!K679</f>
        <v>0</v>
      </c>
      <c r="K670" s="15">
        <f>'[1]TCE - ANEXO III - Preencher'!L679</f>
        <v>206.95598591549299</v>
      </c>
      <c r="L670" s="15">
        <f>'[1]TCE - ANEXO III - Preencher'!M679</f>
        <v>73.97</v>
      </c>
      <c r="M670" s="15">
        <f t="shared" si="61"/>
        <v>132.98598591549299</v>
      </c>
      <c r="N670" s="15">
        <f>'[1]TCE - ANEXO III - Preencher'!O679</f>
        <v>1.6531513903192501</v>
      </c>
      <c r="O670" s="15">
        <f>'[1]TCE - ANEXO III - Preencher'!P679</f>
        <v>0</v>
      </c>
      <c r="P670" s="16">
        <f t="shared" si="62"/>
        <v>1.6531513903192501</v>
      </c>
      <c r="Q670" s="15">
        <f>'[1]TCE - ANEXO III - Preencher'!R679</f>
        <v>389.68171370967701</v>
      </c>
      <c r="R670" s="15">
        <f>'[1]TCE - ANEXO III - Preencher'!S679</f>
        <v>221.92</v>
      </c>
      <c r="S670" s="16">
        <f t="shared" si="63"/>
        <v>167.76171370967703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602.34645101548927</v>
      </c>
    </row>
    <row r="671" spans="1:28" x14ac:dyDescent="0.25">
      <c r="A671" s="8">
        <f>IFERROR(VLOOKUP(B671,'[1]DADOS (OCULTAR)'!$Q$3:$S$135,3,0),"")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MARILIA DO NASCIMENTO SANTOS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04/2023</v>
      </c>
      <c r="H671" s="14">
        <f>'[1]TCE - ANEXO III - Preencher'!I680</f>
        <v>0</v>
      </c>
      <c r="I671" s="14">
        <f>'[1]TCE - ANEXO III - Preencher'!J680</f>
        <v>127.232</v>
      </c>
      <c r="J671" s="14">
        <f>'[1]TCE - ANEXO III - Preencher'!K680</f>
        <v>0</v>
      </c>
      <c r="K671" s="15">
        <f>'[1]TCE - ANEXO III - Preencher'!L680</f>
        <v>206.95598591549299</v>
      </c>
      <c r="L671" s="15">
        <f>'[1]TCE - ANEXO III - Preencher'!M680</f>
        <v>26.6</v>
      </c>
      <c r="M671" s="15">
        <f t="shared" si="61"/>
        <v>180.35598591549299</v>
      </c>
      <c r="N671" s="15">
        <f>'[1]TCE - ANEXO III - Preencher'!O680</f>
        <v>1.6531513903192501</v>
      </c>
      <c r="O671" s="15">
        <f>'[1]TCE - ANEXO III - Preencher'!P680</f>
        <v>0</v>
      </c>
      <c r="P671" s="16">
        <f t="shared" si="62"/>
        <v>1.6531513903192501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53.21</v>
      </c>
      <c r="U671" s="15">
        <f>'[1]TCE - ANEXO III - Preencher'!V680</f>
        <v>0</v>
      </c>
      <c r="V671" s="16">
        <f t="shared" si="64"/>
        <v>53.21</v>
      </c>
      <c r="W671" s="17" t="str">
        <f>IF('[1]TCE - ANEXO III - Preencher'!X680="","",'[1]TCE - ANEXO III - Preencher'!X680)</f>
        <v>AUXÍLIO CRECHE</v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362.45113730581221</v>
      </c>
    </row>
    <row r="672" spans="1:28" x14ac:dyDescent="0.25">
      <c r="A672" s="8">
        <f>IFERROR(VLOOKUP(B672,'[1]DADOS (OCULTAR)'!$Q$3:$S$135,3,0),"")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MARILIA GABRIELA COSTA LEITE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5211-30</v>
      </c>
      <c r="G672" s="13" t="str">
        <f>IF('[1]TCE - ANEXO III - Preencher'!H681="","",'[1]TCE - ANEXO III - Preencher'!H681)</f>
        <v>04/2023</v>
      </c>
      <c r="H672" s="14">
        <f>'[1]TCE - ANEXO III - Preencher'!I681</f>
        <v>0</v>
      </c>
      <c r="I672" s="14">
        <f>'[1]TCE - ANEXO III - Preencher'!J681</f>
        <v>111.988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1.6531513903192501</v>
      </c>
      <c r="O672" s="15">
        <f>'[1]TCE - ANEXO III - Preencher'!P681</f>
        <v>0</v>
      </c>
      <c r="P672" s="16">
        <f t="shared" si="62"/>
        <v>1.6531513903192501</v>
      </c>
      <c r="Q672" s="15">
        <f>'[1]TCE - ANEXO III - Preencher'!R681</f>
        <v>389.68171370967701</v>
      </c>
      <c r="R672" s="15">
        <f>'[1]TCE - ANEXO III - Preencher'!S681</f>
        <v>74.209999999999994</v>
      </c>
      <c r="S672" s="16">
        <f t="shared" si="63"/>
        <v>315.47171370967703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429.11286509999627</v>
      </c>
    </row>
    <row r="673" spans="1:28" x14ac:dyDescent="0.25">
      <c r="A673" s="8">
        <f>IFERROR(VLOOKUP(B673,'[1]DADOS (OCULTAR)'!$Q$3:$S$135,3,0),"")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MARINA SOARES DE BARROS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2236-05</v>
      </c>
      <c r="G673" s="13" t="str">
        <f>IF('[1]TCE - ANEXO III - Preencher'!H682="","",'[1]TCE - ANEXO III - Preencher'!H682)</f>
        <v>04/2023</v>
      </c>
      <c r="H673" s="14">
        <f>'[1]TCE - ANEXO III - Preencher'!I682</f>
        <v>0</v>
      </c>
      <c r="I673" s="14">
        <f>'[1]TCE - ANEXO III - Preencher'!J682</f>
        <v>215.608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1.6531513903192501</v>
      </c>
      <c r="O673" s="15">
        <f>'[1]TCE - ANEXO III - Preencher'!P682</f>
        <v>0</v>
      </c>
      <c r="P673" s="16">
        <f t="shared" si="62"/>
        <v>1.6531513903192501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217.26115139031924</v>
      </c>
    </row>
    <row r="674" spans="1:28" x14ac:dyDescent="0.25">
      <c r="A674" s="8">
        <f>IFERROR(VLOOKUP(B674,'[1]DADOS (OCULTAR)'!$Q$3:$S$135,3,0),"")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>MARINALVA MAXIMINO QUEIROZ DE CARVALHO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3241-15</v>
      </c>
      <c r="G674" s="13" t="str">
        <f>IF('[1]TCE - ANEXO III - Preencher'!H683="","",'[1]TCE - ANEXO III - Preencher'!H683)</f>
        <v>04/2023</v>
      </c>
      <c r="H674" s="14">
        <f>'[1]TCE - ANEXO III - Preencher'!I683</f>
        <v>0</v>
      </c>
      <c r="I674" s="14">
        <f>'[1]TCE - ANEXO III - Preencher'!J683</f>
        <v>289.34399999999999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1.6531513903192501</v>
      </c>
      <c r="O674" s="15">
        <f>'[1]TCE - ANEXO III - Preencher'!P683</f>
        <v>0</v>
      </c>
      <c r="P674" s="16">
        <f t="shared" si="62"/>
        <v>1.6531513903192501</v>
      </c>
      <c r="Q674" s="15">
        <f>'[1]TCE - ANEXO III - Preencher'!R683</f>
        <v>389.68171370967701</v>
      </c>
      <c r="R674" s="15">
        <f>'[1]TCE - ANEXO III - Preencher'!S683</f>
        <v>72.34</v>
      </c>
      <c r="S674" s="16">
        <f t="shared" si="63"/>
        <v>317.34171370967704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608.33886509999627</v>
      </c>
    </row>
    <row r="675" spans="1:28" x14ac:dyDescent="0.25">
      <c r="A675" s="8">
        <f>IFERROR(VLOOKUP(B675,'[1]DADOS (OCULTAR)'!$Q$3:$S$135,3,0),"")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MARINEIDE JULIA CAVALCANTE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04/2023</v>
      </c>
      <c r="H675" s="14">
        <f>'[1]TCE - ANEXO III - Preencher'!I684</f>
        <v>0</v>
      </c>
      <c r="I675" s="14">
        <f>'[1]TCE - ANEXO III - Preencher'!J684</f>
        <v>137.3912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1.6531513903192501</v>
      </c>
      <c r="O675" s="15">
        <f>'[1]TCE - ANEXO III - Preencher'!P684</f>
        <v>0</v>
      </c>
      <c r="P675" s="16">
        <f t="shared" si="62"/>
        <v>1.6531513903192501</v>
      </c>
      <c r="Q675" s="15">
        <f>'[1]TCE - ANEXO III - Preencher'!R684</f>
        <v>389.68171370967701</v>
      </c>
      <c r="R675" s="15">
        <f>'[1]TCE - ANEXO III - Preencher'!S684</f>
        <v>63.84</v>
      </c>
      <c r="S675" s="16">
        <f t="shared" si="63"/>
        <v>325.84171370967704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464.88606509999624</v>
      </c>
    </row>
    <row r="676" spans="1:28" x14ac:dyDescent="0.25">
      <c r="A676" s="8">
        <f>IFERROR(VLOOKUP(B676,'[1]DADOS (OCULTAR)'!$Q$3:$S$135,3,0),"")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MARIZA MARIA DE SOUZA SANTOS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4110-10</v>
      </c>
      <c r="G676" s="13" t="str">
        <f>IF('[1]TCE - ANEXO III - Preencher'!H685="","",'[1]TCE - ANEXO III - Preencher'!H685)</f>
        <v>04/2023</v>
      </c>
      <c r="H676" s="14">
        <f>'[1]TCE - ANEXO III - Preencher'!I685</f>
        <v>0</v>
      </c>
      <c r="I676" s="14">
        <f>'[1]TCE - ANEXO III - Preencher'!J685</f>
        <v>114.1416</v>
      </c>
      <c r="J676" s="14">
        <f>'[1]TCE - ANEXO III - Preencher'!K685</f>
        <v>0</v>
      </c>
      <c r="K676" s="15">
        <f>'[1]TCE - ANEXO III - Preencher'!L685</f>
        <v>206.95598591549299</v>
      </c>
      <c r="L676" s="15">
        <f>'[1]TCE - ANEXO III - Preencher'!M685</f>
        <v>26.04</v>
      </c>
      <c r="M676" s="15">
        <f t="shared" si="61"/>
        <v>180.915985915493</v>
      </c>
      <c r="N676" s="15">
        <f>'[1]TCE - ANEXO III - Preencher'!O685</f>
        <v>1.6531513903192501</v>
      </c>
      <c r="O676" s="15">
        <f>'[1]TCE - ANEXO III - Preencher'!P685</f>
        <v>0</v>
      </c>
      <c r="P676" s="16">
        <f t="shared" si="62"/>
        <v>1.6531513903192501</v>
      </c>
      <c r="Q676" s="15">
        <f>'[1]TCE - ANEXO III - Preencher'!R685</f>
        <v>389.68171370967701</v>
      </c>
      <c r="R676" s="15">
        <f>'[1]TCE - ANEXO III - Preencher'!S685</f>
        <v>78.12</v>
      </c>
      <c r="S676" s="16">
        <f t="shared" si="63"/>
        <v>311.56171370967701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608.2724510154892</v>
      </c>
    </row>
    <row r="677" spans="1:28" x14ac:dyDescent="0.25">
      <c r="A677" s="8">
        <f>IFERROR(VLOOKUP(B677,'[1]DADOS (OCULTAR)'!$Q$3:$S$135,3,0),"")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MARKEDONIS ALMEIDA DA SILVA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2236-05</v>
      </c>
      <c r="G677" s="13" t="str">
        <f>IF('[1]TCE - ANEXO III - Preencher'!H686="","",'[1]TCE - ANEXO III - Preencher'!H686)</f>
        <v>04/2023</v>
      </c>
      <c r="H677" s="14">
        <f>'[1]TCE - ANEXO III - Preencher'!I686</f>
        <v>0</v>
      </c>
      <c r="I677" s="14">
        <f>'[1]TCE - ANEXO III - Preencher'!J686</f>
        <v>220.53120000000001</v>
      </c>
      <c r="J677" s="14">
        <f>'[1]TCE - ANEXO III - Preencher'!K686</f>
        <v>0</v>
      </c>
      <c r="K677" s="15">
        <f>'[1]TCE - ANEXO III - Preencher'!L686</f>
        <v>206.95598591549299</v>
      </c>
      <c r="L677" s="15">
        <f>'[1]TCE - ANEXO III - Preencher'!M686</f>
        <v>2.76</v>
      </c>
      <c r="M677" s="15">
        <f t="shared" si="61"/>
        <v>204.195985915493</v>
      </c>
      <c r="N677" s="15">
        <f>'[1]TCE - ANEXO III - Preencher'!O686</f>
        <v>1.6531513903192501</v>
      </c>
      <c r="O677" s="15">
        <f>'[1]TCE - ANEXO III - Preencher'!P686</f>
        <v>0</v>
      </c>
      <c r="P677" s="16">
        <f t="shared" si="62"/>
        <v>1.6531513903192501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426.38033730581225</v>
      </c>
    </row>
    <row r="678" spans="1:28" x14ac:dyDescent="0.25">
      <c r="A678" s="8">
        <f>IFERROR(VLOOKUP(B678,'[1]DADOS (OCULTAR)'!$Q$3:$S$135,3,0),"")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MARKYSSA ROCHA GONCALVES DE OLIVEIRA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04/2023</v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1.6531513903192501</v>
      </c>
      <c r="O678" s="15">
        <f>'[1]TCE - ANEXO III - Preencher'!P687</f>
        <v>0</v>
      </c>
      <c r="P678" s="16">
        <f t="shared" si="62"/>
        <v>1.6531513903192501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1.6531513903192501</v>
      </c>
    </row>
    <row r="679" spans="1:28" x14ac:dyDescent="0.25">
      <c r="A679" s="8">
        <f>IFERROR(VLOOKUP(B679,'[1]DADOS (OCULTAR)'!$Q$3:$S$135,3,0),"")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MARTA MARQUES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04/2023</v>
      </c>
      <c r="H679" s="14">
        <f>'[1]TCE - ANEXO III - Preencher'!I688</f>
        <v>0</v>
      </c>
      <c r="I679" s="14">
        <f>'[1]TCE - ANEXO III - Preencher'!J688</f>
        <v>127.232</v>
      </c>
      <c r="J679" s="14">
        <f>'[1]TCE - ANEXO III - Preencher'!K688</f>
        <v>0</v>
      </c>
      <c r="K679" s="15">
        <f>'[1]TCE - ANEXO III - Preencher'!L688</f>
        <v>206.95598591549299</v>
      </c>
      <c r="L679" s="15">
        <f>'[1]TCE - ANEXO III - Preencher'!M688</f>
        <v>26.6</v>
      </c>
      <c r="M679" s="15">
        <f t="shared" si="61"/>
        <v>180.35598591549299</v>
      </c>
      <c r="N679" s="15">
        <f>'[1]TCE - ANEXO III - Preencher'!O688</f>
        <v>1.6531513903192501</v>
      </c>
      <c r="O679" s="15">
        <f>'[1]TCE - ANEXO III - Preencher'!P688</f>
        <v>0</v>
      </c>
      <c r="P679" s="16">
        <f t="shared" si="62"/>
        <v>1.6531513903192501</v>
      </c>
      <c r="Q679" s="15">
        <f>'[1]TCE - ANEXO III - Preencher'!R688</f>
        <v>389.68171370967701</v>
      </c>
      <c r="R679" s="15">
        <f>'[1]TCE - ANEXO III - Preencher'!S688</f>
        <v>77.66</v>
      </c>
      <c r="S679" s="16">
        <f t="shared" si="63"/>
        <v>312.02171370967699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621.26285101548922</v>
      </c>
    </row>
    <row r="680" spans="1:28" x14ac:dyDescent="0.25">
      <c r="A680" s="8">
        <f>IFERROR(VLOOKUP(B680,'[1]DADOS (OCULTAR)'!$Q$3:$S$135,3,0),"")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MARY EVELYN OLIVEIRA DE SANTANA LIMA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4110-10</v>
      </c>
      <c r="G680" s="13" t="str">
        <f>IF('[1]TCE - ANEXO III - Preencher'!H689="","",'[1]TCE - ANEXO III - Preencher'!H689)</f>
        <v>04/2023</v>
      </c>
      <c r="H680" s="14">
        <f>'[1]TCE - ANEXO III - Preencher'!I689</f>
        <v>0</v>
      </c>
      <c r="I680" s="14">
        <f>'[1]TCE - ANEXO III - Preencher'!J689</f>
        <v>101.3304</v>
      </c>
      <c r="J680" s="14">
        <f>'[1]TCE - ANEXO III - Preencher'!K689</f>
        <v>0</v>
      </c>
      <c r="K680" s="15">
        <f>'[1]TCE - ANEXO III - Preencher'!L689</f>
        <v>206.95598591549299</v>
      </c>
      <c r="L680" s="15">
        <f>'[1]TCE - ANEXO III - Preencher'!M689</f>
        <v>26.04</v>
      </c>
      <c r="M680" s="15">
        <f t="shared" si="61"/>
        <v>180.915985915493</v>
      </c>
      <c r="N680" s="15">
        <f>'[1]TCE - ANEXO III - Preencher'!O689</f>
        <v>1.6531513903192501</v>
      </c>
      <c r="O680" s="15">
        <f>'[1]TCE - ANEXO III - Preencher'!P689</f>
        <v>0</v>
      </c>
      <c r="P680" s="16">
        <f t="shared" si="62"/>
        <v>1.6531513903192501</v>
      </c>
      <c r="Q680" s="15">
        <f>'[1]TCE - ANEXO III - Preencher'!R689</f>
        <v>389.68171370967701</v>
      </c>
      <c r="R680" s="15">
        <f>'[1]TCE - ANEXO III - Preencher'!S689</f>
        <v>78.12</v>
      </c>
      <c r="S680" s="16">
        <f t="shared" si="63"/>
        <v>311.56171370967701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595.46125101548921</v>
      </c>
    </row>
    <row r="681" spans="1:28" x14ac:dyDescent="0.25">
      <c r="A681" s="8">
        <f>IFERROR(VLOOKUP(B681,'[1]DADOS (OCULTAR)'!$Q$3:$S$135,3,0),"")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MAURILI MARIANA SILVA LIMA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4110-10</v>
      </c>
      <c r="G681" s="13" t="str">
        <f>IF('[1]TCE - ANEXO III - Preencher'!H690="","",'[1]TCE - ANEXO III - Preencher'!H690)</f>
        <v>04/2023</v>
      </c>
      <c r="H681" s="14">
        <f>'[1]TCE - ANEXO III - Preencher'!I690</f>
        <v>0</v>
      </c>
      <c r="I681" s="14">
        <f>'[1]TCE - ANEXO III - Preencher'!J690</f>
        <v>102.8184</v>
      </c>
      <c r="J681" s="14">
        <f>'[1]TCE - ANEXO III - Preencher'!K690</f>
        <v>0</v>
      </c>
      <c r="K681" s="15">
        <f>'[1]TCE - ANEXO III - Preencher'!L690</f>
        <v>206.95598591549299</v>
      </c>
      <c r="L681" s="15">
        <f>'[1]TCE - ANEXO III - Preencher'!M690</f>
        <v>26.04</v>
      </c>
      <c r="M681" s="15">
        <f t="shared" si="61"/>
        <v>180.915985915493</v>
      </c>
      <c r="N681" s="15">
        <f>'[1]TCE - ANEXO III - Preencher'!O690</f>
        <v>1.6531513903192501</v>
      </c>
      <c r="O681" s="15">
        <f>'[1]TCE - ANEXO III - Preencher'!P690</f>
        <v>0</v>
      </c>
      <c r="P681" s="16">
        <f t="shared" si="62"/>
        <v>1.6531513903192501</v>
      </c>
      <c r="Q681" s="15">
        <f>'[1]TCE - ANEXO III - Preencher'!R690</f>
        <v>389.68171370967701</v>
      </c>
      <c r="R681" s="15">
        <f>'[1]TCE - ANEXO III - Preencher'!S690</f>
        <v>72.91</v>
      </c>
      <c r="S681" s="16">
        <f t="shared" si="63"/>
        <v>316.77171370967699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602.15925101548919</v>
      </c>
    </row>
    <row r="682" spans="1:28" x14ac:dyDescent="0.25">
      <c r="A682" s="8">
        <f>IFERROR(VLOOKUP(B682,'[1]DADOS (OCULTAR)'!$Q$3:$S$135,3,0),"")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MAURISIA CONCEICAO DE OLIVEIRA SANTANA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04/2023</v>
      </c>
      <c r="H682" s="14">
        <f>'[1]TCE - ANEXO III - Preencher'!I691</f>
        <v>0</v>
      </c>
      <c r="I682" s="14">
        <f>'[1]TCE - ANEXO III - Preencher'!J691</f>
        <v>35.817600000000013</v>
      </c>
      <c r="J682" s="14">
        <f>'[1]TCE - ANEXO III - Preencher'!K691</f>
        <v>0</v>
      </c>
      <c r="K682" s="15">
        <f>'[1]TCE - ANEXO III - Preencher'!L691</f>
        <v>206.95598591549299</v>
      </c>
      <c r="L682" s="15">
        <f>'[1]TCE - ANEXO III - Preencher'!M691</f>
        <v>26.6</v>
      </c>
      <c r="M682" s="15">
        <f t="shared" si="61"/>
        <v>180.35598591549299</v>
      </c>
      <c r="N682" s="15">
        <f>'[1]TCE - ANEXO III - Preencher'!O691</f>
        <v>1.6531513903192501</v>
      </c>
      <c r="O682" s="15">
        <f>'[1]TCE - ANEXO III - Preencher'!P691</f>
        <v>0</v>
      </c>
      <c r="P682" s="16">
        <f t="shared" si="62"/>
        <v>1.6531513903192501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217.82673730581223</v>
      </c>
    </row>
    <row r="683" spans="1:28" x14ac:dyDescent="0.25">
      <c r="A683" s="8">
        <f>IFERROR(VLOOKUP(B683,'[1]DADOS (OCULTAR)'!$Q$3:$S$135,3,0),"")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MAURO EDUARDO DOS SANTOS DE SANTANA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04/2023</v>
      </c>
      <c r="H683" s="14">
        <f>'[1]TCE - ANEXO III - Preencher'!I692</f>
        <v>0</v>
      </c>
      <c r="I683" s="14">
        <f>'[1]TCE - ANEXO III - Preencher'!J692</f>
        <v>135.03919999999999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1.6531513903192501</v>
      </c>
      <c r="O683" s="15">
        <f>'[1]TCE - ANEXO III - Preencher'!P692</f>
        <v>0</v>
      </c>
      <c r="P683" s="16">
        <f t="shared" si="62"/>
        <v>1.6531513903192501</v>
      </c>
      <c r="Q683" s="15">
        <f>'[1]TCE - ANEXO III - Preencher'!R692</f>
        <v>389.68171370967701</v>
      </c>
      <c r="R683" s="15">
        <f>'[1]TCE - ANEXO III - Preencher'!S692</f>
        <v>79.8</v>
      </c>
      <c r="S683" s="16">
        <f t="shared" si="63"/>
        <v>309.881713709677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446.57406509999623</v>
      </c>
    </row>
    <row r="684" spans="1:28" x14ac:dyDescent="0.25">
      <c r="A684" s="8">
        <f>IFERROR(VLOOKUP(B684,'[1]DADOS (OCULTAR)'!$Q$3:$S$135,3,0),"")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MAURO JOSE MENDES DA SILVA JUNIOR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3226-05</v>
      </c>
      <c r="G684" s="13" t="str">
        <f>IF('[1]TCE - ANEXO III - Preencher'!H693="","",'[1]TCE - ANEXO III - Preencher'!H693)</f>
        <v>04/2023</v>
      </c>
      <c r="H684" s="14">
        <f>'[1]TCE - ANEXO III - Preencher'!I693</f>
        <v>0</v>
      </c>
      <c r="I684" s="14">
        <f>'[1]TCE - ANEXO III - Preencher'!J693</f>
        <v>162.404</v>
      </c>
      <c r="J684" s="14">
        <f>'[1]TCE - ANEXO III - Preencher'!K693</f>
        <v>0</v>
      </c>
      <c r="K684" s="15">
        <f>'[1]TCE - ANEXO III - Preencher'!L693</f>
        <v>206.95598591549299</v>
      </c>
      <c r="L684" s="15">
        <f>'[1]TCE - ANEXO III - Preencher'!M693</f>
        <v>26.04</v>
      </c>
      <c r="M684" s="15">
        <f t="shared" si="61"/>
        <v>180.915985915493</v>
      </c>
      <c r="N684" s="15">
        <f>'[1]TCE - ANEXO III - Preencher'!O693</f>
        <v>1.6531513903192501</v>
      </c>
      <c r="O684" s="15">
        <f>'[1]TCE - ANEXO III - Preencher'!P693</f>
        <v>0</v>
      </c>
      <c r="P684" s="16">
        <f t="shared" si="62"/>
        <v>1.6531513903192501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344.97313730581226</v>
      </c>
    </row>
    <row r="685" spans="1:28" x14ac:dyDescent="0.25">
      <c r="A685" s="8">
        <f>IFERROR(VLOOKUP(B685,'[1]DADOS (OCULTAR)'!$Q$3:$S$135,3,0),"")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MAX DE ARAUJO MELO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2236-05</v>
      </c>
      <c r="G685" s="13" t="str">
        <f>IF('[1]TCE - ANEXO III - Preencher'!H694="","",'[1]TCE - ANEXO III - Preencher'!H694)</f>
        <v>04/2023</v>
      </c>
      <c r="H685" s="14">
        <f>'[1]TCE - ANEXO III - Preencher'!I694</f>
        <v>0</v>
      </c>
      <c r="I685" s="14">
        <f>'[1]TCE - ANEXO III - Preencher'!J694</f>
        <v>381.28800000000001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1.6531513903192501</v>
      </c>
      <c r="O685" s="15">
        <f>'[1]TCE - ANEXO III - Preencher'!P694</f>
        <v>0</v>
      </c>
      <c r="P685" s="16">
        <f t="shared" si="62"/>
        <v>1.6531513903192501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382.94115139031925</v>
      </c>
    </row>
    <row r="686" spans="1:28" x14ac:dyDescent="0.25">
      <c r="A686" s="8">
        <f>IFERROR(VLOOKUP(B686,'[1]DADOS (OCULTAR)'!$Q$3:$S$135,3,0),"")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>MAXA BLEYA GALDINO DO CARMO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2234-05</v>
      </c>
      <c r="G686" s="13" t="str">
        <f>IF('[1]TCE - ANEXO III - Preencher'!H695="","",'[1]TCE - ANEXO III - Preencher'!H695)</f>
        <v>04/2023</v>
      </c>
      <c r="H686" s="14">
        <f>'[1]TCE - ANEXO III - Preencher'!I695</f>
        <v>0</v>
      </c>
      <c r="I686" s="14">
        <f>'[1]TCE - ANEXO III - Preencher'!J695</f>
        <v>419.19600000000003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1.6531513903192501</v>
      </c>
      <c r="O686" s="15">
        <f>'[1]TCE - ANEXO III - Preencher'!P695</f>
        <v>0</v>
      </c>
      <c r="P686" s="16">
        <f t="shared" si="62"/>
        <v>1.6531513903192501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420.84915139031926</v>
      </c>
    </row>
    <row r="687" spans="1:28" x14ac:dyDescent="0.25">
      <c r="A687" s="8">
        <f>IFERROR(VLOOKUP(B687,'[1]DADOS (OCULTAR)'!$Q$3:$S$135,3,0),"")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MAYARA ANDREZA DE SOUZA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04/2023</v>
      </c>
      <c r="H687" s="14">
        <f>'[1]TCE - ANEXO III - Preencher'!I696</f>
        <v>0</v>
      </c>
      <c r="I687" s="14">
        <f>'[1]TCE - ANEXO III - Preencher'!J696</f>
        <v>137.87200000000001</v>
      </c>
      <c r="J687" s="14">
        <f>'[1]TCE - ANEXO III - Preencher'!K696</f>
        <v>0</v>
      </c>
      <c r="K687" s="15">
        <f>'[1]TCE - ANEXO III - Preencher'!L696</f>
        <v>206.95598591549299</v>
      </c>
      <c r="L687" s="15">
        <f>'[1]TCE - ANEXO III - Preencher'!M696</f>
        <v>26.6</v>
      </c>
      <c r="M687" s="15">
        <f t="shared" si="61"/>
        <v>180.35598591549299</v>
      </c>
      <c r="N687" s="15">
        <f>'[1]TCE - ANEXO III - Preencher'!O696</f>
        <v>1.6531513903192501</v>
      </c>
      <c r="O687" s="15">
        <f>'[1]TCE - ANEXO III - Preencher'!P696</f>
        <v>0</v>
      </c>
      <c r="P687" s="16">
        <f t="shared" si="62"/>
        <v>1.6531513903192501</v>
      </c>
      <c r="Q687" s="15">
        <f>'[1]TCE - ANEXO III - Preencher'!R696</f>
        <v>389.68171370967701</v>
      </c>
      <c r="R687" s="15">
        <f>'[1]TCE - ANEXO III - Preencher'!S696</f>
        <v>75.52</v>
      </c>
      <c r="S687" s="16">
        <f t="shared" si="63"/>
        <v>314.16171370967703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634.0428510154893</v>
      </c>
    </row>
    <row r="688" spans="1:28" x14ac:dyDescent="0.25">
      <c r="A688" s="8">
        <f>IFERROR(VLOOKUP(B688,'[1]DADOS (OCULTAR)'!$Q$3:$S$135,3,0),"")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MAYARA ELISABETH CARVALHO DE LIMA IGNACIO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3912-10</v>
      </c>
      <c r="G688" s="13" t="str">
        <f>IF('[1]TCE - ANEXO III - Preencher'!H697="","",'[1]TCE - ANEXO III - Preencher'!H697)</f>
        <v>04/2023</v>
      </c>
      <c r="H688" s="14">
        <f>'[1]TCE - ANEXO III - Preencher'!I697</f>
        <v>0</v>
      </c>
      <c r="I688" s="14">
        <f>'[1]TCE - ANEXO III - Preencher'!J697</f>
        <v>557.13519999999994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1.6531513903192501</v>
      </c>
      <c r="O688" s="15">
        <f>'[1]TCE - ANEXO III - Preencher'!P697</f>
        <v>0</v>
      </c>
      <c r="P688" s="16">
        <f t="shared" si="62"/>
        <v>1.6531513903192501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558.78835139031924</v>
      </c>
    </row>
    <row r="689" spans="1:28" x14ac:dyDescent="0.25">
      <c r="A689" s="8">
        <f>IFERROR(VLOOKUP(B689,'[1]DADOS (OCULTAR)'!$Q$3:$S$135,3,0),"")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MAYARA MARIA SILVA DE ABREU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04/2023</v>
      </c>
      <c r="H689" s="14">
        <f>'[1]TCE - ANEXO III - Preencher'!I698</f>
        <v>0</v>
      </c>
      <c r="I689" s="14">
        <f>'[1]TCE - ANEXO III - Preencher'!J698</f>
        <v>148.96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1.6531513903192501</v>
      </c>
      <c r="O689" s="15">
        <f>'[1]TCE - ANEXO III - Preencher'!P698</f>
        <v>0</v>
      </c>
      <c r="P689" s="16">
        <f t="shared" si="62"/>
        <v>1.6531513903192501</v>
      </c>
      <c r="Q689" s="15">
        <f>'[1]TCE - ANEXO III - Preencher'!R698</f>
        <v>389.68171370967701</v>
      </c>
      <c r="R689" s="15">
        <f>'[1]TCE - ANEXO III - Preencher'!S698</f>
        <v>61.18</v>
      </c>
      <c r="S689" s="16">
        <f t="shared" si="63"/>
        <v>328.50171370967701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479.11486509999622</v>
      </c>
    </row>
    <row r="690" spans="1:28" x14ac:dyDescent="0.25">
      <c r="A690" s="8">
        <f>IFERROR(VLOOKUP(B690,'[1]DADOS (OCULTAR)'!$Q$3:$S$135,3,0),"")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MAYRA MARIA DE LOURDES SILVA DE MELO SANTOS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2235-05</v>
      </c>
      <c r="G690" s="13" t="str">
        <f>IF('[1]TCE - ANEXO III - Preencher'!H699="","",'[1]TCE - ANEXO III - Preencher'!H699)</f>
        <v>04/2023</v>
      </c>
      <c r="H690" s="14">
        <f>'[1]TCE - ANEXO III - Preencher'!I699</f>
        <v>0</v>
      </c>
      <c r="I690" s="14">
        <f>'[1]TCE - ANEXO III - Preencher'!J699</f>
        <v>302.28160000000003</v>
      </c>
      <c r="J690" s="14">
        <f>'[1]TCE - ANEXO III - Preencher'!K699</f>
        <v>0</v>
      </c>
      <c r="K690" s="15">
        <f>'[1]TCE - ANEXO III - Preencher'!L699</f>
        <v>206.95598591549299</v>
      </c>
      <c r="L690" s="15">
        <f>'[1]TCE - ANEXO III - Preencher'!M699</f>
        <v>3.53</v>
      </c>
      <c r="M690" s="15">
        <f t="shared" si="61"/>
        <v>203.42598591549299</v>
      </c>
      <c r="N690" s="15">
        <f>'[1]TCE - ANEXO III - Preencher'!O699</f>
        <v>1.6531513903192501</v>
      </c>
      <c r="O690" s="15">
        <f>'[1]TCE - ANEXO III - Preencher'!P699</f>
        <v>0</v>
      </c>
      <c r="P690" s="16">
        <f t="shared" si="62"/>
        <v>1.6531513903192501</v>
      </c>
      <c r="Q690" s="15">
        <f>'[1]TCE - ANEXO III - Preencher'!R699</f>
        <v>389.68171370967701</v>
      </c>
      <c r="R690" s="15">
        <f>'[1]TCE - ANEXO III - Preencher'!S699</f>
        <v>141.22999999999999</v>
      </c>
      <c r="S690" s="16">
        <f t="shared" si="63"/>
        <v>248.45171370967702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755.81245101548927</v>
      </c>
    </row>
    <row r="691" spans="1:28" x14ac:dyDescent="0.25">
      <c r="A691" s="8">
        <f>IFERROR(VLOOKUP(B691,'[1]DADOS (OCULTAR)'!$Q$3:$S$135,3,0),"")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MAYSA ALVES CORREIA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04/2023</v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1.6531513903192501</v>
      </c>
      <c r="O691" s="15">
        <f>'[1]TCE - ANEXO III - Preencher'!P700</f>
        <v>0</v>
      </c>
      <c r="P691" s="16">
        <f t="shared" si="62"/>
        <v>1.6531513903192501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1.6531513903192501</v>
      </c>
    </row>
    <row r="692" spans="1:28" x14ac:dyDescent="0.25">
      <c r="A692" s="8">
        <f>IFERROR(VLOOKUP(B692,'[1]DADOS (OCULTAR)'!$Q$3:$S$135,3,0),"")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MELQUISEDEQUE DE SOUSA SABINO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4110-10</v>
      </c>
      <c r="G692" s="13" t="str">
        <f>IF('[1]TCE - ANEXO III - Preencher'!H701="","",'[1]TCE - ANEXO III - Preencher'!H701)</f>
        <v>04/2023</v>
      </c>
      <c r="H692" s="14">
        <f>'[1]TCE - ANEXO III - Preencher'!I701</f>
        <v>0</v>
      </c>
      <c r="I692" s="14">
        <f>'[1]TCE - ANEXO III - Preencher'!J701</f>
        <v>187.6448</v>
      </c>
      <c r="J692" s="14">
        <f>'[1]TCE - ANEXO III - Preencher'!K701</f>
        <v>0</v>
      </c>
      <c r="K692" s="15">
        <f>'[1]TCE - ANEXO III - Preencher'!L701</f>
        <v>206.95598591549299</v>
      </c>
      <c r="L692" s="15">
        <f>'[1]TCE - ANEXO III - Preencher'!M701</f>
        <v>44.68</v>
      </c>
      <c r="M692" s="15">
        <f t="shared" si="61"/>
        <v>162.27598591549298</v>
      </c>
      <c r="N692" s="15">
        <f>'[1]TCE - ANEXO III - Preencher'!O701</f>
        <v>1.6531513903192501</v>
      </c>
      <c r="O692" s="15">
        <f>'[1]TCE - ANEXO III - Preencher'!P701</f>
        <v>0</v>
      </c>
      <c r="P692" s="16">
        <f t="shared" si="62"/>
        <v>1.6531513903192501</v>
      </c>
      <c r="Q692" s="15">
        <f>'[1]TCE - ANEXO III - Preencher'!R701</f>
        <v>389.68171370967701</v>
      </c>
      <c r="R692" s="15">
        <f>'[1]TCE - ANEXO III - Preencher'!S701</f>
        <v>134.03</v>
      </c>
      <c r="S692" s="16">
        <f t="shared" si="63"/>
        <v>255.65171370967701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607.22565101548923</v>
      </c>
    </row>
    <row r="693" spans="1:28" x14ac:dyDescent="0.25">
      <c r="A693" s="8">
        <f>IFERROR(VLOOKUP(B693,'[1]DADOS (OCULTAR)'!$Q$3:$S$135,3,0),"")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MENANDRO BEZERRA DE MELO MARTINS</v>
      </c>
      <c r="E693" s="9" t="str">
        <f>IF('[1]TCE - ANEXO III - Preencher'!F702="4 - Assistência Odontológica","2 - Outros Profissionais da Saúde",'[1]TCE - ANEXO III - Preencher'!F702)</f>
        <v>1 - Médico</v>
      </c>
      <c r="F693" s="12" t="str">
        <f>'[1]TCE - ANEXO III - Preencher'!G702</f>
        <v>2252-25</v>
      </c>
      <c r="G693" s="13" t="str">
        <f>IF('[1]TCE - ANEXO III - Preencher'!H702="","",'[1]TCE - ANEXO III - Preencher'!H702)</f>
        <v>04/2023</v>
      </c>
      <c r="H693" s="14">
        <f>'[1]TCE - ANEXO III - Preencher'!I702</f>
        <v>0</v>
      </c>
      <c r="I693" s="14">
        <f>'[1]TCE - ANEXO III - Preencher'!J702</f>
        <v>789.42399999999998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1.6531513903192501</v>
      </c>
      <c r="O693" s="15">
        <f>'[1]TCE - ANEXO III - Preencher'!P702</f>
        <v>0</v>
      </c>
      <c r="P693" s="16">
        <f t="shared" si="62"/>
        <v>1.6531513903192501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791.07715139031927</v>
      </c>
    </row>
    <row r="694" spans="1:28" x14ac:dyDescent="0.25">
      <c r="A694" s="8">
        <f>IFERROR(VLOOKUP(B694,'[1]DADOS (OCULTAR)'!$Q$3:$S$135,3,0),"")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MERCIA DA SILVA CAETANO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2235-05</v>
      </c>
      <c r="G694" s="13" t="str">
        <f>IF('[1]TCE - ANEXO III - Preencher'!H703="","",'[1]TCE - ANEXO III - Preencher'!H703)</f>
        <v>04/2023</v>
      </c>
      <c r="H694" s="14">
        <f>'[1]TCE - ANEXO III - Preencher'!I703</f>
        <v>0</v>
      </c>
      <c r="I694" s="14">
        <f>'[1]TCE - ANEXO III - Preencher'!J703</f>
        <v>603.45040000000006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1.6531513903192501</v>
      </c>
      <c r="O694" s="15">
        <f>'[1]TCE - ANEXO III - Preencher'!P703</f>
        <v>0</v>
      </c>
      <c r="P694" s="16">
        <f t="shared" si="62"/>
        <v>1.6531513903192501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605.10355139031935</v>
      </c>
    </row>
    <row r="695" spans="1:28" x14ac:dyDescent="0.25">
      <c r="A695" s="8">
        <f>IFERROR(VLOOKUP(B695,'[1]DADOS (OCULTAR)'!$Q$3:$S$135,3,0),"")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MERCIA ELIZABETE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04/2023</v>
      </c>
      <c r="H695" s="14">
        <f>'[1]TCE - ANEXO III - Preencher'!I704</f>
        <v>0</v>
      </c>
      <c r="I695" s="14">
        <f>'[1]TCE - ANEXO III - Preencher'!J704</f>
        <v>105.91119999999999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1.6531513903192501</v>
      </c>
      <c r="O695" s="15">
        <f>'[1]TCE - ANEXO III - Preencher'!P704</f>
        <v>0</v>
      </c>
      <c r="P695" s="16">
        <f t="shared" si="62"/>
        <v>1.6531513903192501</v>
      </c>
      <c r="Q695" s="15">
        <f>'[1]TCE - ANEXO III - Preencher'!R704</f>
        <v>389.68171370967701</v>
      </c>
      <c r="R695" s="15">
        <f>'[1]TCE - ANEXO III - Preencher'!S704</f>
        <v>35.74</v>
      </c>
      <c r="S695" s="16">
        <f t="shared" si="63"/>
        <v>353.941713709677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461.50606509999625</v>
      </c>
    </row>
    <row r="696" spans="1:28" x14ac:dyDescent="0.25">
      <c r="A696" s="8">
        <f>IFERROR(VLOOKUP(B696,'[1]DADOS (OCULTAR)'!$Q$3:$S$135,3,0),"")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MICAELY KELLY SILVA DOS SANTOS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2235-05</v>
      </c>
      <c r="G696" s="13" t="str">
        <f>IF('[1]TCE - ANEXO III - Preencher'!H705="","",'[1]TCE - ANEXO III - Preencher'!H705)</f>
        <v>04/2023</v>
      </c>
      <c r="H696" s="14">
        <f>'[1]TCE - ANEXO III - Preencher'!I705</f>
        <v>0</v>
      </c>
      <c r="I696" s="14">
        <f>'[1]TCE - ANEXO III - Preencher'!J705</f>
        <v>271.72800000000001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1.6531513903192501</v>
      </c>
      <c r="O696" s="15">
        <f>'[1]TCE - ANEXO III - Preencher'!P705</f>
        <v>0</v>
      </c>
      <c r="P696" s="16">
        <f t="shared" si="62"/>
        <v>1.6531513903192501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273.38115139031925</v>
      </c>
    </row>
    <row r="697" spans="1:28" x14ac:dyDescent="0.25">
      <c r="A697" s="8">
        <f>IFERROR(VLOOKUP(B697,'[1]DADOS (OCULTAR)'!$Q$3:$S$135,3,0),"")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MICHELE MARIA SANTOS DA SILVA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4110-10</v>
      </c>
      <c r="G697" s="13" t="str">
        <f>IF('[1]TCE - ANEXO III - Preencher'!H706="","",'[1]TCE - ANEXO III - Preencher'!H706)</f>
        <v>04/2023</v>
      </c>
      <c r="H697" s="14">
        <f>'[1]TCE - ANEXO III - Preencher'!I706</f>
        <v>0</v>
      </c>
      <c r="I697" s="14">
        <f>'[1]TCE - ANEXO III - Preencher'!J706</f>
        <v>114.57599999999999</v>
      </c>
      <c r="J697" s="14">
        <f>'[1]TCE - ANEXO III - Preencher'!K706</f>
        <v>0</v>
      </c>
      <c r="K697" s="15">
        <f>'[1]TCE - ANEXO III - Preencher'!L706</f>
        <v>206.95598591549299</v>
      </c>
      <c r="L697" s="15">
        <f>'[1]TCE - ANEXO III - Preencher'!M706</f>
        <v>26.04</v>
      </c>
      <c r="M697" s="15">
        <f t="shared" si="61"/>
        <v>180.915985915493</v>
      </c>
      <c r="N697" s="15">
        <f>'[1]TCE - ANEXO III - Preencher'!O706</f>
        <v>1.6531513903192501</v>
      </c>
      <c r="O697" s="15">
        <f>'[1]TCE - ANEXO III - Preencher'!P706</f>
        <v>0</v>
      </c>
      <c r="P697" s="16">
        <f t="shared" si="62"/>
        <v>1.6531513903192501</v>
      </c>
      <c r="Q697" s="15">
        <f>'[1]TCE - ANEXO III - Preencher'!R706</f>
        <v>389.68171370967701</v>
      </c>
      <c r="R697" s="15">
        <f>'[1]TCE - ANEXO III - Preencher'!S706</f>
        <v>78.12</v>
      </c>
      <c r="S697" s="16">
        <f t="shared" si="63"/>
        <v>311.56171370967701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608.70685101548929</v>
      </c>
    </row>
    <row r="698" spans="1:28" x14ac:dyDescent="0.25">
      <c r="A698" s="8">
        <f>IFERROR(VLOOKUP(B698,'[1]DADOS (OCULTAR)'!$Q$3:$S$135,3,0),"")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MICHELINE LUCIA SANTOS VIEIRA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2235-05</v>
      </c>
      <c r="G698" s="13" t="str">
        <f>IF('[1]TCE - ANEXO III - Preencher'!H707="","",'[1]TCE - ANEXO III - Preencher'!H707)</f>
        <v>04/2023</v>
      </c>
      <c r="H698" s="14">
        <f>'[1]TCE - ANEXO III - Preencher'!I707</f>
        <v>0</v>
      </c>
      <c r="I698" s="14">
        <f>'[1]TCE - ANEXO III - Preencher'!J707</f>
        <v>288.31279999999998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1.6531513903192501</v>
      </c>
      <c r="O698" s="15">
        <f>'[1]TCE - ANEXO III - Preencher'!P707</f>
        <v>0</v>
      </c>
      <c r="P698" s="16">
        <f t="shared" si="62"/>
        <v>1.6531513903192501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289.96595139031922</v>
      </c>
    </row>
    <row r="699" spans="1:28" x14ac:dyDescent="0.25">
      <c r="A699" s="8">
        <f>IFERROR(VLOOKUP(B699,'[1]DADOS (OCULTAR)'!$Q$3:$S$135,3,0),"")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MICHELLINE SANTANA DE MORAIS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4110-10</v>
      </c>
      <c r="G699" s="13" t="str">
        <f>IF('[1]TCE - ANEXO III - Preencher'!H708="","",'[1]TCE - ANEXO III - Preencher'!H708)</f>
        <v>04/2023</v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1.6531513903192501</v>
      </c>
      <c r="O699" s="15">
        <f>'[1]TCE - ANEXO III - Preencher'!P708</f>
        <v>0</v>
      </c>
      <c r="P699" s="16">
        <f t="shared" si="62"/>
        <v>1.6531513903192501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1.6531513903192501</v>
      </c>
    </row>
    <row r="700" spans="1:28" x14ac:dyDescent="0.25">
      <c r="A700" s="8">
        <f>IFERROR(VLOOKUP(B700,'[1]DADOS (OCULTAR)'!$Q$3:$S$135,3,0),"")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MICILENE ALEXANDRE DA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04/2023</v>
      </c>
      <c r="H700" s="14">
        <f>'[1]TCE - ANEXO III - Preencher'!I709</f>
        <v>0</v>
      </c>
      <c r="I700" s="14">
        <f>'[1]TCE - ANEXO III - Preencher'!J709</f>
        <v>122.1232</v>
      </c>
      <c r="J700" s="14">
        <f>'[1]TCE - ANEXO III - Preencher'!K709</f>
        <v>0</v>
      </c>
      <c r="K700" s="15">
        <f>'[1]TCE - ANEXO III - Preencher'!L709</f>
        <v>206.95598591549299</v>
      </c>
      <c r="L700" s="15">
        <f>'[1]TCE - ANEXO III - Preencher'!M709</f>
        <v>26.6</v>
      </c>
      <c r="M700" s="15">
        <f t="shared" si="61"/>
        <v>180.35598591549299</v>
      </c>
      <c r="N700" s="15">
        <f>'[1]TCE - ANEXO III - Preencher'!O709</f>
        <v>1.6531513903192501</v>
      </c>
      <c r="O700" s="15">
        <f>'[1]TCE - ANEXO III - Preencher'!P709</f>
        <v>0</v>
      </c>
      <c r="P700" s="16">
        <f t="shared" si="62"/>
        <v>1.6531513903192501</v>
      </c>
      <c r="Q700" s="15">
        <f>'[1]TCE - ANEXO III - Preencher'!R709</f>
        <v>389.68171370967701</v>
      </c>
      <c r="R700" s="15">
        <f>'[1]TCE - ANEXO III - Preencher'!S709</f>
        <v>70.349999999999994</v>
      </c>
      <c r="S700" s="16">
        <f t="shared" si="63"/>
        <v>319.33171370967705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623.4640510154893</v>
      </c>
    </row>
    <row r="701" spans="1:28" x14ac:dyDescent="0.25">
      <c r="A701" s="8">
        <f>IFERROR(VLOOKUP(B701,'[1]DADOS (OCULTAR)'!$Q$3:$S$135,3,0),"")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>MIDIAM CRISTINA DO CARMO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4110-10</v>
      </c>
      <c r="G701" s="13" t="str">
        <f>IF('[1]TCE - ANEXO III - Preencher'!H710="","",'[1]TCE - ANEXO III - Preencher'!H710)</f>
        <v>04/2023</v>
      </c>
      <c r="H701" s="14">
        <f>'[1]TCE - ANEXO III - Preencher'!I710</f>
        <v>0</v>
      </c>
      <c r="I701" s="14">
        <f>'[1]TCE - ANEXO III - Preencher'!J710</f>
        <v>10.546200000000001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1.6531513903192501</v>
      </c>
      <c r="O701" s="15">
        <f>'[1]TCE - ANEXO III - Preencher'!P710</f>
        <v>0</v>
      </c>
      <c r="P701" s="16">
        <f t="shared" si="62"/>
        <v>1.6531513903192501</v>
      </c>
      <c r="Q701" s="15">
        <f>'[1]TCE - ANEXO III - Preencher'!R710</f>
        <v>389.68171370967701</v>
      </c>
      <c r="R701" s="15">
        <f>'[1]TCE - ANEXO III - Preencher'!S710</f>
        <v>33.200000000000003</v>
      </c>
      <c r="S701" s="16">
        <f t="shared" si="63"/>
        <v>356.48171370967702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368.68106509999626</v>
      </c>
    </row>
    <row r="702" spans="1:28" x14ac:dyDescent="0.25">
      <c r="A702" s="8">
        <f>IFERROR(VLOOKUP(B702,'[1]DADOS (OCULTAR)'!$Q$3:$S$135,3,0),"")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MIKAEL DO NASCIMENTO HENRIQUE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4110-10</v>
      </c>
      <c r="G702" s="13" t="str">
        <f>IF('[1]TCE - ANEXO III - Preencher'!H711="","",'[1]TCE - ANEXO III - Preencher'!H711)</f>
        <v>04/2023</v>
      </c>
      <c r="H702" s="14">
        <f>'[1]TCE - ANEXO III - Preencher'!I711</f>
        <v>0</v>
      </c>
      <c r="I702" s="14">
        <f>'[1]TCE - ANEXO III - Preencher'!J711</f>
        <v>220.76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1.6531513903192501</v>
      </c>
      <c r="O702" s="15">
        <f>'[1]TCE - ANEXO III - Preencher'!P711</f>
        <v>0</v>
      </c>
      <c r="P702" s="16">
        <f t="shared" si="62"/>
        <v>1.6531513903192501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222.41315139031923</v>
      </c>
    </row>
    <row r="703" spans="1:28" x14ac:dyDescent="0.25">
      <c r="A703" s="8">
        <f>IFERROR(VLOOKUP(B703,'[1]DADOS (OCULTAR)'!$Q$3:$S$135,3,0),"")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MILENE MARIA DOS SANTOS SANTANA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04/2023</v>
      </c>
      <c r="H703" s="14">
        <f>'[1]TCE - ANEXO III - Preencher'!I712</f>
        <v>0</v>
      </c>
      <c r="I703" s="14">
        <f>'[1]TCE - ANEXO III - Preencher'!J712</f>
        <v>148.4632</v>
      </c>
      <c r="J703" s="14">
        <f>'[1]TCE - ANEXO III - Preencher'!K712</f>
        <v>0</v>
      </c>
      <c r="K703" s="15">
        <f>'[1]TCE - ANEXO III - Preencher'!L712</f>
        <v>206.95598591549299</v>
      </c>
      <c r="L703" s="15">
        <f>'[1]TCE - ANEXO III - Preencher'!M712</f>
        <v>26.6</v>
      </c>
      <c r="M703" s="15">
        <f t="shared" si="61"/>
        <v>180.35598591549299</v>
      </c>
      <c r="N703" s="15">
        <f>'[1]TCE - ANEXO III - Preencher'!O712</f>
        <v>1.6531513903192501</v>
      </c>
      <c r="O703" s="15">
        <f>'[1]TCE - ANEXO III - Preencher'!P712</f>
        <v>0</v>
      </c>
      <c r="P703" s="16">
        <f t="shared" si="62"/>
        <v>1.6531513903192501</v>
      </c>
      <c r="Q703" s="15">
        <f>'[1]TCE - ANEXO III - Preencher'!R712</f>
        <v>389.68171370967701</v>
      </c>
      <c r="R703" s="15">
        <f>'[1]TCE - ANEXO III - Preencher'!S712</f>
        <v>79.8</v>
      </c>
      <c r="S703" s="16">
        <f t="shared" si="63"/>
        <v>309.881713709677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640.35405101548918</v>
      </c>
    </row>
    <row r="704" spans="1:28" x14ac:dyDescent="0.25">
      <c r="A704" s="8">
        <f>IFERROR(VLOOKUP(B704,'[1]DADOS (OCULTAR)'!$Q$3:$S$135,3,0),"")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MILLENA LAYANE DE SANTANA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04/2023</v>
      </c>
      <c r="H704" s="14">
        <f>'[1]TCE - ANEXO III - Preencher'!I713</f>
        <v>0</v>
      </c>
      <c r="I704" s="14">
        <f>'[1]TCE - ANEXO III - Preencher'!J713</f>
        <v>127.232</v>
      </c>
      <c r="J704" s="14">
        <f>'[1]TCE - ANEXO III - Preencher'!K713</f>
        <v>0</v>
      </c>
      <c r="K704" s="15">
        <f>'[1]TCE - ANEXO III - Preencher'!L713</f>
        <v>206.95598591549299</v>
      </c>
      <c r="L704" s="15">
        <f>'[1]TCE - ANEXO III - Preencher'!M713</f>
        <v>26.6</v>
      </c>
      <c r="M704" s="15">
        <f t="shared" si="61"/>
        <v>180.35598591549299</v>
      </c>
      <c r="N704" s="15">
        <f>'[1]TCE - ANEXO III - Preencher'!O713</f>
        <v>1.6531513903192501</v>
      </c>
      <c r="O704" s="15">
        <f>'[1]TCE - ANEXO III - Preencher'!P713</f>
        <v>0</v>
      </c>
      <c r="P704" s="16">
        <f t="shared" si="62"/>
        <v>1.6531513903192501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309.24113730581223</v>
      </c>
    </row>
    <row r="705" spans="1:28" x14ac:dyDescent="0.25">
      <c r="A705" s="8">
        <f>IFERROR(VLOOKUP(B705,'[1]DADOS (OCULTAR)'!$Q$3:$S$135,3,0),"")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MIQUEIAS DE SANTANA LOURENCO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5174-10</v>
      </c>
      <c r="G705" s="13" t="str">
        <f>IF('[1]TCE - ANEXO III - Preencher'!H714="","",'[1]TCE - ANEXO III - Preencher'!H714)</f>
        <v>04/2023</v>
      </c>
      <c r="H705" s="14">
        <f>'[1]TCE - ANEXO III - Preencher'!I714</f>
        <v>0</v>
      </c>
      <c r="I705" s="14">
        <f>'[1]TCE - ANEXO III - Preencher'!J714</f>
        <v>121.5184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1.6531513903192501</v>
      </c>
      <c r="O705" s="15">
        <f>'[1]TCE - ANEXO III - Preencher'!P714</f>
        <v>0</v>
      </c>
      <c r="P705" s="16">
        <f t="shared" si="62"/>
        <v>1.6531513903192501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123.17155139031925</v>
      </c>
    </row>
    <row r="706" spans="1:28" x14ac:dyDescent="0.25">
      <c r="A706" s="8">
        <f>IFERROR(VLOOKUP(B706,'[1]DADOS (OCULTAR)'!$Q$3:$S$135,3,0),"")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MIRELA SANTOS DA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04/2023</v>
      </c>
      <c r="H706" s="14">
        <f>'[1]TCE - ANEXO III - Preencher'!I715</f>
        <v>0</v>
      </c>
      <c r="I706" s="14">
        <f>'[1]TCE - ANEXO III - Preencher'!J715</f>
        <v>137.77680000000001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1.6531513903192501</v>
      </c>
      <c r="O706" s="15">
        <f>'[1]TCE - ANEXO III - Preencher'!P715</f>
        <v>0</v>
      </c>
      <c r="P706" s="16">
        <f t="shared" si="62"/>
        <v>1.6531513903192501</v>
      </c>
      <c r="Q706" s="15">
        <f>'[1]TCE - ANEXO III - Preencher'!R715</f>
        <v>389.68171370967701</v>
      </c>
      <c r="R706" s="15">
        <f>'[1]TCE - ANEXO III - Preencher'!S715</f>
        <v>79.8</v>
      </c>
      <c r="S706" s="16">
        <f t="shared" si="63"/>
        <v>309.881713709677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449.31166509999628</v>
      </c>
    </row>
    <row r="707" spans="1:28" x14ac:dyDescent="0.25">
      <c r="A707" s="8">
        <f>IFERROR(VLOOKUP(B707,'[1]DADOS (OCULTAR)'!$Q$3:$S$135,3,0),"")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MIRTS LOPES VASCONCELOS AMORIM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2516-05</v>
      </c>
      <c r="G707" s="13" t="str">
        <f>IF('[1]TCE - ANEXO III - Preencher'!H716="","",'[1]TCE - ANEXO III - Preencher'!H716)</f>
        <v>04/2023</v>
      </c>
      <c r="H707" s="14">
        <f>'[1]TCE - ANEXO III - Preencher'!I716</f>
        <v>0</v>
      </c>
      <c r="I707" s="14">
        <f>'[1]TCE - ANEXO III - Preencher'!J716</f>
        <v>291.93680000000001</v>
      </c>
      <c r="J707" s="14">
        <f>'[1]TCE - ANEXO III - Preencher'!K716</f>
        <v>0</v>
      </c>
      <c r="K707" s="15">
        <f>'[1]TCE - ANEXO III - Preencher'!L716</f>
        <v>206.95598591549299</v>
      </c>
      <c r="L707" s="15">
        <f>'[1]TCE - ANEXO III - Preencher'!M716</f>
        <v>43.87</v>
      </c>
      <c r="M707" s="15">
        <f t="shared" si="61"/>
        <v>163.08598591549298</v>
      </c>
      <c r="N707" s="15">
        <f>'[1]TCE - ANEXO III - Preencher'!O716</f>
        <v>1.6531513903192501</v>
      </c>
      <c r="O707" s="15">
        <f>'[1]TCE - ANEXO III - Preencher'!P716</f>
        <v>0</v>
      </c>
      <c r="P707" s="16">
        <f t="shared" si="62"/>
        <v>1.6531513903192501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456.67593730581223</v>
      </c>
    </row>
    <row r="708" spans="1:28" x14ac:dyDescent="0.25">
      <c r="A708" s="8">
        <f>IFERROR(VLOOKUP(B708,'[1]DADOS (OCULTAR)'!$Q$3:$S$135,3,0),"")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MITILENE FERNANDA CAVALCANTI XAVIER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5163-45</v>
      </c>
      <c r="G708" s="13" t="str">
        <f>IF('[1]TCE - ANEXO III - Preencher'!H717="","",'[1]TCE - ANEXO III - Preencher'!H717)</f>
        <v>04/2023</v>
      </c>
      <c r="H708" s="14">
        <f>'[1]TCE - ANEXO III - Preencher'!I717</f>
        <v>0</v>
      </c>
      <c r="I708" s="14">
        <f>'[1]TCE - ANEXO III - Preencher'!J717</f>
        <v>194.7312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1.6531513903192501</v>
      </c>
      <c r="O708" s="15">
        <f>'[1]TCE - ANEXO III - Preencher'!P717</f>
        <v>0</v>
      </c>
      <c r="P708" s="16">
        <f t="shared" ref="P708:P771" si="68">N708-O708</f>
        <v>1.6531513903192501</v>
      </c>
      <c r="Q708" s="15">
        <f>'[1]TCE - ANEXO III - Preencher'!R717</f>
        <v>389.68171370967701</v>
      </c>
      <c r="R708" s="15">
        <f>'[1]TCE - ANEXO III - Preencher'!S717</f>
        <v>78.12</v>
      </c>
      <c r="S708" s="16">
        <f t="shared" ref="S708:S771" si="69">Q708-R708</f>
        <v>311.56171370967701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507.94606509999625</v>
      </c>
    </row>
    <row r="709" spans="1:28" x14ac:dyDescent="0.25">
      <c r="A709" s="8">
        <f>IFERROR(VLOOKUP(B709,'[1]DADOS (OCULTAR)'!$Q$3:$S$135,3,0),"")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MOANNA KALLINY VITAL FERREIRA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4110-10</v>
      </c>
      <c r="G709" s="13" t="str">
        <f>IF('[1]TCE - ANEXO III - Preencher'!H718="","",'[1]TCE - ANEXO III - Preencher'!H718)</f>
        <v>04/2023</v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1.6531513903192501</v>
      </c>
      <c r="O709" s="15">
        <f>'[1]TCE - ANEXO III - Preencher'!P718</f>
        <v>0</v>
      </c>
      <c r="P709" s="16">
        <f t="shared" si="68"/>
        <v>1.6531513903192501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1.6531513903192501</v>
      </c>
    </row>
    <row r="710" spans="1:28" x14ac:dyDescent="0.25">
      <c r="A710" s="8">
        <f>IFERROR(VLOOKUP(B710,'[1]DADOS (OCULTAR)'!$Q$3:$S$135,3,0),"")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MOISES GOMES DA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04/2023</v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1.6531513903192501</v>
      </c>
      <c r="O710" s="15">
        <f>'[1]TCE - ANEXO III - Preencher'!P719</f>
        <v>0</v>
      </c>
      <c r="P710" s="16">
        <f t="shared" si="68"/>
        <v>1.6531513903192501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1.6531513903192501</v>
      </c>
    </row>
    <row r="711" spans="1:28" x14ac:dyDescent="0.25">
      <c r="A711" s="8">
        <f>IFERROR(VLOOKUP(B711,'[1]DADOS (OCULTAR)'!$Q$3:$S$135,3,0),"")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MONICA CRISTINA FERREIRA DA COSTA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3241-15</v>
      </c>
      <c r="G711" s="13" t="str">
        <f>IF('[1]TCE - ANEXO III - Preencher'!H720="","",'[1]TCE - ANEXO III - Preencher'!H720)</f>
        <v>04/2023</v>
      </c>
      <c r="H711" s="14">
        <f>'[1]TCE - ANEXO III - Preencher'!I720</f>
        <v>0</v>
      </c>
      <c r="I711" s="14">
        <f>'[1]TCE - ANEXO III - Preencher'!J720</f>
        <v>283.10079999999999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1.6531513903192501</v>
      </c>
      <c r="O711" s="15">
        <f>'[1]TCE - ANEXO III - Preencher'!P720</f>
        <v>0</v>
      </c>
      <c r="P711" s="16">
        <f t="shared" si="68"/>
        <v>1.6531513903192501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284.75395139031923</v>
      </c>
    </row>
    <row r="712" spans="1:28" x14ac:dyDescent="0.25">
      <c r="A712" s="8">
        <f>IFERROR(VLOOKUP(B712,'[1]DADOS (OCULTAR)'!$Q$3:$S$135,3,0),"")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MONICA MARIA PAIVA DA SILVA LIMA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5152-05</v>
      </c>
      <c r="G712" s="13" t="str">
        <f>IF('[1]TCE - ANEXO III - Preencher'!H721="","",'[1]TCE - ANEXO III - Preencher'!H721)</f>
        <v>04/2023</v>
      </c>
      <c r="H712" s="14">
        <f>'[1]TCE - ANEXO III - Preencher'!I721</f>
        <v>0</v>
      </c>
      <c r="I712" s="14">
        <f>'[1]TCE - ANEXO III - Preencher'!J721</f>
        <v>124.992</v>
      </c>
      <c r="J712" s="14">
        <f>'[1]TCE - ANEXO III - Preencher'!K721</f>
        <v>0</v>
      </c>
      <c r="K712" s="15">
        <f>'[1]TCE - ANEXO III - Preencher'!L721</f>
        <v>206.95598591549299</v>
      </c>
      <c r="L712" s="15">
        <f>'[1]TCE - ANEXO III - Preencher'!M721</f>
        <v>26.04</v>
      </c>
      <c r="M712" s="15">
        <f t="shared" si="67"/>
        <v>180.915985915493</v>
      </c>
      <c r="N712" s="15">
        <f>'[1]TCE - ANEXO III - Preencher'!O721</f>
        <v>1.6531513903192501</v>
      </c>
      <c r="O712" s="15">
        <f>'[1]TCE - ANEXO III - Preencher'!P721</f>
        <v>0</v>
      </c>
      <c r="P712" s="16">
        <f t="shared" si="68"/>
        <v>1.6531513903192501</v>
      </c>
      <c r="Q712" s="15">
        <f>'[1]TCE - ANEXO III - Preencher'!R721</f>
        <v>389.68171370967701</v>
      </c>
      <c r="R712" s="15">
        <f>'[1]TCE - ANEXO III - Preencher'!S721</f>
        <v>78.12</v>
      </c>
      <c r="S712" s="16">
        <f t="shared" si="69"/>
        <v>311.56171370967701</v>
      </c>
      <c r="T712" s="15">
        <f>'[1]TCE - ANEXO III - Preencher'!U721</f>
        <v>61</v>
      </c>
      <c r="U712" s="15">
        <f>'[1]TCE - ANEXO III - Preencher'!V721</f>
        <v>0</v>
      </c>
      <c r="V712" s="16">
        <f t="shared" si="70"/>
        <v>61</v>
      </c>
      <c r="W712" s="17" t="str">
        <f>IF('[1]TCE - ANEXO III - Preencher'!X721="","",'[1]TCE - ANEXO III - Preencher'!X721)</f>
        <v>AUXÍLIO CRECHE</v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680.12285101548923</v>
      </c>
    </row>
    <row r="713" spans="1:28" x14ac:dyDescent="0.25">
      <c r="A713" s="8">
        <f>IFERROR(VLOOKUP(B713,'[1]DADOS (OCULTAR)'!$Q$3:$S$135,3,0),"")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MONICA SUENIA DA SILVA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 t="str">
        <f>IF('[1]TCE - ANEXO III - Preencher'!H722="","",'[1]TCE - ANEXO III - Preencher'!H722)</f>
        <v>04/2023</v>
      </c>
      <c r="H713" s="14">
        <f>'[1]TCE - ANEXO III - Preencher'!I722</f>
        <v>0</v>
      </c>
      <c r="I713" s="14">
        <f>'[1]TCE - ANEXO III - Preencher'!J722</f>
        <v>266.80799999999999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1.6531513903192501</v>
      </c>
      <c r="O713" s="15">
        <f>'[1]TCE - ANEXO III - Preencher'!P722</f>
        <v>0</v>
      </c>
      <c r="P713" s="16">
        <f t="shared" si="68"/>
        <v>1.6531513903192501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268.46115139031923</v>
      </c>
    </row>
    <row r="714" spans="1:28" x14ac:dyDescent="0.25">
      <c r="A714" s="8">
        <f>IFERROR(VLOOKUP(B714,'[1]DADOS (OCULTAR)'!$Q$3:$S$135,3,0),"")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MONIQUE RAYANE MIRANDA FLORENTINO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2236-05</v>
      </c>
      <c r="G714" s="13" t="str">
        <f>IF('[1]TCE - ANEXO III - Preencher'!H723="","",'[1]TCE - ANEXO III - Preencher'!H723)</f>
        <v>04/2023</v>
      </c>
      <c r="H714" s="14">
        <f>'[1]TCE - ANEXO III - Preencher'!I723</f>
        <v>0</v>
      </c>
      <c r="I714" s="14">
        <f>'[1]TCE - ANEXO III - Preencher'!J723</f>
        <v>223.036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1.6531513903192501</v>
      </c>
      <c r="O714" s="15">
        <f>'[1]TCE - ANEXO III - Preencher'!P723</f>
        <v>0</v>
      </c>
      <c r="P714" s="16">
        <f t="shared" si="68"/>
        <v>1.6531513903192501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104.74</v>
      </c>
      <c r="U714" s="15">
        <f>'[1]TCE - ANEXO III - Preencher'!V723</f>
        <v>0</v>
      </c>
      <c r="V714" s="16">
        <f t="shared" si="70"/>
        <v>104.74</v>
      </c>
      <c r="W714" s="17" t="str">
        <f>IF('[1]TCE - ANEXO III - Preencher'!X723="","",'[1]TCE - ANEXO III - Preencher'!X723)</f>
        <v>AUXÍLIO CRECHE</v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329.42915139031925</v>
      </c>
    </row>
    <row r="715" spans="1:28" x14ac:dyDescent="0.25">
      <c r="A715" s="8">
        <f>IFERROR(VLOOKUP(B715,'[1]DADOS (OCULTAR)'!$Q$3:$S$135,3,0),"")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MURILO HENRIQUE DOS SANTOS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5211-30</v>
      </c>
      <c r="G715" s="13" t="str">
        <f>IF('[1]TCE - ANEXO III - Preencher'!H724="","",'[1]TCE - ANEXO III - Preencher'!H724)</f>
        <v>04/2023</v>
      </c>
      <c r="H715" s="14">
        <f>'[1]TCE - ANEXO III - Preencher'!I724</f>
        <v>0</v>
      </c>
      <c r="I715" s="14">
        <f>'[1]TCE - ANEXO III - Preencher'!J724</f>
        <v>103.092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1.6531513903192501</v>
      </c>
      <c r="O715" s="15">
        <f>'[1]TCE - ANEXO III - Preencher'!P724</f>
        <v>0</v>
      </c>
      <c r="P715" s="16">
        <f t="shared" si="68"/>
        <v>1.6531513903192501</v>
      </c>
      <c r="Q715" s="15">
        <f>'[1]TCE - ANEXO III - Preencher'!R724</f>
        <v>389.68171370967701</v>
      </c>
      <c r="R715" s="15">
        <f>'[1]TCE - ANEXO III - Preencher'!S724</f>
        <v>78.12</v>
      </c>
      <c r="S715" s="16">
        <f t="shared" si="69"/>
        <v>311.56171370967701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416.30686509999623</v>
      </c>
    </row>
    <row r="716" spans="1:28" x14ac:dyDescent="0.25">
      <c r="A716" s="8">
        <f>IFERROR(VLOOKUP(B716,'[1]DADOS (OCULTAR)'!$Q$3:$S$135,3,0),"")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NARA LUCIA SOUZA DA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2237-10</v>
      </c>
      <c r="G716" s="13" t="str">
        <f>IF('[1]TCE - ANEXO III - Preencher'!H725="","",'[1]TCE - ANEXO III - Preencher'!H725)</f>
        <v>04/2023</v>
      </c>
      <c r="H716" s="14">
        <f>'[1]TCE - ANEXO III - Preencher'!I725</f>
        <v>0</v>
      </c>
      <c r="I716" s="14">
        <f>'[1]TCE - ANEXO III - Preencher'!J725</f>
        <v>406.0104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1.6531513903192501</v>
      </c>
      <c r="O716" s="15">
        <f>'[1]TCE - ANEXO III - Preencher'!P725</f>
        <v>0</v>
      </c>
      <c r="P716" s="16">
        <f t="shared" si="68"/>
        <v>1.6531513903192501</v>
      </c>
      <c r="Q716" s="15">
        <f>'[1]TCE - ANEXO III - Preencher'!R725</f>
        <v>389.68171370967701</v>
      </c>
      <c r="R716" s="15">
        <f>'[1]TCE - ANEXO III - Preencher'!S725</f>
        <v>123</v>
      </c>
      <c r="S716" s="16">
        <f t="shared" si="69"/>
        <v>266.68171370967701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674.34526509999625</v>
      </c>
    </row>
    <row r="717" spans="1:28" x14ac:dyDescent="0.25">
      <c r="A717" s="8">
        <f>IFERROR(VLOOKUP(B717,'[1]DADOS (OCULTAR)'!$Q$3:$S$135,3,0),"")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NATALIA BARBOSA DA SILVA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5134-30</v>
      </c>
      <c r="G717" s="13" t="str">
        <f>IF('[1]TCE - ANEXO III - Preencher'!H726="","",'[1]TCE - ANEXO III - Preencher'!H726)</f>
        <v>04/2023</v>
      </c>
      <c r="H717" s="14">
        <f>'[1]TCE - ANEXO III - Preencher'!I726</f>
        <v>0</v>
      </c>
      <c r="I717" s="14">
        <f>'[1]TCE - ANEXO III - Preencher'!J726</f>
        <v>124.992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1.6531513903192501</v>
      </c>
      <c r="O717" s="15">
        <f>'[1]TCE - ANEXO III - Preencher'!P726</f>
        <v>0</v>
      </c>
      <c r="P717" s="16">
        <f t="shared" si="68"/>
        <v>1.6531513903192501</v>
      </c>
      <c r="Q717" s="15">
        <f>'[1]TCE - ANEXO III - Preencher'!R726</f>
        <v>389.68171370967701</v>
      </c>
      <c r="R717" s="15">
        <f>'[1]TCE - ANEXO III - Preencher'!S726</f>
        <v>78.12</v>
      </c>
      <c r="S717" s="16">
        <f t="shared" si="69"/>
        <v>311.56171370967701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438.20686509999626</v>
      </c>
    </row>
    <row r="718" spans="1:28" x14ac:dyDescent="0.25">
      <c r="A718" s="8">
        <f>IFERROR(VLOOKUP(B718,'[1]DADOS (OCULTAR)'!$Q$3:$S$135,3,0),"")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NATALIA CRISTINA DA SILVA CANDIDO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5152-05</v>
      </c>
      <c r="G718" s="13" t="str">
        <f>IF('[1]TCE - ANEXO III - Preencher'!H727="","",'[1]TCE - ANEXO III - Preencher'!H727)</f>
        <v>04/2023</v>
      </c>
      <c r="H718" s="14">
        <f>'[1]TCE - ANEXO III - Preencher'!I727</f>
        <v>0</v>
      </c>
      <c r="I718" s="14">
        <f>'[1]TCE - ANEXO III - Preencher'!J727</f>
        <v>124.992</v>
      </c>
      <c r="J718" s="14">
        <f>'[1]TCE - ANEXO III - Preencher'!K727</f>
        <v>0</v>
      </c>
      <c r="K718" s="15">
        <f>'[1]TCE - ANEXO III - Preencher'!L727</f>
        <v>206.95598591549299</v>
      </c>
      <c r="L718" s="15">
        <f>'[1]TCE - ANEXO III - Preencher'!M727</f>
        <v>26.04</v>
      </c>
      <c r="M718" s="15">
        <f t="shared" si="67"/>
        <v>180.915985915493</v>
      </c>
      <c r="N718" s="15">
        <f>'[1]TCE - ANEXO III - Preencher'!O727</f>
        <v>1.6531513903192501</v>
      </c>
      <c r="O718" s="15">
        <f>'[1]TCE - ANEXO III - Preencher'!P727</f>
        <v>0</v>
      </c>
      <c r="P718" s="16">
        <f t="shared" si="68"/>
        <v>1.6531513903192501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307.56113730581222</v>
      </c>
    </row>
    <row r="719" spans="1:28" x14ac:dyDescent="0.25">
      <c r="A719" s="8">
        <f>IFERROR(VLOOKUP(B719,'[1]DADOS (OCULTAR)'!$Q$3:$S$135,3,0),"")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NATALIA DE BARROS MELO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2236-05</v>
      </c>
      <c r="G719" s="13" t="str">
        <f>IF('[1]TCE - ANEXO III - Preencher'!H728="","",'[1]TCE - ANEXO III - Preencher'!H728)</f>
        <v>04/2023</v>
      </c>
      <c r="H719" s="14">
        <f>'[1]TCE - ANEXO III - Preencher'!I728</f>
        <v>0</v>
      </c>
      <c r="I719" s="14">
        <f>'[1]TCE - ANEXO III - Preencher'!J728</f>
        <v>210.39439999999999</v>
      </c>
      <c r="J719" s="14">
        <f>'[1]TCE - ANEXO III - Preencher'!K728</f>
        <v>0</v>
      </c>
      <c r="K719" s="15">
        <f>'[1]TCE - ANEXO III - Preencher'!L728</f>
        <v>206.95598591549299</v>
      </c>
      <c r="L719" s="15">
        <f>'[1]TCE - ANEXO III - Preencher'!M728</f>
        <v>2.76</v>
      </c>
      <c r="M719" s="15">
        <f t="shared" si="67"/>
        <v>204.195985915493</v>
      </c>
      <c r="N719" s="15">
        <f>'[1]TCE - ANEXO III - Preencher'!O728</f>
        <v>1.6531513903192501</v>
      </c>
      <c r="O719" s="15">
        <f>'[1]TCE - ANEXO III - Preencher'!P728</f>
        <v>0</v>
      </c>
      <c r="P719" s="16">
        <f t="shared" si="68"/>
        <v>1.6531513903192501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416.24353730581225</v>
      </c>
    </row>
    <row r="720" spans="1:28" x14ac:dyDescent="0.25">
      <c r="A720" s="8">
        <f>IFERROR(VLOOKUP(B720,'[1]DADOS (OCULTAR)'!$Q$3:$S$135,3,0),"")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NATALIA MARIA BATISTA DA SILVA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4110-10</v>
      </c>
      <c r="G720" s="13" t="str">
        <f>IF('[1]TCE - ANEXO III - Preencher'!H729="","",'[1]TCE - ANEXO III - Preencher'!H729)</f>
        <v>04/2023</v>
      </c>
      <c r="H720" s="14">
        <f>'[1]TCE - ANEXO III - Preencher'!I729</f>
        <v>0</v>
      </c>
      <c r="I720" s="14">
        <f>'[1]TCE - ANEXO III - Preencher'!J729</f>
        <v>104.16</v>
      </c>
      <c r="J720" s="14">
        <f>'[1]TCE - ANEXO III - Preencher'!K729</f>
        <v>0</v>
      </c>
      <c r="K720" s="15">
        <f>'[1]TCE - ANEXO III - Preencher'!L729</f>
        <v>206.95598591549299</v>
      </c>
      <c r="L720" s="15">
        <f>'[1]TCE - ANEXO III - Preencher'!M729</f>
        <v>26.04</v>
      </c>
      <c r="M720" s="15">
        <f t="shared" si="67"/>
        <v>180.915985915493</v>
      </c>
      <c r="N720" s="15">
        <f>'[1]TCE - ANEXO III - Preencher'!O729</f>
        <v>1.6531513903192501</v>
      </c>
      <c r="O720" s="15">
        <f>'[1]TCE - ANEXO III - Preencher'!P729</f>
        <v>0</v>
      </c>
      <c r="P720" s="16">
        <f t="shared" si="68"/>
        <v>1.6531513903192501</v>
      </c>
      <c r="Q720" s="15">
        <f>'[1]TCE - ANEXO III - Preencher'!R729</f>
        <v>389.68171370967701</v>
      </c>
      <c r="R720" s="15">
        <f>'[1]TCE - ANEXO III - Preencher'!S729</f>
        <v>78.12</v>
      </c>
      <c r="S720" s="16">
        <f t="shared" si="69"/>
        <v>311.56171370967701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598.29085101548924</v>
      </c>
    </row>
    <row r="721" spans="1:28" x14ac:dyDescent="0.25">
      <c r="A721" s="8">
        <f>IFERROR(VLOOKUP(B721,'[1]DADOS (OCULTAR)'!$Q$3:$S$135,3,0),"")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NATALIE DE BARROS BERNARDINI MENDES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04/2023</v>
      </c>
      <c r="H721" s="14">
        <f>'[1]TCE - ANEXO III - Preencher'!I730</f>
        <v>0</v>
      </c>
      <c r="I721" s="14">
        <f>'[1]TCE - ANEXO III - Preencher'!J730</f>
        <v>265.21359999999999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1.6531513903192501</v>
      </c>
      <c r="O721" s="15">
        <f>'[1]TCE - ANEXO III - Preencher'!P730</f>
        <v>0</v>
      </c>
      <c r="P721" s="16">
        <f t="shared" si="68"/>
        <v>1.6531513903192501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266.86675139031922</v>
      </c>
    </row>
    <row r="722" spans="1:28" x14ac:dyDescent="0.25">
      <c r="A722" s="8">
        <f>IFERROR(VLOOKUP(B722,'[1]DADOS (OCULTAR)'!$Q$3:$S$135,3,0),"")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NATALLY RANIELLY DE ALMEIDA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2235-05</v>
      </c>
      <c r="G722" s="13" t="str">
        <f>IF('[1]TCE - ANEXO III - Preencher'!H731="","",'[1]TCE - ANEXO III - Preencher'!H731)</f>
        <v>04/2023</v>
      </c>
      <c r="H722" s="14">
        <f>'[1]TCE - ANEXO III - Preencher'!I731</f>
        <v>0</v>
      </c>
      <c r="I722" s="14">
        <f>'[1]TCE - ANEXO III - Preencher'!J731</f>
        <v>282.58240000000001</v>
      </c>
      <c r="J722" s="14">
        <f>'[1]TCE - ANEXO III - Preencher'!K731</f>
        <v>0</v>
      </c>
      <c r="K722" s="15">
        <f>'[1]TCE - ANEXO III - Preencher'!L731</f>
        <v>206.95598591549299</v>
      </c>
      <c r="L722" s="15">
        <f>'[1]TCE - ANEXO III - Preencher'!M731</f>
        <v>3.28</v>
      </c>
      <c r="M722" s="15">
        <f t="shared" si="67"/>
        <v>203.67598591549299</v>
      </c>
      <c r="N722" s="15">
        <f>'[1]TCE - ANEXO III - Preencher'!O731</f>
        <v>1.6531513903192501</v>
      </c>
      <c r="O722" s="15">
        <f>'[1]TCE - ANEXO III - Preencher'!P731</f>
        <v>0</v>
      </c>
      <c r="P722" s="16">
        <f t="shared" si="68"/>
        <v>1.6531513903192501</v>
      </c>
      <c r="Q722" s="15">
        <f>'[1]TCE - ANEXO III - Preencher'!R731</f>
        <v>389.68171370967701</v>
      </c>
      <c r="R722" s="15">
        <f>'[1]TCE - ANEXO III - Preencher'!S731</f>
        <v>131.07</v>
      </c>
      <c r="S722" s="16">
        <f t="shared" si="69"/>
        <v>258.61171370967702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746.52325101548922</v>
      </c>
    </row>
    <row r="723" spans="1:28" x14ac:dyDescent="0.25">
      <c r="A723" s="8">
        <f>IFERROR(VLOOKUP(B723,'[1]DADOS (OCULTAR)'!$Q$3:$S$135,3,0),"")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NATALYA FERNANDA  BELTRAO CARDOSO LOPES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2236-05</v>
      </c>
      <c r="G723" s="13" t="str">
        <f>IF('[1]TCE - ANEXO III - Preencher'!H732="","",'[1]TCE - ANEXO III - Preencher'!H732)</f>
        <v>04/2023</v>
      </c>
      <c r="H723" s="14">
        <f>'[1]TCE - ANEXO III - Preencher'!I732</f>
        <v>0</v>
      </c>
      <c r="I723" s="14">
        <f>'[1]TCE - ANEXO III - Preencher'!J732</f>
        <v>247.65600000000001</v>
      </c>
      <c r="J723" s="14">
        <f>'[1]TCE - ANEXO III - Preencher'!K732</f>
        <v>0</v>
      </c>
      <c r="K723" s="15">
        <f>'[1]TCE - ANEXO III - Preencher'!L732</f>
        <v>206.95598591549299</v>
      </c>
      <c r="L723" s="15">
        <f>'[1]TCE - ANEXO III - Preencher'!M732</f>
        <v>2.76</v>
      </c>
      <c r="M723" s="15">
        <f t="shared" si="67"/>
        <v>204.195985915493</v>
      </c>
      <c r="N723" s="15">
        <f>'[1]TCE - ANEXO III - Preencher'!O732</f>
        <v>1.6531513903192501</v>
      </c>
      <c r="O723" s="15">
        <f>'[1]TCE - ANEXO III - Preencher'!P732</f>
        <v>0</v>
      </c>
      <c r="P723" s="16">
        <f t="shared" si="68"/>
        <v>1.6531513903192501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453.50513730581224</v>
      </c>
    </row>
    <row r="724" spans="1:28" x14ac:dyDescent="0.25">
      <c r="A724" s="8">
        <f>IFERROR(VLOOKUP(B724,'[1]DADOS (OCULTAR)'!$Q$3:$S$135,3,0),"")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NATASHA DE FREITAS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04/2023</v>
      </c>
      <c r="H724" s="14">
        <f>'[1]TCE - ANEXO III - Preencher'!I733</f>
        <v>0</v>
      </c>
      <c r="I724" s="14">
        <f>'[1]TCE - ANEXO III - Preencher'!J733</f>
        <v>223.08879999999999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1.6531513903192501</v>
      </c>
      <c r="O724" s="15">
        <f>'[1]TCE - ANEXO III - Preencher'!P733</f>
        <v>0</v>
      </c>
      <c r="P724" s="16">
        <f t="shared" si="68"/>
        <v>1.6531513903192501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224.74195139031923</v>
      </c>
    </row>
    <row r="725" spans="1:28" x14ac:dyDescent="0.25">
      <c r="A725" s="8">
        <f>IFERROR(VLOOKUP(B725,'[1]DADOS (OCULTAR)'!$Q$3:$S$135,3,0),"")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NATHALIA PATRICIA DO NASCIMENTO BEZERRA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04/2023</v>
      </c>
      <c r="H725" s="14">
        <f>'[1]TCE - ANEXO III - Preencher'!I734</f>
        <v>0</v>
      </c>
      <c r="I725" s="14">
        <f>'[1]TCE - ANEXO III - Preencher'!J734</f>
        <v>147.30959999999999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1.6531513903192501</v>
      </c>
      <c r="O725" s="15">
        <f>'[1]TCE - ANEXO III - Preencher'!P734</f>
        <v>0</v>
      </c>
      <c r="P725" s="16">
        <f t="shared" si="68"/>
        <v>1.6531513903192501</v>
      </c>
      <c r="Q725" s="15">
        <f>'[1]TCE - ANEXO III - Preencher'!R734</f>
        <v>389.68171370967701</v>
      </c>
      <c r="R725" s="15">
        <f>'[1]TCE - ANEXO III - Preencher'!S734</f>
        <v>79.8</v>
      </c>
      <c r="S725" s="16">
        <f t="shared" si="69"/>
        <v>309.881713709677</v>
      </c>
      <c r="T725" s="15">
        <f>'[1]TCE - ANEXO III - Preencher'!U734</f>
        <v>69.41</v>
      </c>
      <c r="U725" s="15">
        <f>'[1]TCE - ANEXO III - Preencher'!V734</f>
        <v>0</v>
      </c>
      <c r="V725" s="16">
        <f t="shared" si="70"/>
        <v>69.41</v>
      </c>
      <c r="W725" s="17" t="str">
        <f>IF('[1]TCE - ANEXO III - Preencher'!X734="","",'[1]TCE - ANEXO III - Preencher'!X734)</f>
        <v>AUXÍLIO CRECHE</v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528.2544650999962</v>
      </c>
    </row>
    <row r="726" spans="1:28" x14ac:dyDescent="0.25">
      <c r="A726" s="8">
        <f>IFERROR(VLOOKUP(B726,'[1]DADOS (OCULTAR)'!$Q$3:$S$135,3,0),"")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NAYARA ROSANE VASCONCELOS SILVA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1312-05</v>
      </c>
      <c r="G726" s="13" t="str">
        <f>IF('[1]TCE - ANEXO III - Preencher'!H735="","",'[1]TCE - ANEXO III - Preencher'!H735)</f>
        <v>04/2023</v>
      </c>
      <c r="H726" s="14">
        <f>'[1]TCE - ANEXO III - Preencher'!I735</f>
        <v>0</v>
      </c>
      <c r="I726" s="14">
        <f>'[1]TCE - ANEXO III - Preencher'!J735</f>
        <v>1552.0744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1.6531513903192501</v>
      </c>
      <c r="O726" s="15">
        <f>'[1]TCE - ANEXO III - Preencher'!P735</f>
        <v>0</v>
      </c>
      <c r="P726" s="16">
        <f t="shared" si="68"/>
        <v>1.6531513903192501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1553.7275513903191</v>
      </c>
    </row>
    <row r="727" spans="1:28" x14ac:dyDescent="0.25">
      <c r="A727" s="8">
        <f>IFERROR(VLOOKUP(B727,'[1]DADOS (OCULTAR)'!$Q$3:$S$135,3,0),"")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NICOLLE FLAVIA FONSECA VASCONCELOS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2235-05</v>
      </c>
      <c r="G727" s="13" t="str">
        <f>IF('[1]TCE - ANEXO III - Preencher'!H736="","",'[1]TCE - ANEXO III - Preencher'!H736)</f>
        <v>04/2023</v>
      </c>
      <c r="H727" s="14">
        <f>'[1]TCE - ANEXO III - Preencher'!I736</f>
        <v>0</v>
      </c>
      <c r="I727" s="14">
        <f>'[1]TCE - ANEXO III - Preencher'!J736</f>
        <v>312.61759999999998</v>
      </c>
      <c r="J727" s="14">
        <f>'[1]TCE - ANEXO III - Preencher'!K736</f>
        <v>0</v>
      </c>
      <c r="K727" s="15">
        <f>'[1]TCE - ANEXO III - Preencher'!L736</f>
        <v>206.95598591549299</v>
      </c>
      <c r="L727" s="15">
        <f>'[1]TCE - ANEXO III - Preencher'!M736</f>
        <v>3.53</v>
      </c>
      <c r="M727" s="15">
        <f t="shared" si="67"/>
        <v>203.42598591549299</v>
      </c>
      <c r="N727" s="15">
        <f>'[1]TCE - ANEXO III - Preencher'!O736</f>
        <v>1.6531513903192501</v>
      </c>
      <c r="O727" s="15">
        <f>'[1]TCE - ANEXO III - Preencher'!P736</f>
        <v>0</v>
      </c>
      <c r="P727" s="16">
        <f t="shared" si="68"/>
        <v>1.6531513903192501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517.69673730581223</v>
      </c>
    </row>
    <row r="728" spans="1:28" x14ac:dyDescent="0.25">
      <c r="A728" s="8">
        <f>IFERROR(VLOOKUP(B728,'[1]DADOS (OCULTAR)'!$Q$3:$S$135,3,0),"")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NIEDJA CAETANA ALVES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04/2023</v>
      </c>
      <c r="H728" s="14">
        <f>'[1]TCE - ANEXO III - Preencher'!I737</f>
        <v>0</v>
      </c>
      <c r="I728" s="14">
        <f>'[1]TCE - ANEXO III - Preencher'!J737</f>
        <v>122.5184</v>
      </c>
      <c r="J728" s="14">
        <f>'[1]TCE - ANEXO III - Preencher'!K737</f>
        <v>0</v>
      </c>
      <c r="K728" s="15">
        <f>'[1]TCE - ANEXO III - Preencher'!L737</f>
        <v>206.95598591549299</v>
      </c>
      <c r="L728" s="15">
        <f>'[1]TCE - ANEXO III - Preencher'!M737</f>
        <v>26.6</v>
      </c>
      <c r="M728" s="15">
        <f t="shared" si="67"/>
        <v>180.35598591549299</v>
      </c>
      <c r="N728" s="15">
        <f>'[1]TCE - ANEXO III - Preencher'!O737</f>
        <v>1.6531513903192501</v>
      </c>
      <c r="O728" s="15">
        <f>'[1]TCE - ANEXO III - Preencher'!P737</f>
        <v>0</v>
      </c>
      <c r="P728" s="16">
        <f t="shared" si="68"/>
        <v>1.6531513903192501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304.52753730581225</v>
      </c>
    </row>
    <row r="729" spans="1:28" x14ac:dyDescent="0.25">
      <c r="A729" s="8">
        <f>IFERROR(VLOOKUP(B729,'[1]DADOS (OCULTAR)'!$Q$3:$S$135,3,0),"")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NIEDJA MORAIS DA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04/2023</v>
      </c>
      <c r="H729" s="14">
        <f>'[1]TCE - ANEXO III - Preencher'!I738</f>
        <v>0</v>
      </c>
      <c r="I729" s="14">
        <f>'[1]TCE - ANEXO III - Preencher'!J738</f>
        <v>137.60079999999999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1.6531513903192501</v>
      </c>
      <c r="O729" s="15">
        <f>'[1]TCE - ANEXO III - Preencher'!P738</f>
        <v>0</v>
      </c>
      <c r="P729" s="16">
        <f t="shared" si="68"/>
        <v>1.6531513903192501</v>
      </c>
      <c r="Q729" s="15">
        <f>'[1]TCE - ANEXO III - Preencher'!R738</f>
        <v>389.68171370967701</v>
      </c>
      <c r="R729" s="15">
        <f>'[1]TCE - ANEXO III - Preencher'!S738</f>
        <v>73.38</v>
      </c>
      <c r="S729" s="16">
        <f t="shared" si="69"/>
        <v>316.30171370967702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455.55566509999625</v>
      </c>
    </row>
    <row r="730" spans="1:28" x14ac:dyDescent="0.25">
      <c r="A730" s="8">
        <f>IFERROR(VLOOKUP(B730,'[1]DADOS (OCULTAR)'!$Q$3:$S$135,3,0),"")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NIEDSON GOMES DOS SANTOS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5163-45</v>
      </c>
      <c r="G730" s="13" t="str">
        <f>IF('[1]TCE - ANEXO III - Preencher'!H739="","",'[1]TCE - ANEXO III - Preencher'!H739)</f>
        <v>04/2023</v>
      </c>
      <c r="H730" s="14">
        <f>'[1]TCE - ANEXO III - Preencher'!I739</f>
        <v>0</v>
      </c>
      <c r="I730" s="14">
        <f>'[1]TCE - ANEXO III - Preencher'!J739</f>
        <v>284.95440000000002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1.6531513903192501</v>
      </c>
      <c r="O730" s="15">
        <f>'[1]TCE - ANEXO III - Preencher'!P739</f>
        <v>0</v>
      </c>
      <c r="P730" s="16">
        <f t="shared" si="68"/>
        <v>1.6531513903192501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286.60755139031926</v>
      </c>
    </row>
    <row r="731" spans="1:28" x14ac:dyDescent="0.25">
      <c r="A731" s="8">
        <f>IFERROR(VLOOKUP(B731,'[1]DADOS (OCULTAR)'!$Q$3:$S$135,3,0),"")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NIVEA LENILDA ALVES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4110-10</v>
      </c>
      <c r="G731" s="13" t="str">
        <f>IF('[1]TCE - ANEXO III - Preencher'!H740="","",'[1]TCE - ANEXO III - Preencher'!H740)</f>
        <v>04/2023</v>
      </c>
      <c r="H731" s="14">
        <f>'[1]TCE - ANEXO III - Preencher'!I740</f>
        <v>0</v>
      </c>
      <c r="I731" s="14">
        <f>'[1]TCE - ANEXO III - Preencher'!J740</f>
        <v>187.6448</v>
      </c>
      <c r="J731" s="14">
        <f>'[1]TCE - ANEXO III - Preencher'!K740</f>
        <v>0</v>
      </c>
      <c r="K731" s="15">
        <f>'[1]TCE - ANEXO III - Preencher'!L740</f>
        <v>206.95598591549299</v>
      </c>
      <c r="L731" s="15">
        <f>'[1]TCE - ANEXO III - Preencher'!M740</f>
        <v>44.68</v>
      </c>
      <c r="M731" s="15">
        <f t="shared" si="67"/>
        <v>162.27598591549298</v>
      </c>
      <c r="N731" s="15">
        <f>'[1]TCE - ANEXO III - Preencher'!O740</f>
        <v>1.6531513903192501</v>
      </c>
      <c r="O731" s="15">
        <f>'[1]TCE - ANEXO III - Preencher'!P740</f>
        <v>0</v>
      </c>
      <c r="P731" s="16">
        <f t="shared" si="68"/>
        <v>1.6531513903192501</v>
      </c>
      <c r="Q731" s="15">
        <f>'[1]TCE - ANEXO III - Preencher'!R740</f>
        <v>389.68171370967701</v>
      </c>
      <c r="R731" s="15">
        <f>'[1]TCE - ANEXO III - Preencher'!S740</f>
        <v>100.8</v>
      </c>
      <c r="S731" s="16">
        <f t="shared" si="69"/>
        <v>288.881713709677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640.45565101548914</v>
      </c>
    </row>
    <row r="732" spans="1:28" x14ac:dyDescent="0.25">
      <c r="A732" s="8">
        <f>IFERROR(VLOOKUP(B732,'[1]DADOS (OCULTAR)'!$Q$3:$S$135,3,0),"")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NOEMI PATRICIA DA SILVA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4110-10</v>
      </c>
      <c r="G732" s="13" t="str">
        <f>IF('[1]TCE - ANEXO III - Preencher'!H741="","",'[1]TCE - ANEXO III - Preencher'!H741)</f>
        <v>04/2023</v>
      </c>
      <c r="H732" s="14">
        <f>'[1]TCE - ANEXO III - Preencher'!I741</f>
        <v>0</v>
      </c>
      <c r="I732" s="14">
        <f>'[1]TCE - ANEXO III - Preencher'!J741</f>
        <v>12.3604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1.6531513903192501</v>
      </c>
      <c r="O732" s="15">
        <f>'[1]TCE - ANEXO III - Preencher'!P741</f>
        <v>0</v>
      </c>
      <c r="P732" s="16">
        <f t="shared" si="68"/>
        <v>1.6531513903192501</v>
      </c>
      <c r="Q732" s="15">
        <f>'[1]TCE - ANEXO III - Preencher'!R741</f>
        <v>389.68171370967701</v>
      </c>
      <c r="R732" s="15">
        <f>'[1]TCE - ANEXO III - Preencher'!S741</f>
        <v>37.5</v>
      </c>
      <c r="S732" s="16">
        <f t="shared" si="69"/>
        <v>352.18171370967701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366.19526509999628</v>
      </c>
    </row>
    <row r="733" spans="1:28" x14ac:dyDescent="0.25">
      <c r="A733" s="8">
        <f>IFERROR(VLOOKUP(B733,'[1]DADOS (OCULTAR)'!$Q$3:$S$135,3,0),"")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ORLEIDE BEZERRA DE ARAUJO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04/2023</v>
      </c>
      <c r="H733" s="14">
        <f>'[1]TCE - ANEXO III - Preencher'!I742</f>
        <v>0</v>
      </c>
      <c r="I733" s="14">
        <f>'[1]TCE - ANEXO III - Preencher'!J742</f>
        <v>160.42400000000001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1.6531513903192501</v>
      </c>
      <c r="O733" s="15">
        <f>'[1]TCE - ANEXO III - Preencher'!P742</f>
        <v>0</v>
      </c>
      <c r="P733" s="16">
        <f t="shared" si="68"/>
        <v>1.6531513903192501</v>
      </c>
      <c r="Q733" s="15">
        <f>'[1]TCE - ANEXO III - Preencher'!R742</f>
        <v>389.68171370967701</v>
      </c>
      <c r="R733" s="15">
        <f>'[1]TCE - ANEXO III - Preencher'!S742</f>
        <v>79.8</v>
      </c>
      <c r="S733" s="16">
        <f t="shared" si="69"/>
        <v>309.881713709677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471.95886509999627</v>
      </c>
    </row>
    <row r="734" spans="1:28" x14ac:dyDescent="0.25">
      <c r="A734" s="8">
        <f>IFERROR(VLOOKUP(B734,'[1]DADOS (OCULTAR)'!$Q$3:$S$135,3,0),"")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OSVALDO GOMES DA SILVA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5174-10</v>
      </c>
      <c r="G734" s="13" t="str">
        <f>IF('[1]TCE - ANEXO III - Preencher'!H743="","",'[1]TCE - ANEXO III - Preencher'!H743)</f>
        <v>04/2023</v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1.6531513903192501</v>
      </c>
      <c r="O734" s="15">
        <f>'[1]TCE - ANEXO III - Preencher'!P743</f>
        <v>0</v>
      </c>
      <c r="P734" s="16">
        <f t="shared" si="68"/>
        <v>1.6531513903192501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1.6531513903192501</v>
      </c>
    </row>
    <row r="735" spans="1:28" x14ac:dyDescent="0.25">
      <c r="A735" s="8">
        <f>IFERROR(VLOOKUP(B735,'[1]DADOS (OCULTAR)'!$Q$3:$S$135,3,0),"")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>OZIEL BARBOSA BEZERRA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 t="str">
        <f>IF('[1]TCE - ANEXO III - Preencher'!H744="","",'[1]TCE - ANEXO III - Preencher'!H744)</f>
        <v>04/2023</v>
      </c>
      <c r="H735" s="14">
        <f>'[1]TCE - ANEXO III - Preencher'!I744</f>
        <v>0</v>
      </c>
      <c r="I735" s="14">
        <f>'[1]TCE - ANEXO III - Preencher'!J744</f>
        <v>155.81039999999999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1.6531513903192501</v>
      </c>
      <c r="O735" s="15">
        <f>'[1]TCE - ANEXO III - Preencher'!P744</f>
        <v>0</v>
      </c>
      <c r="P735" s="16">
        <f t="shared" si="68"/>
        <v>1.6531513903192501</v>
      </c>
      <c r="Q735" s="15">
        <f>'[1]TCE - ANEXO III - Preencher'!R744</f>
        <v>389.68171370967701</v>
      </c>
      <c r="R735" s="15">
        <f>'[1]TCE - ANEXO III - Preencher'!S744</f>
        <v>79.8</v>
      </c>
      <c r="S735" s="16">
        <f t="shared" si="69"/>
        <v>309.881713709677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467.34526509999625</v>
      </c>
    </row>
    <row r="736" spans="1:28" x14ac:dyDescent="0.25">
      <c r="A736" s="8">
        <f>IFERROR(VLOOKUP(B736,'[1]DADOS (OCULTAR)'!$Q$3:$S$135,3,0),"")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PALLOMA DE FRANCA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04/2023</v>
      </c>
      <c r="H736" s="14">
        <f>'[1]TCE - ANEXO III - Preencher'!I745</f>
        <v>0</v>
      </c>
      <c r="I736" s="14">
        <f>'[1]TCE - ANEXO III - Preencher'!J745</f>
        <v>150.9</v>
      </c>
      <c r="J736" s="14">
        <f>'[1]TCE - ANEXO III - Preencher'!K745</f>
        <v>0</v>
      </c>
      <c r="K736" s="15">
        <f>'[1]TCE - ANEXO III - Preencher'!L745</f>
        <v>206.95598591549299</v>
      </c>
      <c r="L736" s="15">
        <f>'[1]TCE - ANEXO III - Preencher'!M745</f>
        <v>26.6</v>
      </c>
      <c r="M736" s="15">
        <f t="shared" si="67"/>
        <v>180.35598591549299</v>
      </c>
      <c r="N736" s="15">
        <f>'[1]TCE - ANEXO III - Preencher'!O745</f>
        <v>1.6531513903192501</v>
      </c>
      <c r="O736" s="15">
        <f>'[1]TCE - ANEXO III - Preencher'!P745</f>
        <v>0</v>
      </c>
      <c r="P736" s="16">
        <f t="shared" si="68"/>
        <v>1.6531513903192501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332.90913730581224</v>
      </c>
    </row>
    <row r="737" spans="1:28" x14ac:dyDescent="0.25">
      <c r="A737" s="8">
        <f>IFERROR(VLOOKUP(B737,'[1]DADOS (OCULTAR)'!$Q$3:$S$135,3,0),"")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PAMELA MYKAELY DE LIMA TORRES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04/2023</v>
      </c>
      <c r="H737" s="14">
        <f>'[1]TCE - ANEXO III - Preencher'!I746</f>
        <v>0</v>
      </c>
      <c r="I737" s="14">
        <f>'[1]TCE - ANEXO III - Preencher'!J746</f>
        <v>59.375200000000007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1.6531513903192501</v>
      </c>
      <c r="O737" s="15">
        <f>'[1]TCE - ANEXO III - Preencher'!P746</f>
        <v>0</v>
      </c>
      <c r="P737" s="16">
        <f t="shared" si="68"/>
        <v>1.6531513903192501</v>
      </c>
      <c r="Q737" s="15">
        <f>'[1]TCE - ANEXO III - Preencher'!R746</f>
        <v>389.68171370967701</v>
      </c>
      <c r="R737" s="15">
        <f>'[1]TCE - ANEXO III - Preencher'!S746</f>
        <v>7.29</v>
      </c>
      <c r="S737" s="16">
        <f t="shared" si="69"/>
        <v>382.39171370967699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443.42006509999624</v>
      </c>
    </row>
    <row r="738" spans="1:28" x14ac:dyDescent="0.25">
      <c r="A738" s="8">
        <f>IFERROR(VLOOKUP(B738,'[1]DADOS (OCULTAR)'!$Q$3:$S$135,3,0),"")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PATRICIA ALVES DO NASCIMENTO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04/2023</v>
      </c>
      <c r="H738" s="14">
        <f>'[1]TCE - ANEXO III - Preencher'!I747</f>
        <v>0</v>
      </c>
      <c r="I738" s="14">
        <f>'[1]TCE - ANEXO III - Preencher'!J747</f>
        <v>137.87200000000001</v>
      </c>
      <c r="J738" s="14">
        <f>'[1]TCE - ANEXO III - Preencher'!K747</f>
        <v>0</v>
      </c>
      <c r="K738" s="15">
        <f>'[1]TCE - ANEXO III - Preencher'!L747</f>
        <v>206.95598591549299</v>
      </c>
      <c r="L738" s="15">
        <f>'[1]TCE - ANEXO III - Preencher'!M747</f>
        <v>26.6</v>
      </c>
      <c r="M738" s="15">
        <f t="shared" si="67"/>
        <v>180.35598591549299</v>
      </c>
      <c r="N738" s="15">
        <f>'[1]TCE - ANEXO III - Preencher'!O747</f>
        <v>1.6531513903192501</v>
      </c>
      <c r="O738" s="15">
        <f>'[1]TCE - ANEXO III - Preencher'!P747</f>
        <v>0</v>
      </c>
      <c r="P738" s="16">
        <f t="shared" si="68"/>
        <v>1.6531513903192501</v>
      </c>
      <c r="Q738" s="15">
        <f>'[1]TCE - ANEXO III - Preencher'!R747</f>
        <v>389.68171370967701</v>
      </c>
      <c r="R738" s="15">
        <f>'[1]TCE - ANEXO III - Preencher'!S747</f>
        <v>79.8</v>
      </c>
      <c r="S738" s="16">
        <f t="shared" si="69"/>
        <v>309.881713709677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629.76285101548933</v>
      </c>
    </row>
    <row r="739" spans="1:28" x14ac:dyDescent="0.25">
      <c r="A739" s="8">
        <f>IFERROR(VLOOKUP(B739,'[1]DADOS (OCULTAR)'!$Q$3:$S$135,3,0),"")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PATRICIA BEZERRA DE PONTES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04/2023</v>
      </c>
      <c r="H739" s="14">
        <f>'[1]TCE - ANEXO III - Preencher'!I748</f>
        <v>0</v>
      </c>
      <c r="I739" s="14">
        <f>'[1]TCE - ANEXO III - Preencher'!J748</f>
        <v>143.99359999999999</v>
      </c>
      <c r="J739" s="14">
        <f>'[1]TCE - ANEXO III - Preencher'!K748</f>
        <v>0</v>
      </c>
      <c r="K739" s="15">
        <f>'[1]TCE - ANEXO III - Preencher'!L748</f>
        <v>206.95598591549299</v>
      </c>
      <c r="L739" s="15">
        <f>'[1]TCE - ANEXO III - Preencher'!M748</f>
        <v>26.6</v>
      </c>
      <c r="M739" s="15">
        <f t="shared" si="67"/>
        <v>180.35598591549299</v>
      </c>
      <c r="N739" s="15">
        <f>'[1]TCE - ANEXO III - Preencher'!O748</f>
        <v>1.6531513903192501</v>
      </c>
      <c r="O739" s="15">
        <f>'[1]TCE - ANEXO III - Preencher'!P748</f>
        <v>0</v>
      </c>
      <c r="P739" s="16">
        <f t="shared" si="68"/>
        <v>1.6531513903192501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326.00273730581222</v>
      </c>
    </row>
    <row r="740" spans="1:28" x14ac:dyDescent="0.25">
      <c r="A740" s="8">
        <f>IFERROR(VLOOKUP(B740,'[1]DADOS (OCULTAR)'!$Q$3:$S$135,3,0),"")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PATRICIA FERREIRA LOPES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04/2023</v>
      </c>
      <c r="H740" s="14">
        <f>'[1]TCE - ANEXO III - Preencher'!I749</f>
        <v>0</v>
      </c>
      <c r="I740" s="14">
        <f>'[1]TCE - ANEXO III - Preencher'!J749</f>
        <v>124.0848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1.6531513903192501</v>
      </c>
      <c r="O740" s="15">
        <f>'[1]TCE - ANEXO III - Preencher'!P749</f>
        <v>0</v>
      </c>
      <c r="P740" s="16">
        <f t="shared" si="68"/>
        <v>1.6531513903192501</v>
      </c>
      <c r="Q740" s="15">
        <f>'[1]TCE - ANEXO III - Preencher'!R749</f>
        <v>389.68171370967701</v>
      </c>
      <c r="R740" s="15">
        <f>'[1]TCE - ANEXO III - Preencher'!S749</f>
        <v>39.51</v>
      </c>
      <c r="S740" s="16">
        <f t="shared" si="69"/>
        <v>350.17171370967702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475.90966509999629</v>
      </c>
    </row>
    <row r="741" spans="1:28" x14ac:dyDescent="0.25">
      <c r="A741" s="8">
        <f>IFERROR(VLOOKUP(B741,'[1]DADOS (OCULTAR)'!$Q$3:$S$135,3,0),"")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PATRICIA JOSE DE SANTANA QUEIROZ DE LIMA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2235-05</v>
      </c>
      <c r="G741" s="13" t="str">
        <f>IF('[1]TCE - ANEXO III - Preencher'!H750="","",'[1]TCE - ANEXO III - Preencher'!H750)</f>
        <v>04/2023</v>
      </c>
      <c r="H741" s="14">
        <f>'[1]TCE - ANEXO III - Preencher'!I750</f>
        <v>0</v>
      </c>
      <c r="I741" s="14">
        <f>'[1]TCE - ANEXO III - Preencher'!J750</f>
        <v>538.44720000000007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1.6531513903192501</v>
      </c>
      <c r="O741" s="15">
        <f>'[1]TCE - ANEXO III - Preencher'!P750</f>
        <v>0</v>
      </c>
      <c r="P741" s="16">
        <f t="shared" si="68"/>
        <v>1.6531513903192501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540.10035139031936</v>
      </c>
    </row>
    <row r="742" spans="1:28" x14ac:dyDescent="0.25">
      <c r="A742" s="8">
        <f>IFERROR(VLOOKUP(B742,'[1]DADOS (OCULTAR)'!$Q$3:$S$135,3,0),"")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PATRICIA LUIZA OLIVEIRA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04/2023</v>
      </c>
      <c r="H742" s="14">
        <f>'[1]TCE - ANEXO III - Preencher'!I751</f>
        <v>0</v>
      </c>
      <c r="I742" s="14">
        <f>'[1]TCE - ANEXO III - Preencher'!J751</f>
        <v>129.13040000000001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1.6531513903192501</v>
      </c>
      <c r="O742" s="15">
        <f>'[1]TCE - ANEXO III - Preencher'!P751</f>
        <v>0</v>
      </c>
      <c r="P742" s="16">
        <f t="shared" si="68"/>
        <v>1.6531513903192501</v>
      </c>
      <c r="Q742" s="15">
        <f>'[1]TCE - ANEXO III - Preencher'!R751</f>
        <v>389.68171370967701</v>
      </c>
      <c r="R742" s="15">
        <f>'[1]TCE - ANEXO III - Preencher'!S751</f>
        <v>79.8</v>
      </c>
      <c r="S742" s="16">
        <f t="shared" si="69"/>
        <v>309.881713709677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440.66526509999625</v>
      </c>
    </row>
    <row r="743" spans="1:28" x14ac:dyDescent="0.25">
      <c r="A743" s="8">
        <f>IFERROR(VLOOKUP(B743,'[1]DADOS (OCULTAR)'!$Q$3:$S$135,3,0),"")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PATRICIA MARIA DA PAIXAO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04/2023</v>
      </c>
      <c r="H743" s="14">
        <f>'[1]TCE - ANEXO III - Preencher'!I752</f>
        <v>0</v>
      </c>
      <c r="I743" s="14">
        <f>'[1]TCE - ANEXO III - Preencher'!J752</f>
        <v>137.87200000000001</v>
      </c>
      <c r="J743" s="14">
        <f>'[1]TCE - ANEXO III - Preencher'!K752</f>
        <v>0</v>
      </c>
      <c r="K743" s="15">
        <f>'[1]TCE - ANEXO III - Preencher'!L752</f>
        <v>206.95598591549299</v>
      </c>
      <c r="L743" s="15">
        <f>'[1]TCE - ANEXO III - Preencher'!M752</f>
        <v>26.6</v>
      </c>
      <c r="M743" s="15">
        <f t="shared" si="67"/>
        <v>180.35598591549299</v>
      </c>
      <c r="N743" s="15">
        <f>'[1]TCE - ANEXO III - Preencher'!O752</f>
        <v>1.6531513903192501</v>
      </c>
      <c r="O743" s="15">
        <f>'[1]TCE - ANEXO III - Preencher'!P752</f>
        <v>0</v>
      </c>
      <c r="P743" s="16">
        <f t="shared" si="68"/>
        <v>1.6531513903192501</v>
      </c>
      <c r="Q743" s="15">
        <f>'[1]TCE - ANEXO III - Preencher'!R752</f>
        <v>389.68171370967701</v>
      </c>
      <c r="R743" s="15">
        <f>'[1]TCE - ANEXO III - Preencher'!S752</f>
        <v>79.8</v>
      </c>
      <c r="S743" s="16">
        <f t="shared" si="69"/>
        <v>309.881713709677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629.76285101548933</v>
      </c>
    </row>
    <row r="744" spans="1:28" x14ac:dyDescent="0.25">
      <c r="A744" s="8">
        <f>IFERROR(VLOOKUP(B744,'[1]DADOS (OCULTAR)'!$Q$3:$S$135,3,0),"")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PATRICIA NOGUEIRA DANTAS DA SILVA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2235-05</v>
      </c>
      <c r="G744" s="13" t="str">
        <f>IF('[1]TCE - ANEXO III - Preencher'!H753="","",'[1]TCE - ANEXO III - Preencher'!H753)</f>
        <v>04/2023</v>
      </c>
      <c r="H744" s="14">
        <f>'[1]TCE - ANEXO III - Preencher'!I753</f>
        <v>0</v>
      </c>
      <c r="I744" s="14">
        <f>'[1]TCE - ANEXO III - Preencher'!J753</f>
        <v>320.22399999999999</v>
      </c>
      <c r="J744" s="14">
        <f>'[1]TCE - ANEXO III - Preencher'!K753</f>
        <v>0</v>
      </c>
      <c r="K744" s="15">
        <f>'[1]TCE - ANEXO III - Preencher'!L753</f>
        <v>206.95598591549299</v>
      </c>
      <c r="L744" s="15">
        <f>'[1]TCE - ANEXO III - Preencher'!M753</f>
        <v>3.53</v>
      </c>
      <c r="M744" s="15">
        <f t="shared" si="67"/>
        <v>203.42598591549299</v>
      </c>
      <c r="N744" s="15">
        <f>'[1]TCE - ANEXO III - Preencher'!O753</f>
        <v>1.6531513903192501</v>
      </c>
      <c r="O744" s="15">
        <f>'[1]TCE - ANEXO III - Preencher'!P753</f>
        <v>0</v>
      </c>
      <c r="P744" s="16">
        <f t="shared" si="68"/>
        <v>1.6531513903192501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139.76</v>
      </c>
      <c r="U744" s="15">
        <f>'[1]TCE - ANEXO III - Preencher'!V753</f>
        <v>0</v>
      </c>
      <c r="V744" s="16">
        <f t="shared" si="70"/>
        <v>139.76</v>
      </c>
      <c r="W744" s="17" t="str">
        <f>IF('[1]TCE - ANEXO III - Preencher'!X753="","",'[1]TCE - ANEXO III - Preencher'!X753)</f>
        <v>AUXÍLIO CRECHE</v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665.06313730581223</v>
      </c>
    </row>
    <row r="745" spans="1:28" x14ac:dyDescent="0.25">
      <c r="A745" s="8">
        <f>IFERROR(VLOOKUP(B745,'[1]DADOS (OCULTAR)'!$Q$3:$S$135,3,0),"")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PAULA CARINA MENDONCA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3241-15</v>
      </c>
      <c r="G745" s="13" t="str">
        <f>IF('[1]TCE - ANEXO III - Preencher'!H754="","",'[1]TCE - ANEXO III - Preencher'!H754)</f>
        <v>04/2023</v>
      </c>
      <c r="H745" s="14">
        <f>'[1]TCE - ANEXO III - Preencher'!I754</f>
        <v>0</v>
      </c>
      <c r="I745" s="14">
        <f>'[1]TCE - ANEXO III - Preencher'!J754</f>
        <v>289.34399999999999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1.6531513903192501</v>
      </c>
      <c r="O745" s="15">
        <f>'[1]TCE - ANEXO III - Preencher'!P754</f>
        <v>0</v>
      </c>
      <c r="P745" s="16">
        <f t="shared" si="68"/>
        <v>1.6531513903192501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290.99715139031923</v>
      </c>
    </row>
    <row r="746" spans="1:28" x14ac:dyDescent="0.25">
      <c r="A746" s="8">
        <f>IFERROR(VLOOKUP(B746,'[1]DADOS (OCULTAR)'!$Q$3:$S$135,3,0),"")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PAULA GOMES DOS SANTOS ROCHA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4110-10</v>
      </c>
      <c r="G746" s="13" t="str">
        <f>IF('[1]TCE - ANEXO III - Preencher'!H755="","",'[1]TCE - ANEXO III - Preencher'!H755)</f>
        <v>04/2023</v>
      </c>
      <c r="H746" s="14">
        <f>'[1]TCE - ANEXO III - Preencher'!I755</f>
        <v>0</v>
      </c>
      <c r="I746" s="14">
        <f>'[1]TCE - ANEXO III - Preencher'!J755</f>
        <v>10.533200000000001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1.6531513903192501</v>
      </c>
      <c r="O746" s="15">
        <f>'[1]TCE - ANEXO III - Preencher'!P755</f>
        <v>0</v>
      </c>
      <c r="P746" s="16">
        <f t="shared" si="68"/>
        <v>1.6531513903192501</v>
      </c>
      <c r="Q746" s="15">
        <f>'[1]TCE - ANEXO III - Preencher'!R755</f>
        <v>389.68171370967701</v>
      </c>
      <c r="R746" s="15">
        <f>'[1]TCE - ANEXO III - Preencher'!S755</f>
        <v>29.13</v>
      </c>
      <c r="S746" s="16">
        <f t="shared" si="69"/>
        <v>360.55171370967702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372.73806509999628</v>
      </c>
    </row>
    <row r="747" spans="1:28" x14ac:dyDescent="0.25">
      <c r="A747" s="8">
        <f>IFERROR(VLOOKUP(B747,'[1]DADOS (OCULTAR)'!$Q$3:$S$135,3,0),"")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PAULA GRACIELA NASCIMENTO DE LIMA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3242-05</v>
      </c>
      <c r="G747" s="13" t="str">
        <f>IF('[1]TCE - ANEXO III - Preencher'!H756="","",'[1]TCE - ANEXO III - Preencher'!H756)</f>
        <v>04/2023</v>
      </c>
      <c r="H747" s="14">
        <f>'[1]TCE - ANEXO III - Preencher'!I756</f>
        <v>0</v>
      </c>
      <c r="I747" s="14">
        <f>'[1]TCE - ANEXO III - Preencher'!J756</f>
        <v>252.10239999999999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1.6531513903192501</v>
      </c>
      <c r="O747" s="15">
        <f>'[1]TCE - ANEXO III - Preencher'!P756</f>
        <v>0</v>
      </c>
      <c r="P747" s="16">
        <f t="shared" si="68"/>
        <v>1.6531513903192501</v>
      </c>
      <c r="Q747" s="15">
        <f>'[1]TCE - ANEXO III - Preencher'!R756</f>
        <v>389.68171370967701</v>
      </c>
      <c r="R747" s="15">
        <f>'[1]TCE - ANEXO III - Preencher'!S756</f>
        <v>82</v>
      </c>
      <c r="S747" s="16">
        <f t="shared" si="69"/>
        <v>307.68171370967701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561.43726509999624</v>
      </c>
    </row>
    <row r="748" spans="1:28" x14ac:dyDescent="0.25">
      <c r="A748" s="8">
        <f>IFERROR(VLOOKUP(B748,'[1]DADOS (OCULTAR)'!$Q$3:$S$135,3,0),"")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PAULA MARIA DA CONCEICAO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5152-05</v>
      </c>
      <c r="G748" s="13" t="str">
        <f>IF('[1]TCE - ANEXO III - Preencher'!H757="","",'[1]TCE - ANEXO III - Preencher'!H757)</f>
        <v>04/2023</v>
      </c>
      <c r="H748" s="14">
        <f>'[1]TCE - ANEXO III - Preencher'!I757</f>
        <v>0</v>
      </c>
      <c r="I748" s="14">
        <f>'[1]TCE - ANEXO III - Preencher'!J757</f>
        <v>124.812</v>
      </c>
      <c r="J748" s="14">
        <f>'[1]TCE - ANEXO III - Preencher'!K757</f>
        <v>0</v>
      </c>
      <c r="K748" s="15">
        <f>'[1]TCE - ANEXO III - Preencher'!L757</f>
        <v>206.95598591549299</v>
      </c>
      <c r="L748" s="15">
        <f>'[1]TCE - ANEXO III - Preencher'!M757</f>
        <v>26.04</v>
      </c>
      <c r="M748" s="15">
        <f t="shared" si="67"/>
        <v>180.915985915493</v>
      </c>
      <c r="N748" s="15">
        <f>'[1]TCE - ANEXO III - Preencher'!O757</f>
        <v>1.6531513903192501</v>
      </c>
      <c r="O748" s="15">
        <f>'[1]TCE - ANEXO III - Preencher'!P757</f>
        <v>0</v>
      </c>
      <c r="P748" s="16">
        <f t="shared" si="68"/>
        <v>1.6531513903192501</v>
      </c>
      <c r="Q748" s="15">
        <f>'[1]TCE - ANEXO III - Preencher'!R757</f>
        <v>389.68171370967701</v>
      </c>
      <c r="R748" s="15">
        <f>'[1]TCE - ANEXO III - Preencher'!S757</f>
        <v>78.12</v>
      </c>
      <c r="S748" s="16">
        <f t="shared" si="69"/>
        <v>311.56171370967701</v>
      </c>
      <c r="T748" s="15">
        <f>'[1]TCE - ANEXO III - Preencher'!U757</f>
        <v>61</v>
      </c>
      <c r="U748" s="15">
        <f>'[1]TCE - ANEXO III - Preencher'!V757</f>
        <v>0</v>
      </c>
      <c r="V748" s="16">
        <f t="shared" si="70"/>
        <v>61</v>
      </c>
      <c r="W748" s="17" t="str">
        <f>IF('[1]TCE - ANEXO III - Preencher'!X757="","",'[1]TCE - ANEXO III - Preencher'!X757)</f>
        <v>AUXÍLIO CRECHE</v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679.94285101548917</v>
      </c>
    </row>
    <row r="749" spans="1:28" x14ac:dyDescent="0.25">
      <c r="A749" s="8">
        <f>IFERROR(VLOOKUP(B749,'[1]DADOS (OCULTAR)'!$Q$3:$S$135,3,0),"")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PAULA NATALY MONTEIRO SANTOS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04/2023</v>
      </c>
      <c r="H749" s="14">
        <f>'[1]TCE - ANEXO III - Preencher'!I758</f>
        <v>0</v>
      </c>
      <c r="I749" s="14">
        <f>'[1]TCE - ANEXO III - Preencher'!J758</f>
        <v>148.476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1.6531513903192501</v>
      </c>
      <c r="O749" s="15">
        <f>'[1]TCE - ANEXO III - Preencher'!P758</f>
        <v>0</v>
      </c>
      <c r="P749" s="16">
        <f t="shared" si="68"/>
        <v>1.6531513903192501</v>
      </c>
      <c r="Q749" s="15">
        <f>'[1]TCE - ANEXO III - Preencher'!R758</f>
        <v>389.68171370967701</v>
      </c>
      <c r="R749" s="15">
        <f>'[1]TCE - ANEXO III - Preencher'!S758</f>
        <v>79.8</v>
      </c>
      <c r="S749" s="16">
        <f t="shared" si="69"/>
        <v>309.881713709677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460.01086509999624</v>
      </c>
    </row>
    <row r="750" spans="1:28" x14ac:dyDescent="0.25">
      <c r="A750" s="8">
        <f>IFERROR(VLOOKUP(B750,'[1]DADOS (OCULTAR)'!$Q$3:$S$135,3,0),"")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PAULA VALERIA RAMOS VERAS 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2235-05</v>
      </c>
      <c r="G750" s="13" t="str">
        <f>IF('[1]TCE - ANEXO III - Preencher'!H759="","",'[1]TCE - ANEXO III - Preencher'!H759)</f>
        <v>04/2023</v>
      </c>
      <c r="H750" s="14">
        <f>'[1]TCE - ANEXO III - Preencher'!I759</f>
        <v>0</v>
      </c>
      <c r="I750" s="14">
        <f>'[1]TCE - ANEXO III - Preencher'!J759</f>
        <v>364.24880000000002</v>
      </c>
      <c r="J750" s="14">
        <f>'[1]TCE - ANEXO III - Preencher'!K759</f>
        <v>0</v>
      </c>
      <c r="K750" s="15">
        <f>'[1]TCE - ANEXO III - Preencher'!L759</f>
        <v>206.95598591549299</v>
      </c>
      <c r="L750" s="15">
        <f>'[1]TCE - ANEXO III - Preencher'!M759</f>
        <v>3.28</v>
      </c>
      <c r="M750" s="15">
        <f t="shared" si="67"/>
        <v>203.67598591549299</v>
      </c>
      <c r="N750" s="15">
        <f>'[1]TCE - ANEXO III - Preencher'!O759</f>
        <v>1.6531513903192501</v>
      </c>
      <c r="O750" s="15">
        <f>'[1]TCE - ANEXO III - Preencher'!P759</f>
        <v>0</v>
      </c>
      <c r="P750" s="16">
        <f t="shared" si="68"/>
        <v>1.6531513903192501</v>
      </c>
      <c r="Q750" s="15">
        <f>'[1]TCE - ANEXO III - Preencher'!R759</f>
        <v>389.68171370967701</v>
      </c>
      <c r="R750" s="15">
        <f>'[1]TCE - ANEXO III - Preencher'!S759</f>
        <v>121.09</v>
      </c>
      <c r="S750" s="16">
        <f t="shared" si="69"/>
        <v>268.59171370967704</v>
      </c>
      <c r="T750" s="15">
        <f>'[1]TCE - ANEXO III - Preencher'!U759</f>
        <v>262.62</v>
      </c>
      <c r="U750" s="15">
        <f>'[1]TCE - ANEXO III - Preencher'!V759</f>
        <v>0</v>
      </c>
      <c r="V750" s="16">
        <f t="shared" si="70"/>
        <v>262.62</v>
      </c>
      <c r="W750" s="17" t="str">
        <f>IF('[1]TCE - ANEXO III - Preencher'!X759="","",'[1]TCE - ANEXO III - Preencher'!X759)</f>
        <v>AUXÍLIO CRECHE</v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1100.7896510154892</v>
      </c>
    </row>
    <row r="751" spans="1:28" x14ac:dyDescent="0.25">
      <c r="A751" s="8">
        <f>IFERROR(VLOOKUP(B751,'[1]DADOS (OCULTAR)'!$Q$3:$S$135,3,0),"")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PAULA VIEIRA DE MOURA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2235-05</v>
      </c>
      <c r="G751" s="13" t="str">
        <f>IF('[1]TCE - ANEXO III - Preencher'!H760="","",'[1]TCE - ANEXO III - Preencher'!H760)</f>
        <v>04/2023</v>
      </c>
      <c r="H751" s="14">
        <f>'[1]TCE - ANEXO III - Preencher'!I760</f>
        <v>0</v>
      </c>
      <c r="I751" s="14">
        <f>'[1]TCE - ANEXO III - Preencher'!J760</f>
        <v>388.68480000000011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1.6531513903192501</v>
      </c>
      <c r="O751" s="15">
        <f>'[1]TCE - ANEXO III - Preencher'!P760</f>
        <v>0</v>
      </c>
      <c r="P751" s="16">
        <f t="shared" si="68"/>
        <v>1.6531513903192501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390.33795139031935</v>
      </c>
    </row>
    <row r="752" spans="1:28" x14ac:dyDescent="0.25">
      <c r="A752" s="8">
        <f>IFERROR(VLOOKUP(B752,'[1]DADOS (OCULTAR)'!$Q$3:$S$135,3,0),"")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PAULO FERNANDO ANTONIO DA SILVA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5142-25</v>
      </c>
      <c r="G752" s="13" t="str">
        <f>IF('[1]TCE - ANEXO III - Preencher'!H761="","",'[1]TCE - ANEXO III - Preencher'!H761)</f>
        <v>04/2023</v>
      </c>
      <c r="H752" s="14">
        <f>'[1]TCE - ANEXO III - Preencher'!I761</f>
        <v>0</v>
      </c>
      <c r="I752" s="14">
        <f>'[1]TCE - ANEXO III - Preencher'!J761</f>
        <v>24.9984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1.6531513903192501</v>
      </c>
      <c r="O752" s="15">
        <f>'[1]TCE - ANEXO III - Preencher'!P761</f>
        <v>0</v>
      </c>
      <c r="P752" s="16">
        <f t="shared" si="68"/>
        <v>1.6531513903192501</v>
      </c>
      <c r="Q752" s="15">
        <f>'[1]TCE - ANEXO III - Preencher'!R761</f>
        <v>389.68171370967701</v>
      </c>
      <c r="R752" s="15">
        <f>'[1]TCE - ANEXO III - Preencher'!S761</f>
        <v>15.62</v>
      </c>
      <c r="S752" s="16">
        <f t="shared" si="69"/>
        <v>374.06171370967701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400.71326509999625</v>
      </c>
    </row>
    <row r="753" spans="1:28" x14ac:dyDescent="0.25">
      <c r="A753" s="8">
        <f>IFERROR(VLOOKUP(B753,'[1]DADOS (OCULTAR)'!$Q$3:$S$135,3,0),"")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PEDRO AUGUSTO MESQUITA GALINDO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04/2023</v>
      </c>
      <c r="H753" s="14">
        <f>'[1]TCE - ANEXO III - Preencher'!I762</f>
        <v>0</v>
      </c>
      <c r="I753" s="14">
        <f>'[1]TCE - ANEXO III - Preencher'!J762</f>
        <v>137.87200000000001</v>
      </c>
      <c r="J753" s="14">
        <f>'[1]TCE - ANEXO III - Preencher'!K762</f>
        <v>0</v>
      </c>
      <c r="K753" s="15">
        <f>'[1]TCE - ANEXO III - Preencher'!L762</f>
        <v>206.95598591549299</v>
      </c>
      <c r="L753" s="15">
        <f>'[1]TCE - ANEXO III - Preencher'!M762</f>
        <v>26.6</v>
      </c>
      <c r="M753" s="15">
        <f t="shared" si="67"/>
        <v>180.35598591549299</v>
      </c>
      <c r="N753" s="15">
        <f>'[1]TCE - ANEXO III - Preencher'!O762</f>
        <v>1.6531513903192501</v>
      </c>
      <c r="O753" s="15">
        <f>'[1]TCE - ANEXO III - Preencher'!P762</f>
        <v>0</v>
      </c>
      <c r="P753" s="16">
        <f t="shared" si="68"/>
        <v>1.6531513903192501</v>
      </c>
      <c r="Q753" s="15">
        <f>'[1]TCE - ANEXO III - Preencher'!R762</f>
        <v>389.68171370967701</v>
      </c>
      <c r="R753" s="15">
        <f>'[1]TCE - ANEXO III - Preencher'!S762</f>
        <v>79.8</v>
      </c>
      <c r="S753" s="16">
        <f t="shared" si="69"/>
        <v>309.881713709677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629.76285101548933</v>
      </c>
    </row>
    <row r="754" spans="1:28" x14ac:dyDescent="0.25">
      <c r="A754" s="8">
        <f>IFERROR(VLOOKUP(B754,'[1]DADOS (OCULTAR)'!$Q$3:$S$135,3,0),"")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PEDRO MOTA FAJARDO DE VASCONCELOS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04/2023</v>
      </c>
      <c r="H754" s="14">
        <f>'[1]TCE - ANEXO III - Preencher'!I763</f>
        <v>0</v>
      </c>
      <c r="I754" s="14">
        <f>'[1]TCE - ANEXO III - Preencher'!J763</f>
        <v>145.69919999999999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1.6531513903192501</v>
      </c>
      <c r="O754" s="15">
        <f>'[1]TCE - ANEXO III - Preencher'!P763</f>
        <v>0</v>
      </c>
      <c r="P754" s="16">
        <f t="shared" si="68"/>
        <v>1.6531513903192501</v>
      </c>
      <c r="Q754" s="15">
        <f>'[1]TCE - ANEXO III - Preencher'!R763</f>
        <v>389.68171370967701</v>
      </c>
      <c r="R754" s="15">
        <f>'[1]TCE - ANEXO III - Preencher'!S763</f>
        <v>73.38</v>
      </c>
      <c r="S754" s="16">
        <f t="shared" si="69"/>
        <v>316.30171370967702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463.65406509999627</v>
      </c>
    </row>
    <row r="755" spans="1:28" x14ac:dyDescent="0.25">
      <c r="A755" s="8">
        <f>IFERROR(VLOOKUP(B755,'[1]DADOS (OCULTAR)'!$Q$3:$S$135,3,0),"")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POLIANA BARROS BARRETO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2235-05</v>
      </c>
      <c r="G755" s="13" t="str">
        <f>IF('[1]TCE - ANEXO III - Preencher'!H764="","",'[1]TCE - ANEXO III - Preencher'!H764)</f>
        <v>04/2023</v>
      </c>
      <c r="H755" s="14">
        <f>'[1]TCE - ANEXO III - Preencher'!I764</f>
        <v>0</v>
      </c>
      <c r="I755" s="14">
        <f>'[1]TCE - ANEXO III - Preencher'!J764</f>
        <v>321.9864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1.6531513903192501</v>
      </c>
      <c r="O755" s="15">
        <f>'[1]TCE - ANEXO III - Preencher'!P764</f>
        <v>0</v>
      </c>
      <c r="P755" s="16">
        <f t="shared" si="68"/>
        <v>1.6531513903192501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323.63955139031924</v>
      </c>
    </row>
    <row r="756" spans="1:28" x14ac:dyDescent="0.25">
      <c r="A756" s="8">
        <f>IFERROR(VLOOKUP(B756,'[1]DADOS (OCULTAR)'!$Q$3:$S$135,3,0),"")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POLIANA PEDROSA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04/2023</v>
      </c>
      <c r="H756" s="14">
        <f>'[1]TCE - ANEXO III - Preencher'!I765</f>
        <v>0</v>
      </c>
      <c r="I756" s="14">
        <f>'[1]TCE - ANEXO III - Preencher'!J765</f>
        <v>154.3032</v>
      </c>
      <c r="J756" s="14">
        <f>'[1]TCE - ANEXO III - Preencher'!K765</f>
        <v>0</v>
      </c>
      <c r="K756" s="15">
        <f>'[1]TCE - ANEXO III - Preencher'!L765</f>
        <v>206.95598591549299</v>
      </c>
      <c r="L756" s="15">
        <f>'[1]TCE - ANEXO III - Preencher'!M765</f>
        <v>26.6</v>
      </c>
      <c r="M756" s="15">
        <f t="shared" si="67"/>
        <v>180.35598591549299</v>
      </c>
      <c r="N756" s="15">
        <f>'[1]TCE - ANEXO III - Preencher'!O765</f>
        <v>1.6531513903192501</v>
      </c>
      <c r="O756" s="15">
        <f>'[1]TCE - ANEXO III - Preencher'!P765</f>
        <v>0</v>
      </c>
      <c r="P756" s="16">
        <f t="shared" si="68"/>
        <v>1.6531513903192501</v>
      </c>
      <c r="Q756" s="15">
        <f>'[1]TCE - ANEXO III - Preencher'!R765</f>
        <v>389.68171370967701</v>
      </c>
      <c r="R756" s="15">
        <f>'[1]TCE - ANEXO III - Preencher'!S765</f>
        <v>75.790000000000006</v>
      </c>
      <c r="S756" s="16">
        <f t="shared" si="69"/>
        <v>313.89171370967699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650.20405101548931</v>
      </c>
    </row>
    <row r="757" spans="1:28" x14ac:dyDescent="0.25">
      <c r="A757" s="8">
        <f>IFERROR(VLOOKUP(B757,'[1]DADOS (OCULTAR)'!$Q$3:$S$135,3,0),"")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POLIANA SIQUEIRA MARTINS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2236-05</v>
      </c>
      <c r="G757" s="13" t="str">
        <f>IF('[1]TCE - ANEXO III - Preencher'!H766="","",'[1]TCE - ANEXO III - Preencher'!H766)</f>
        <v>04/2023</v>
      </c>
      <c r="H757" s="14">
        <f>'[1]TCE - ANEXO III - Preencher'!I766</f>
        <v>0</v>
      </c>
      <c r="I757" s="14">
        <f>'[1]TCE - ANEXO III - Preencher'!J766</f>
        <v>277.8064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1.6531513903192501</v>
      </c>
      <c r="O757" s="15">
        <f>'[1]TCE - ANEXO III - Preencher'!P766</f>
        <v>0</v>
      </c>
      <c r="P757" s="16">
        <f t="shared" si="68"/>
        <v>1.6531513903192501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279.45955139031923</v>
      </c>
    </row>
    <row r="758" spans="1:28" x14ac:dyDescent="0.25">
      <c r="A758" s="8">
        <f>IFERROR(VLOOKUP(B758,'[1]DADOS (OCULTAR)'!$Q$3:$S$135,3,0),"")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PRISCILA BEZERRA DA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04/2023</v>
      </c>
      <c r="H758" s="14">
        <f>'[1]TCE - ANEXO III - Preencher'!I767</f>
        <v>0</v>
      </c>
      <c r="I758" s="14">
        <f>'[1]TCE - ANEXO III - Preencher'!J767</f>
        <v>240.09200000000001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1.6531513903192501</v>
      </c>
      <c r="O758" s="15">
        <f>'[1]TCE - ANEXO III - Preencher'!P767</f>
        <v>0</v>
      </c>
      <c r="P758" s="16">
        <f t="shared" si="68"/>
        <v>1.6531513903192501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241.74515139031925</v>
      </c>
    </row>
    <row r="759" spans="1:28" x14ac:dyDescent="0.25">
      <c r="A759" s="8">
        <f>IFERROR(VLOOKUP(B759,'[1]DADOS (OCULTAR)'!$Q$3:$S$135,3,0),"")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PRISCILA CHRISTIANA MARQUES DE LIMA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2235-05</v>
      </c>
      <c r="G759" s="13" t="str">
        <f>IF('[1]TCE - ANEXO III - Preencher'!H768="","",'[1]TCE - ANEXO III - Preencher'!H768)</f>
        <v>04/2023</v>
      </c>
      <c r="H759" s="14">
        <f>'[1]TCE - ANEXO III - Preencher'!I768</f>
        <v>0</v>
      </c>
      <c r="I759" s="14">
        <f>'[1]TCE - ANEXO III - Preencher'!J768</f>
        <v>303.72719999999998</v>
      </c>
      <c r="J759" s="14">
        <f>'[1]TCE - ANEXO III - Preencher'!K768</f>
        <v>0</v>
      </c>
      <c r="K759" s="15">
        <f>'[1]TCE - ANEXO III - Preencher'!L768</f>
        <v>206.95598591549299</v>
      </c>
      <c r="L759" s="15">
        <f>'[1]TCE - ANEXO III - Preencher'!M768</f>
        <v>3.53</v>
      </c>
      <c r="M759" s="15">
        <f t="shared" si="67"/>
        <v>203.42598591549299</v>
      </c>
      <c r="N759" s="15">
        <f>'[1]TCE - ANEXO III - Preencher'!O768</f>
        <v>1.6531513903192501</v>
      </c>
      <c r="O759" s="15">
        <f>'[1]TCE - ANEXO III - Preencher'!P768</f>
        <v>0</v>
      </c>
      <c r="P759" s="16">
        <f t="shared" si="68"/>
        <v>1.6531513903192501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508.80633730581218</v>
      </c>
    </row>
    <row r="760" spans="1:28" x14ac:dyDescent="0.25">
      <c r="A760" s="8">
        <f>IFERROR(VLOOKUP(B760,'[1]DADOS (OCULTAR)'!$Q$3:$S$135,3,0),"")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PRISCILA MARIA FERREIRA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04/2023</v>
      </c>
      <c r="H760" s="14">
        <f>'[1]TCE - ANEXO III - Preencher'!I769</f>
        <v>0</v>
      </c>
      <c r="I760" s="14">
        <f>'[1]TCE - ANEXO III - Preencher'!J769</f>
        <v>149.048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1.6531513903192501</v>
      </c>
      <c r="O760" s="15">
        <f>'[1]TCE - ANEXO III - Preencher'!P769</f>
        <v>0</v>
      </c>
      <c r="P760" s="16">
        <f t="shared" si="68"/>
        <v>1.6531513903192501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150.70115139031924</v>
      </c>
    </row>
    <row r="761" spans="1:28" x14ac:dyDescent="0.25">
      <c r="A761" s="8">
        <f>IFERROR(VLOOKUP(B761,'[1]DADOS (OCULTAR)'!$Q$3:$S$135,3,0),"")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PRISCILA ROBERTA OTACIA DA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3241-15</v>
      </c>
      <c r="G761" s="13" t="str">
        <f>IF('[1]TCE - ANEXO III - Preencher'!H770="","",'[1]TCE - ANEXO III - Preencher'!H770)</f>
        <v>04/2023</v>
      </c>
      <c r="H761" s="14">
        <f>'[1]TCE - ANEXO III - Preencher'!I770</f>
        <v>0</v>
      </c>
      <c r="I761" s="14">
        <f>'[1]TCE - ANEXO III - Preencher'!J770</f>
        <v>332.93279999999999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1.6531513903192501</v>
      </c>
      <c r="O761" s="15">
        <f>'[1]TCE - ANEXO III - Preencher'!P770</f>
        <v>0</v>
      </c>
      <c r="P761" s="16">
        <f t="shared" si="68"/>
        <v>1.6531513903192501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334.58595139031922</v>
      </c>
    </row>
    <row r="762" spans="1:28" x14ac:dyDescent="0.25">
      <c r="A762" s="8">
        <f>IFERROR(VLOOKUP(B762,'[1]DADOS (OCULTAR)'!$Q$3:$S$135,3,0),"")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PRISCILLA DE SANTANA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04/2023</v>
      </c>
      <c r="H762" s="14">
        <f>'[1]TCE - ANEXO III - Preencher'!I771</f>
        <v>0</v>
      </c>
      <c r="I762" s="14">
        <f>'[1]TCE - ANEXO III - Preencher'!J771</f>
        <v>72.613600000000005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1.6531513903192501</v>
      </c>
      <c r="O762" s="15">
        <f>'[1]TCE - ANEXO III - Preencher'!P771</f>
        <v>0</v>
      </c>
      <c r="P762" s="16">
        <f t="shared" si="68"/>
        <v>1.6531513903192501</v>
      </c>
      <c r="Q762" s="15">
        <f>'[1]TCE - ANEXO III - Preencher'!R771</f>
        <v>389.68171370967701</v>
      </c>
      <c r="R762" s="15">
        <f>'[1]TCE - ANEXO III - Preencher'!S771</f>
        <v>104.28</v>
      </c>
      <c r="S762" s="16">
        <f t="shared" si="69"/>
        <v>285.40171370967698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359.66846509999624</v>
      </c>
    </row>
    <row r="763" spans="1:28" x14ac:dyDescent="0.25">
      <c r="A763" s="8">
        <f>IFERROR(VLOOKUP(B763,'[1]DADOS (OCULTAR)'!$Q$3:$S$135,3,0),"")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QUESIA CLARINDO SALES DE SANTANA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2235-05</v>
      </c>
      <c r="G763" s="13" t="str">
        <f>IF('[1]TCE - ANEXO III - Preencher'!H772="","",'[1]TCE - ANEXO III - Preencher'!H772)</f>
        <v>04/2023</v>
      </c>
      <c r="H763" s="14">
        <f>'[1]TCE - ANEXO III - Preencher'!I772</f>
        <v>0</v>
      </c>
      <c r="I763" s="14">
        <f>'[1]TCE - ANEXO III - Preencher'!J772</f>
        <v>290.6696</v>
      </c>
      <c r="J763" s="14">
        <f>'[1]TCE - ANEXO III - Preencher'!K772</f>
        <v>0</v>
      </c>
      <c r="K763" s="15">
        <f>'[1]TCE - ANEXO III - Preencher'!L772</f>
        <v>206.95598591549299</v>
      </c>
      <c r="L763" s="15">
        <f>'[1]TCE - ANEXO III - Preencher'!M772</f>
        <v>3.28</v>
      </c>
      <c r="M763" s="15">
        <f t="shared" si="67"/>
        <v>203.67598591549299</v>
      </c>
      <c r="N763" s="15">
        <f>'[1]TCE - ANEXO III - Preencher'!O772</f>
        <v>1.6531513903192501</v>
      </c>
      <c r="O763" s="15">
        <f>'[1]TCE - ANEXO III - Preencher'!P772</f>
        <v>0</v>
      </c>
      <c r="P763" s="16">
        <f t="shared" si="68"/>
        <v>1.6531513903192501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495.9987373058122</v>
      </c>
    </row>
    <row r="764" spans="1:28" x14ac:dyDescent="0.25">
      <c r="A764" s="8">
        <f>IFERROR(VLOOKUP(B764,'[1]DADOS (OCULTAR)'!$Q$3:$S$135,3,0),"")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RAFAEL ALESSANDRO FERREIRA GOMES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1426-05</v>
      </c>
      <c r="G764" s="13" t="str">
        <f>IF('[1]TCE - ANEXO III - Preencher'!H773="","",'[1]TCE - ANEXO III - Preencher'!H773)</f>
        <v>04/2023</v>
      </c>
      <c r="H764" s="14">
        <f>'[1]TCE - ANEXO III - Preencher'!I773</f>
        <v>0</v>
      </c>
      <c r="I764" s="14">
        <f>'[1]TCE - ANEXO III - Preencher'!J773</f>
        <v>1765.0416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1.6531513903192501</v>
      </c>
      <c r="O764" s="15">
        <f>'[1]TCE - ANEXO III - Preencher'!P773</f>
        <v>0</v>
      </c>
      <c r="P764" s="16">
        <f t="shared" si="68"/>
        <v>1.6531513903192501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1766.6947513903192</v>
      </c>
    </row>
    <row r="765" spans="1:28" x14ac:dyDescent="0.25">
      <c r="A765" s="8">
        <f>IFERROR(VLOOKUP(B765,'[1]DADOS (OCULTAR)'!$Q$3:$S$135,3,0),"")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RAFAEL ALVES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5151-10</v>
      </c>
      <c r="G765" s="13" t="str">
        <f>IF('[1]TCE - ANEXO III - Preencher'!H774="","",'[1]TCE - ANEXO III - Preencher'!H774)</f>
        <v>04/2023</v>
      </c>
      <c r="H765" s="14">
        <f>'[1]TCE - ANEXO III - Preencher'!I774</f>
        <v>0</v>
      </c>
      <c r="I765" s="14">
        <f>'[1]TCE - ANEXO III - Preencher'!J774</f>
        <v>150.89840000000001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1.6531513903192501</v>
      </c>
      <c r="O765" s="15">
        <f>'[1]TCE - ANEXO III - Preencher'!P774</f>
        <v>0</v>
      </c>
      <c r="P765" s="16">
        <f t="shared" si="68"/>
        <v>1.6531513903192501</v>
      </c>
      <c r="Q765" s="15">
        <f>'[1]TCE - ANEXO III - Preencher'!R774</f>
        <v>389.68171370967701</v>
      </c>
      <c r="R765" s="15">
        <f>'[1]TCE - ANEXO III - Preencher'!S774</f>
        <v>78.12</v>
      </c>
      <c r="S765" s="16">
        <f t="shared" si="69"/>
        <v>311.56171370967701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464.11326509999628</v>
      </c>
    </row>
    <row r="766" spans="1:28" x14ac:dyDescent="0.25">
      <c r="A766" s="8">
        <f>IFERROR(VLOOKUP(B766,'[1]DADOS (OCULTAR)'!$Q$3:$S$135,3,0),"")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RAFAELA ANDRADE PAIVA LYRA DA FONSECA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2516-05</v>
      </c>
      <c r="G766" s="13" t="str">
        <f>IF('[1]TCE - ANEXO III - Preencher'!H775="","",'[1]TCE - ANEXO III - Preencher'!H775)</f>
        <v>04/2023</v>
      </c>
      <c r="H766" s="14">
        <f>'[1]TCE - ANEXO III - Preencher'!I775</f>
        <v>0</v>
      </c>
      <c r="I766" s="14">
        <f>'[1]TCE - ANEXO III - Preencher'!J775</f>
        <v>239.0976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1.6531513903192501</v>
      </c>
      <c r="O766" s="15">
        <f>'[1]TCE - ANEXO III - Preencher'!P775</f>
        <v>0</v>
      </c>
      <c r="P766" s="16">
        <f t="shared" si="68"/>
        <v>1.6531513903192501</v>
      </c>
      <c r="Q766" s="15">
        <f>'[1]TCE - ANEXO III - Preencher'!R775</f>
        <v>389.68171370967701</v>
      </c>
      <c r="R766" s="15">
        <f>'[1]TCE - ANEXO III - Preencher'!S775</f>
        <v>131.6</v>
      </c>
      <c r="S766" s="16">
        <f t="shared" si="69"/>
        <v>258.08171370967705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498.83246509999628</v>
      </c>
    </row>
    <row r="767" spans="1:28" x14ac:dyDescent="0.25">
      <c r="A767" s="8">
        <f>IFERROR(VLOOKUP(B767,'[1]DADOS (OCULTAR)'!$Q$3:$S$135,3,0),"")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RAFAELA COLACO DE VASCONCELOS CAVALCANTE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04/2023</v>
      </c>
      <c r="H767" s="14">
        <f>'[1]TCE - ANEXO III - Preencher'!I776</f>
        <v>0</v>
      </c>
      <c r="I767" s="14">
        <f>'[1]TCE - ANEXO III - Preencher'!J776</f>
        <v>169.5376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1.6531513903192501</v>
      </c>
      <c r="O767" s="15">
        <f>'[1]TCE - ANEXO III - Preencher'!P776</f>
        <v>0</v>
      </c>
      <c r="P767" s="16">
        <f t="shared" si="68"/>
        <v>1.6531513903192501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171.19075139031924</v>
      </c>
    </row>
    <row r="768" spans="1:28" x14ac:dyDescent="0.25">
      <c r="A768" s="8">
        <f>IFERROR(VLOOKUP(B768,'[1]DADOS (OCULTAR)'!$Q$3:$S$135,3,0),"")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RAFAELA DE MELO OLIVEIRA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04/2023</v>
      </c>
      <c r="H768" s="14">
        <f>'[1]TCE - ANEXO III - Preencher'!I777</f>
        <v>0</v>
      </c>
      <c r="I768" s="14">
        <f>'[1]TCE - ANEXO III - Preencher'!J777</f>
        <v>124.468</v>
      </c>
      <c r="J768" s="14">
        <f>'[1]TCE - ANEXO III - Preencher'!K777</f>
        <v>0</v>
      </c>
      <c r="K768" s="15">
        <f>'[1]TCE - ANEXO III - Preencher'!L777</f>
        <v>206.95598591549299</v>
      </c>
      <c r="L768" s="15">
        <f>'[1]TCE - ANEXO III - Preencher'!M777</f>
        <v>26.6</v>
      </c>
      <c r="M768" s="15">
        <f t="shared" si="67"/>
        <v>180.35598591549299</v>
      </c>
      <c r="N768" s="15">
        <f>'[1]TCE - ANEXO III - Preencher'!O777</f>
        <v>1.6531513903192501</v>
      </c>
      <c r="O768" s="15">
        <f>'[1]TCE - ANEXO III - Preencher'!P777</f>
        <v>0</v>
      </c>
      <c r="P768" s="16">
        <f t="shared" si="68"/>
        <v>1.6531513903192501</v>
      </c>
      <c r="Q768" s="15">
        <f>'[1]TCE - ANEXO III - Preencher'!R777</f>
        <v>389.68171370967701</v>
      </c>
      <c r="R768" s="15">
        <f>'[1]TCE - ANEXO III - Preencher'!S777</f>
        <v>64.8</v>
      </c>
      <c r="S768" s="16">
        <f t="shared" si="69"/>
        <v>324.881713709677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631.35885101548922</v>
      </c>
    </row>
    <row r="769" spans="1:28" x14ac:dyDescent="0.25">
      <c r="A769" s="8">
        <f>IFERROR(VLOOKUP(B769,'[1]DADOS (OCULTAR)'!$Q$3:$S$135,3,0),"")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RAFAELA HENRIQUE DA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2235-05</v>
      </c>
      <c r="G769" s="13" t="str">
        <f>IF('[1]TCE - ANEXO III - Preencher'!H778="","",'[1]TCE - ANEXO III - Preencher'!H778)</f>
        <v>04/2023</v>
      </c>
      <c r="H769" s="14">
        <f>'[1]TCE - ANEXO III - Preencher'!I778</f>
        <v>0</v>
      </c>
      <c r="I769" s="14">
        <f>'[1]TCE - ANEXO III - Preencher'!J778</f>
        <v>343.80959999999999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1.6531513903192501</v>
      </c>
      <c r="O769" s="15">
        <f>'[1]TCE - ANEXO III - Preencher'!P778</f>
        <v>0</v>
      </c>
      <c r="P769" s="16">
        <f t="shared" si="68"/>
        <v>1.6531513903192501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345.46275139031923</v>
      </c>
    </row>
    <row r="770" spans="1:28" x14ac:dyDescent="0.25">
      <c r="A770" s="8">
        <f>IFERROR(VLOOKUP(B770,'[1]DADOS (OCULTAR)'!$Q$3:$S$135,3,0),"")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RAFAELA MARIA SILVA DE SOUZA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04/2023</v>
      </c>
      <c r="H770" s="14">
        <f>'[1]TCE - ANEXO III - Preencher'!I779</f>
        <v>0</v>
      </c>
      <c r="I770" s="14">
        <f>'[1]TCE - ANEXO III - Preencher'!J779</f>
        <v>133.27520000000001</v>
      </c>
      <c r="J770" s="14">
        <f>'[1]TCE - ANEXO III - Preencher'!K779</f>
        <v>0</v>
      </c>
      <c r="K770" s="15">
        <f>'[1]TCE - ANEXO III - Preencher'!L779</f>
        <v>206.95598591549299</v>
      </c>
      <c r="L770" s="15">
        <f>'[1]TCE - ANEXO III - Preencher'!M779</f>
        <v>26.6</v>
      </c>
      <c r="M770" s="15">
        <f t="shared" si="67"/>
        <v>180.35598591549299</v>
      </c>
      <c r="N770" s="15">
        <f>'[1]TCE - ANEXO III - Preencher'!O779</f>
        <v>1.6531513903192501</v>
      </c>
      <c r="O770" s="15">
        <f>'[1]TCE - ANEXO III - Preencher'!P779</f>
        <v>0</v>
      </c>
      <c r="P770" s="16">
        <f t="shared" si="68"/>
        <v>1.6531513903192501</v>
      </c>
      <c r="Q770" s="15">
        <f>'[1]TCE - ANEXO III - Preencher'!R779</f>
        <v>389.68171370967701</v>
      </c>
      <c r="R770" s="15">
        <f>'[1]TCE - ANEXO III - Preencher'!S779</f>
        <v>79.8</v>
      </c>
      <c r="S770" s="16">
        <f t="shared" si="69"/>
        <v>309.881713709677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625.1660510154893</v>
      </c>
    </row>
    <row r="771" spans="1:28" x14ac:dyDescent="0.25">
      <c r="A771" s="8">
        <f>IFERROR(VLOOKUP(B771,'[1]DADOS (OCULTAR)'!$Q$3:$S$135,3,0),"")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RAFAELA MARTINS DOS SANTOS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04/2023</v>
      </c>
      <c r="H771" s="14">
        <f>'[1]TCE - ANEXO III - Preencher'!I780</f>
        <v>0</v>
      </c>
      <c r="I771" s="14">
        <f>'[1]TCE - ANEXO III - Preencher'!J780</f>
        <v>149.46879999999999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1.6531513903192501</v>
      </c>
      <c r="O771" s="15">
        <f>'[1]TCE - ANEXO III - Preencher'!P780</f>
        <v>0</v>
      </c>
      <c r="P771" s="16">
        <f t="shared" si="68"/>
        <v>1.6531513903192501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151.12195139031923</v>
      </c>
    </row>
    <row r="772" spans="1:28" x14ac:dyDescent="0.25">
      <c r="A772" s="8">
        <f>IFERROR(VLOOKUP(B772,'[1]DADOS (OCULTAR)'!$Q$3:$S$135,3,0),"")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RAIANA FERNANDA DA SILVA SANTOS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2235-05</v>
      </c>
      <c r="G772" s="13" t="str">
        <f>IF('[1]TCE - ANEXO III - Preencher'!H781="","",'[1]TCE - ANEXO III - Preencher'!H781)</f>
        <v>04/2023</v>
      </c>
      <c r="H772" s="14">
        <f>'[1]TCE - ANEXO III - Preencher'!I781</f>
        <v>0</v>
      </c>
      <c r="I772" s="14">
        <f>'[1]TCE - ANEXO III - Preencher'!J781</f>
        <v>368.12240000000003</v>
      </c>
      <c r="J772" s="14">
        <f>'[1]TCE - ANEXO III - Preencher'!K781</f>
        <v>0</v>
      </c>
      <c r="K772" s="15">
        <f>'[1]TCE - ANEXO III - Preencher'!L781</f>
        <v>206.95598591549299</v>
      </c>
      <c r="L772" s="15">
        <f>'[1]TCE - ANEXO III - Preencher'!M781</f>
        <v>3.53</v>
      </c>
      <c r="M772" s="15">
        <f t="shared" ref="M772:M835" si="73">K772-L772</f>
        <v>203.42598591549299</v>
      </c>
      <c r="N772" s="15">
        <f>'[1]TCE - ANEXO III - Preencher'!O781</f>
        <v>1.6531513903192501</v>
      </c>
      <c r="O772" s="15">
        <f>'[1]TCE - ANEXO III - Preencher'!P781</f>
        <v>0</v>
      </c>
      <c r="P772" s="16">
        <f t="shared" ref="P772:P835" si="74">N772-O772</f>
        <v>1.6531513903192501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573.20153730581228</v>
      </c>
    </row>
    <row r="773" spans="1:28" x14ac:dyDescent="0.25">
      <c r="A773" s="8">
        <f>IFERROR(VLOOKUP(B773,'[1]DADOS (OCULTAR)'!$Q$3:$S$135,3,0),"")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RAIANE MAGDA DE ALMEIDA CAVALCANTI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04/2023</v>
      </c>
      <c r="H773" s="14">
        <f>'[1]TCE - ANEXO III - Preencher'!I782</f>
        <v>0</v>
      </c>
      <c r="I773" s="14">
        <f>'[1]TCE - ANEXO III - Preencher'!J782</f>
        <v>127.232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1.6531513903192501</v>
      </c>
      <c r="O773" s="15">
        <f>'[1]TCE - ANEXO III - Preencher'!P782</f>
        <v>0</v>
      </c>
      <c r="P773" s="16">
        <f t="shared" si="74"/>
        <v>1.6531513903192501</v>
      </c>
      <c r="Q773" s="15">
        <f>'[1]TCE - ANEXO III - Preencher'!R782</f>
        <v>389.68171370967701</v>
      </c>
      <c r="R773" s="15">
        <f>'[1]TCE - ANEXO III - Preencher'!S782</f>
        <v>75.52</v>
      </c>
      <c r="S773" s="16">
        <f t="shared" si="75"/>
        <v>314.16171370967703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443.04686509999624</v>
      </c>
    </row>
    <row r="774" spans="1:28" x14ac:dyDescent="0.25">
      <c r="A774" s="8">
        <f>IFERROR(VLOOKUP(B774,'[1]DADOS (OCULTAR)'!$Q$3:$S$135,3,0),"")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RAIMER FERREIRA SOUZA SANTOS LEAL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3241-15</v>
      </c>
      <c r="G774" s="13" t="str">
        <f>IF('[1]TCE - ANEXO III - Preencher'!H783="","",'[1]TCE - ANEXO III - Preencher'!H783)</f>
        <v>04/2023</v>
      </c>
      <c r="H774" s="14">
        <f>'[1]TCE - ANEXO III - Preencher'!I783</f>
        <v>0</v>
      </c>
      <c r="I774" s="14">
        <f>'[1]TCE - ANEXO III - Preencher'!J783</f>
        <v>342.4504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1.6531513903192501</v>
      </c>
      <c r="O774" s="15">
        <f>'[1]TCE - ANEXO III - Preencher'!P783</f>
        <v>0</v>
      </c>
      <c r="P774" s="16">
        <f t="shared" si="74"/>
        <v>1.6531513903192501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344.10355139031924</v>
      </c>
    </row>
    <row r="775" spans="1:28" x14ac:dyDescent="0.25">
      <c r="A775" s="8">
        <f>IFERROR(VLOOKUP(B775,'[1]DADOS (OCULTAR)'!$Q$3:$S$135,3,0),"")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RAINIER LUZ REIS</v>
      </c>
      <c r="E775" s="9" t="str">
        <f>IF('[1]TCE - ANEXO III - Preencher'!F784="4 - Assistência Odontológica","2 - Outros Profissionais da Saúde",'[1]TCE - ANEXO III - Preencher'!F784)</f>
        <v>1 - Médico</v>
      </c>
      <c r="F775" s="12" t="str">
        <f>'[1]TCE - ANEXO III - Preencher'!G784</f>
        <v>2251-25</v>
      </c>
      <c r="G775" s="13" t="str">
        <f>IF('[1]TCE - ANEXO III - Preencher'!H784="","",'[1]TCE - ANEXO III - Preencher'!H784)</f>
        <v>04/2023</v>
      </c>
      <c r="H775" s="14">
        <f>'[1]TCE - ANEXO III - Preencher'!I784</f>
        <v>0</v>
      </c>
      <c r="I775" s="14">
        <f>'[1]TCE - ANEXO III - Preencher'!J784</f>
        <v>789.42399999999998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1.6531513903192501</v>
      </c>
      <c r="O775" s="15">
        <f>'[1]TCE - ANEXO III - Preencher'!P784</f>
        <v>0</v>
      </c>
      <c r="P775" s="16">
        <f t="shared" si="74"/>
        <v>1.6531513903192501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791.07715139031927</v>
      </c>
    </row>
    <row r="776" spans="1:28" x14ac:dyDescent="0.25">
      <c r="A776" s="8">
        <f>IFERROR(VLOOKUP(B776,'[1]DADOS (OCULTAR)'!$Q$3:$S$135,3,0),"")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RAISSA ALVES FALCAO RODRIGUES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2235-05</v>
      </c>
      <c r="G776" s="13" t="str">
        <f>IF('[1]TCE - ANEXO III - Preencher'!H785="","",'[1]TCE - ANEXO III - Preencher'!H785)</f>
        <v>04/2023</v>
      </c>
      <c r="H776" s="14">
        <f>'[1]TCE - ANEXO III - Preencher'!I785</f>
        <v>0</v>
      </c>
      <c r="I776" s="14">
        <f>'[1]TCE - ANEXO III - Preencher'!J785</f>
        <v>310.40800000000002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1.6531513903192501</v>
      </c>
      <c r="O776" s="15">
        <f>'[1]TCE - ANEXO III - Preencher'!P785</f>
        <v>0</v>
      </c>
      <c r="P776" s="16">
        <f t="shared" si="74"/>
        <v>1.6531513903192501</v>
      </c>
      <c r="Q776" s="15">
        <f>'[1]TCE - ANEXO III - Preencher'!R785</f>
        <v>389.68171370967701</v>
      </c>
      <c r="R776" s="15">
        <f>'[1]TCE - ANEXO III - Preencher'!S785</f>
        <v>82</v>
      </c>
      <c r="S776" s="16">
        <f t="shared" si="75"/>
        <v>307.68171370967701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619.74286509999627</v>
      </c>
    </row>
    <row r="777" spans="1:28" x14ac:dyDescent="0.25">
      <c r="A777" s="8">
        <f>IFERROR(VLOOKUP(B777,'[1]DADOS (OCULTAR)'!$Q$3:$S$135,3,0),"")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RALPH MOREIRA DE BARROS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2521-05</v>
      </c>
      <c r="G777" s="13" t="str">
        <f>IF('[1]TCE - ANEXO III - Preencher'!H786="","",'[1]TCE - ANEXO III - Preencher'!H786)</f>
        <v>04/2023</v>
      </c>
      <c r="H777" s="14">
        <f>'[1]TCE - ANEXO III - Preencher'!I786</f>
        <v>0</v>
      </c>
      <c r="I777" s="14">
        <f>'[1]TCE - ANEXO III - Preencher'!J786</f>
        <v>298.94400000000002</v>
      </c>
      <c r="J777" s="14">
        <f>'[1]TCE - ANEXO III - Preencher'!K786</f>
        <v>0</v>
      </c>
      <c r="K777" s="15">
        <f>'[1]TCE - ANEXO III - Preencher'!L786</f>
        <v>206.95598591549299</v>
      </c>
      <c r="L777" s="15">
        <f>'[1]TCE - ANEXO III - Preencher'!M786</f>
        <v>73.97</v>
      </c>
      <c r="M777" s="15">
        <f t="shared" si="73"/>
        <v>132.98598591549299</v>
      </c>
      <c r="N777" s="15">
        <f>'[1]TCE - ANEXO III - Preencher'!O786</f>
        <v>1.6531513903192501</v>
      </c>
      <c r="O777" s="15">
        <f>'[1]TCE - ANEXO III - Preencher'!P786</f>
        <v>0</v>
      </c>
      <c r="P777" s="16">
        <f t="shared" si="74"/>
        <v>1.6531513903192501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433.58313730581227</v>
      </c>
    </row>
    <row r="778" spans="1:28" x14ac:dyDescent="0.25">
      <c r="A778" s="8">
        <f>IFERROR(VLOOKUP(B778,'[1]DADOS (OCULTAR)'!$Q$3:$S$135,3,0),"")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RAQUEL BEZERRA CHAVES FERNANDES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2235-05</v>
      </c>
      <c r="G778" s="13" t="str">
        <f>IF('[1]TCE - ANEXO III - Preencher'!H787="","",'[1]TCE - ANEXO III - Preencher'!H787)</f>
        <v>04/2023</v>
      </c>
      <c r="H778" s="14">
        <f>'[1]TCE - ANEXO III - Preencher'!I787</f>
        <v>0</v>
      </c>
      <c r="I778" s="14">
        <f>'[1]TCE - ANEXO III - Preencher'!J787</f>
        <v>263.51920000000001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1.6531513903192501</v>
      </c>
      <c r="O778" s="15">
        <f>'[1]TCE - ANEXO III - Preencher'!P787</f>
        <v>0</v>
      </c>
      <c r="P778" s="16">
        <f t="shared" si="74"/>
        <v>1.6531513903192501</v>
      </c>
      <c r="Q778" s="15">
        <f>'[1]TCE - ANEXO III - Preencher'!R787</f>
        <v>389.68171370967701</v>
      </c>
      <c r="R778" s="15">
        <f>'[1]TCE - ANEXO III - Preencher'!S787</f>
        <v>120.07</v>
      </c>
      <c r="S778" s="16">
        <f t="shared" si="75"/>
        <v>269.61171370967702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534.78406509999627</v>
      </c>
    </row>
    <row r="779" spans="1:28" x14ac:dyDescent="0.25">
      <c r="A779" s="8">
        <f>IFERROR(VLOOKUP(B779,'[1]DADOS (OCULTAR)'!$Q$3:$S$135,3,0),"")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RAQUEL FERREIRA DA SILVA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4110-10</v>
      </c>
      <c r="G779" s="13" t="str">
        <f>IF('[1]TCE - ANEXO III - Preencher'!H788="","",'[1]TCE - ANEXO III - Preencher'!H788)</f>
        <v>04/2023</v>
      </c>
      <c r="H779" s="14">
        <f>'[1]TCE - ANEXO III - Preencher'!I788</f>
        <v>0</v>
      </c>
      <c r="I779" s="14">
        <f>'[1]TCE - ANEXO III - Preencher'!J788</f>
        <v>103.63039999999999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1.6531513903192501</v>
      </c>
      <c r="O779" s="15">
        <f>'[1]TCE - ANEXO III - Preencher'!P788</f>
        <v>0</v>
      </c>
      <c r="P779" s="16">
        <f t="shared" si="74"/>
        <v>1.6531513903192501</v>
      </c>
      <c r="Q779" s="15">
        <f>'[1]TCE - ANEXO III - Preencher'!R788</f>
        <v>389.68171370967701</v>
      </c>
      <c r="R779" s="15">
        <f>'[1]TCE - ANEXO III - Preencher'!S788</f>
        <v>78.12</v>
      </c>
      <c r="S779" s="16">
        <f t="shared" si="75"/>
        <v>311.56171370967701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416.84526509999625</v>
      </c>
    </row>
    <row r="780" spans="1:28" x14ac:dyDescent="0.25">
      <c r="A780" s="8">
        <f>IFERROR(VLOOKUP(B780,'[1]DADOS (OCULTAR)'!$Q$3:$S$135,3,0),"")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RAQUEL PRATA CAMPOS BELTRAO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2235-05</v>
      </c>
      <c r="G780" s="13" t="str">
        <f>IF('[1]TCE - ANEXO III - Preencher'!H789="","",'[1]TCE - ANEXO III - Preencher'!H789)</f>
        <v>04/2023</v>
      </c>
      <c r="H780" s="14">
        <f>'[1]TCE - ANEXO III - Preencher'!I789</f>
        <v>0</v>
      </c>
      <c r="I780" s="14">
        <f>'[1]TCE - ANEXO III - Preencher'!J789</f>
        <v>288.74880000000002</v>
      </c>
      <c r="J780" s="14">
        <f>'[1]TCE - ANEXO III - Preencher'!K789</f>
        <v>0</v>
      </c>
      <c r="K780" s="15">
        <f>'[1]TCE - ANEXO III - Preencher'!L789</f>
        <v>206.95598591549299</v>
      </c>
      <c r="L780" s="15">
        <f>'[1]TCE - ANEXO III - Preencher'!M789</f>
        <v>3.28</v>
      </c>
      <c r="M780" s="15">
        <f t="shared" si="73"/>
        <v>203.67598591549299</v>
      </c>
      <c r="N780" s="15">
        <f>'[1]TCE - ANEXO III - Preencher'!O789</f>
        <v>1.6531513903192501</v>
      </c>
      <c r="O780" s="15">
        <f>'[1]TCE - ANEXO III - Preencher'!P789</f>
        <v>0</v>
      </c>
      <c r="P780" s="16">
        <f t="shared" si="74"/>
        <v>1.6531513903192501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494.07793730581221</v>
      </c>
    </row>
    <row r="781" spans="1:28" x14ac:dyDescent="0.25">
      <c r="A781" s="8">
        <f>IFERROR(VLOOKUP(B781,'[1]DADOS (OCULTAR)'!$Q$3:$S$135,3,0),"")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RAQUEL VITORIA MARIA DA SILVA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4110-10</v>
      </c>
      <c r="G781" s="13" t="str">
        <f>IF('[1]TCE - ANEXO III - Preencher'!H790="","",'[1]TCE - ANEXO III - Preencher'!H790)</f>
        <v>04/2023</v>
      </c>
      <c r="H781" s="14">
        <f>'[1]TCE - ANEXO III - Preencher'!I790</f>
        <v>0</v>
      </c>
      <c r="I781" s="14">
        <f>'[1]TCE - ANEXO III - Preencher'!J790</f>
        <v>13.02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1.6531513903192501</v>
      </c>
      <c r="O781" s="15">
        <f>'[1]TCE - ANEXO III - Preencher'!P790</f>
        <v>0</v>
      </c>
      <c r="P781" s="16">
        <f t="shared" si="74"/>
        <v>1.6531513903192501</v>
      </c>
      <c r="Q781" s="15">
        <f>'[1]TCE - ANEXO III - Preencher'!R790</f>
        <v>389.68171370967701</v>
      </c>
      <c r="R781" s="15">
        <f>'[1]TCE - ANEXO III - Preencher'!S790</f>
        <v>39.06</v>
      </c>
      <c r="S781" s="16">
        <f t="shared" si="75"/>
        <v>350.62171370967701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365.29486509999629</v>
      </c>
    </row>
    <row r="782" spans="1:28" x14ac:dyDescent="0.25">
      <c r="A782" s="8">
        <f>IFERROR(VLOOKUP(B782,'[1]DADOS (OCULTAR)'!$Q$3:$S$135,3,0),"")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RAYANA CAROLINE PEREIRA DE SOUZA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2515-10</v>
      </c>
      <c r="G782" s="13" t="str">
        <f>IF('[1]TCE - ANEXO III - Preencher'!H791="","",'[1]TCE - ANEXO III - Preencher'!H791)</f>
        <v>04/2023</v>
      </c>
      <c r="H782" s="14">
        <f>'[1]TCE - ANEXO III - Preencher'!I791</f>
        <v>0</v>
      </c>
      <c r="I782" s="14">
        <f>'[1]TCE - ANEXO III - Preencher'!J791</f>
        <v>379.40640000000002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1.6531513903192501</v>
      </c>
      <c r="O782" s="15">
        <f>'[1]TCE - ANEXO III - Preencher'!P791</f>
        <v>0</v>
      </c>
      <c r="P782" s="16">
        <f t="shared" si="74"/>
        <v>1.6531513903192501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381.05955139031926</v>
      </c>
    </row>
    <row r="783" spans="1:28" x14ac:dyDescent="0.25">
      <c r="A783" s="8">
        <f>IFERROR(VLOOKUP(B783,'[1]DADOS (OCULTAR)'!$Q$3:$S$135,3,0),"")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RAYANE CAROL DE ABREU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04/2023</v>
      </c>
      <c r="H783" s="14">
        <f>'[1]TCE - ANEXO III - Preencher'!I792</f>
        <v>0</v>
      </c>
      <c r="I783" s="14">
        <f>'[1]TCE - ANEXO III - Preencher'!J792</f>
        <v>46.106400000000001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1.6531513903192501</v>
      </c>
      <c r="O783" s="15">
        <f>'[1]TCE - ANEXO III - Preencher'!P792</f>
        <v>0</v>
      </c>
      <c r="P783" s="16">
        <f t="shared" si="74"/>
        <v>1.6531513903192501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47.759551390319253</v>
      </c>
    </row>
    <row r="784" spans="1:28" x14ac:dyDescent="0.25">
      <c r="A784" s="8">
        <f>IFERROR(VLOOKUP(B784,'[1]DADOS (OCULTAR)'!$Q$3:$S$135,3,0),"")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RAYANE DE ARRUDA SANTIAGO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4110-10</v>
      </c>
      <c r="G784" s="13" t="str">
        <f>IF('[1]TCE - ANEXO III - Preencher'!H793="","",'[1]TCE - ANEXO III - Preencher'!H793)</f>
        <v>04/2023</v>
      </c>
      <c r="H784" s="14">
        <f>'[1]TCE - ANEXO III - Preencher'!I793</f>
        <v>0</v>
      </c>
      <c r="I784" s="14">
        <f>'[1]TCE - ANEXO III - Preencher'!J793</f>
        <v>11.3188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1.6531513903192501</v>
      </c>
      <c r="O784" s="15">
        <f>'[1]TCE - ANEXO III - Preencher'!P793</f>
        <v>0</v>
      </c>
      <c r="P784" s="16">
        <f t="shared" si="74"/>
        <v>1.6531513903192501</v>
      </c>
      <c r="Q784" s="15">
        <f>'[1]TCE - ANEXO III - Preencher'!R793</f>
        <v>389.68171370967701</v>
      </c>
      <c r="R784" s="15">
        <f>'[1]TCE - ANEXO III - Preencher'!S793</f>
        <v>33.07</v>
      </c>
      <c r="S784" s="16">
        <f t="shared" si="75"/>
        <v>356.61171370967702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369.58366509999627</v>
      </c>
    </row>
    <row r="785" spans="1:28" x14ac:dyDescent="0.25">
      <c r="A785" s="8">
        <f>IFERROR(VLOOKUP(B785,'[1]DADOS (OCULTAR)'!$Q$3:$S$135,3,0),"")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RAYANNA THAIS PINHEIRO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2235-05</v>
      </c>
      <c r="G785" s="13" t="str">
        <f>IF('[1]TCE - ANEXO III - Preencher'!H794="","",'[1]TCE - ANEXO III - Preencher'!H794)</f>
        <v>04/2023</v>
      </c>
      <c r="H785" s="14">
        <f>'[1]TCE - ANEXO III - Preencher'!I794</f>
        <v>0</v>
      </c>
      <c r="I785" s="14">
        <f>'[1]TCE - ANEXO III - Preencher'!J794</f>
        <v>381.524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1.6531513903192501</v>
      </c>
      <c r="O785" s="15">
        <f>'[1]TCE - ANEXO III - Preencher'!P794</f>
        <v>0</v>
      </c>
      <c r="P785" s="16">
        <f t="shared" si="74"/>
        <v>1.6531513903192501</v>
      </c>
      <c r="Q785" s="15">
        <f>'[1]TCE - ANEXO III - Preencher'!R794</f>
        <v>389.68171370967701</v>
      </c>
      <c r="R785" s="15">
        <f>'[1]TCE - ANEXO III - Preencher'!S794</f>
        <v>98.4</v>
      </c>
      <c r="S785" s="16">
        <f t="shared" si="75"/>
        <v>291.28171370967698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674.45886509999627</v>
      </c>
    </row>
    <row r="786" spans="1:28" x14ac:dyDescent="0.25">
      <c r="A786" s="8">
        <f>IFERROR(VLOOKUP(B786,'[1]DADOS (OCULTAR)'!$Q$3:$S$135,3,0),"")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RAYANNE CAROLINE RIBEIRO DOS SANTOS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04/2023</v>
      </c>
      <c r="H786" s="14">
        <f>'[1]TCE - ANEXO III - Preencher'!I795</f>
        <v>0</v>
      </c>
      <c r="I786" s="14">
        <f>'[1]TCE - ANEXO III - Preencher'!J795</f>
        <v>137.87200000000001</v>
      </c>
      <c r="J786" s="14">
        <f>'[1]TCE - ANEXO III - Preencher'!K795</f>
        <v>0</v>
      </c>
      <c r="K786" s="15">
        <f>'[1]TCE - ANEXO III - Preencher'!L795</f>
        <v>206.95598591549299</v>
      </c>
      <c r="L786" s="15">
        <f>'[1]TCE - ANEXO III - Preencher'!M795</f>
        <v>26.6</v>
      </c>
      <c r="M786" s="15">
        <f t="shared" si="73"/>
        <v>180.35598591549299</v>
      </c>
      <c r="N786" s="15">
        <f>'[1]TCE - ANEXO III - Preencher'!O795</f>
        <v>1.6531513903192501</v>
      </c>
      <c r="O786" s="15">
        <f>'[1]TCE - ANEXO III - Preencher'!P795</f>
        <v>0</v>
      </c>
      <c r="P786" s="16">
        <f t="shared" si="74"/>
        <v>1.6531513903192501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319.88113730581227</v>
      </c>
    </row>
    <row r="787" spans="1:28" x14ac:dyDescent="0.25">
      <c r="A787" s="8">
        <f>IFERROR(VLOOKUP(B787,'[1]DADOS (OCULTAR)'!$Q$3:$S$135,3,0),"")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RAYSSA KARLA DE OLIVEIRA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5211-30</v>
      </c>
      <c r="G787" s="13" t="str">
        <f>IF('[1]TCE - ANEXO III - Preencher'!H796="","",'[1]TCE - ANEXO III - Preencher'!H796)</f>
        <v>04/2023</v>
      </c>
      <c r="H787" s="14">
        <f>'[1]TCE - ANEXO III - Preencher'!I796</f>
        <v>0</v>
      </c>
      <c r="I787" s="14">
        <f>'[1]TCE - ANEXO III - Preencher'!J796</f>
        <v>106.5432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1.6531513903192501</v>
      </c>
      <c r="O787" s="15">
        <f>'[1]TCE - ANEXO III - Preencher'!P796</f>
        <v>0</v>
      </c>
      <c r="P787" s="16">
        <f t="shared" si="74"/>
        <v>1.6531513903192501</v>
      </c>
      <c r="Q787" s="15">
        <f>'[1]TCE - ANEXO III - Preencher'!R796</f>
        <v>389.68171370967701</v>
      </c>
      <c r="R787" s="15">
        <f>'[1]TCE - ANEXO III - Preencher'!S796</f>
        <v>61.5</v>
      </c>
      <c r="S787" s="16">
        <f t="shared" si="75"/>
        <v>328.18171370967701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436.37806509999626</v>
      </c>
    </row>
    <row r="788" spans="1:28" x14ac:dyDescent="0.25">
      <c r="A788" s="8">
        <f>IFERROR(VLOOKUP(B788,'[1]DADOS (OCULTAR)'!$Q$3:$S$135,3,0),"")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REBECA AGUIAR MARINHO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04/2023</v>
      </c>
      <c r="H788" s="14">
        <f>'[1]TCE - ANEXO III - Preencher'!I797</f>
        <v>0</v>
      </c>
      <c r="I788" s="14">
        <f>'[1]TCE - ANEXO III - Preencher'!J797</f>
        <v>155.41999999999999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1.6531513903192501</v>
      </c>
      <c r="O788" s="15">
        <f>'[1]TCE - ANEXO III - Preencher'!P797</f>
        <v>0</v>
      </c>
      <c r="P788" s="16">
        <f t="shared" si="74"/>
        <v>1.6531513903192501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157.07315139031923</v>
      </c>
    </row>
    <row r="789" spans="1:28" x14ac:dyDescent="0.25">
      <c r="A789" s="8">
        <f>IFERROR(VLOOKUP(B789,'[1]DADOS (OCULTAR)'!$Q$3:$S$135,3,0),"")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REGINALDO SANTANA DA SILVA FILHO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5151-10</v>
      </c>
      <c r="G789" s="13" t="str">
        <f>IF('[1]TCE - ANEXO III - Preencher'!H798="","",'[1]TCE - ANEXO III - Preencher'!H798)</f>
        <v>04/2023</v>
      </c>
      <c r="H789" s="14">
        <f>'[1]TCE - ANEXO III - Preencher'!I798</f>
        <v>0</v>
      </c>
      <c r="I789" s="14">
        <f>'[1]TCE - ANEXO III - Preencher'!J798</f>
        <v>124.8408</v>
      </c>
      <c r="J789" s="14">
        <f>'[1]TCE - ANEXO III - Preencher'!K798</f>
        <v>0</v>
      </c>
      <c r="K789" s="15">
        <f>'[1]TCE - ANEXO III - Preencher'!L798</f>
        <v>206.95598591549299</v>
      </c>
      <c r="L789" s="15">
        <f>'[1]TCE - ANEXO III - Preencher'!M798</f>
        <v>26.04</v>
      </c>
      <c r="M789" s="15">
        <f t="shared" si="73"/>
        <v>180.915985915493</v>
      </c>
      <c r="N789" s="15">
        <f>'[1]TCE - ANEXO III - Preencher'!O798</f>
        <v>1.6531513903192501</v>
      </c>
      <c r="O789" s="15">
        <f>'[1]TCE - ANEXO III - Preencher'!P798</f>
        <v>0</v>
      </c>
      <c r="P789" s="16">
        <f t="shared" si="74"/>
        <v>1.6531513903192501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307.40993730581221</v>
      </c>
    </row>
    <row r="790" spans="1:28" x14ac:dyDescent="0.25">
      <c r="A790" s="8">
        <f>IFERROR(VLOOKUP(B790,'[1]DADOS (OCULTAR)'!$Q$3:$S$135,3,0),"")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RENATA ADRIANA DA SILVA SANTOS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04/2023</v>
      </c>
      <c r="H790" s="14">
        <f>'[1]TCE - ANEXO III - Preencher'!I799</f>
        <v>0</v>
      </c>
      <c r="I790" s="14">
        <f>'[1]TCE - ANEXO III - Preencher'!J799</f>
        <v>163.47040000000001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1.6531513903192501</v>
      </c>
      <c r="O790" s="15">
        <f>'[1]TCE - ANEXO III - Preencher'!P799</f>
        <v>0</v>
      </c>
      <c r="P790" s="16">
        <f t="shared" si="74"/>
        <v>1.6531513903192501</v>
      </c>
      <c r="Q790" s="15">
        <f>'[1]TCE - ANEXO III - Preencher'!R799</f>
        <v>389.68171370967701</v>
      </c>
      <c r="R790" s="15">
        <f>'[1]TCE - ANEXO III - Preencher'!S799</f>
        <v>79.8</v>
      </c>
      <c r="S790" s="16">
        <f t="shared" si="75"/>
        <v>309.881713709677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475.00526509999622</v>
      </c>
    </row>
    <row r="791" spans="1:28" x14ac:dyDescent="0.25">
      <c r="A791" s="8">
        <f>IFERROR(VLOOKUP(B791,'[1]DADOS (OCULTAR)'!$Q$3:$S$135,3,0),"")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RENATA ANDREZA DE ALBUQUERQUE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5211-30</v>
      </c>
      <c r="G791" s="13" t="str">
        <f>IF('[1]TCE - ANEXO III - Preencher'!H800="","",'[1]TCE - ANEXO III - Preencher'!H800)</f>
        <v>04/2023</v>
      </c>
      <c r="H791" s="14">
        <f>'[1]TCE - ANEXO III - Preencher'!I800</f>
        <v>0</v>
      </c>
      <c r="I791" s="14">
        <f>'[1]TCE - ANEXO III - Preencher'!J800</f>
        <v>104.16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1.6531513903192501</v>
      </c>
      <c r="O791" s="15">
        <f>'[1]TCE - ANEXO III - Preencher'!P800</f>
        <v>0</v>
      </c>
      <c r="P791" s="16">
        <f t="shared" si="74"/>
        <v>1.6531513903192501</v>
      </c>
      <c r="Q791" s="15">
        <f>'[1]TCE - ANEXO III - Preencher'!R800</f>
        <v>389.68171370967701</v>
      </c>
      <c r="R791" s="15">
        <f>'[1]TCE - ANEXO III - Preencher'!S800</f>
        <v>78.12</v>
      </c>
      <c r="S791" s="16">
        <f t="shared" si="75"/>
        <v>311.56171370967701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417.37486509999627</v>
      </c>
    </row>
    <row r="792" spans="1:28" x14ac:dyDescent="0.25">
      <c r="A792" s="8">
        <f>IFERROR(VLOOKUP(B792,'[1]DADOS (OCULTAR)'!$Q$3:$S$135,3,0),"")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RENATA ANDREZA DE ALBUQUERQUE HENRIQUES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2523-05</v>
      </c>
      <c r="G792" s="13" t="str">
        <f>IF('[1]TCE - ANEXO III - Preencher'!H801="","",'[1]TCE - ANEXO III - Preencher'!H801)</f>
        <v>04/2023</v>
      </c>
      <c r="H792" s="14">
        <f>'[1]TCE - ANEXO III - Preencher'!I801</f>
        <v>0</v>
      </c>
      <c r="I792" s="14">
        <f>'[1]TCE - ANEXO III - Preencher'!J801</f>
        <v>184.96960000000001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1.6531513903192501</v>
      </c>
      <c r="O792" s="15">
        <f>'[1]TCE - ANEXO III - Preencher'!P801</f>
        <v>0</v>
      </c>
      <c r="P792" s="16">
        <f t="shared" si="74"/>
        <v>1.6531513903192501</v>
      </c>
      <c r="Q792" s="15">
        <f>'[1]TCE - ANEXO III - Preencher'!R801</f>
        <v>389.68171370967701</v>
      </c>
      <c r="R792" s="15">
        <f>'[1]TCE - ANEXO III - Preencher'!S801</f>
        <v>134.03</v>
      </c>
      <c r="S792" s="16">
        <f t="shared" si="75"/>
        <v>255.65171370967701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442.27446509999629</v>
      </c>
    </row>
    <row r="793" spans="1:28" x14ac:dyDescent="0.25">
      <c r="A793" s="8">
        <f>IFERROR(VLOOKUP(B793,'[1]DADOS (OCULTAR)'!$Q$3:$S$135,3,0),"")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RENATA BARROS SANTOS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2235-05</v>
      </c>
      <c r="G793" s="13" t="str">
        <f>IF('[1]TCE - ANEXO III - Preencher'!H802="","",'[1]TCE - ANEXO III - Preencher'!H802)</f>
        <v>04/2023</v>
      </c>
      <c r="H793" s="14">
        <f>'[1]TCE - ANEXO III - Preencher'!I802</f>
        <v>0</v>
      </c>
      <c r="I793" s="14">
        <f>'[1]TCE - ANEXO III - Preencher'!J802</f>
        <v>337.75119999999998</v>
      </c>
      <c r="J793" s="14">
        <f>'[1]TCE - ANEXO III - Preencher'!K802</f>
        <v>0</v>
      </c>
      <c r="K793" s="15">
        <f>'[1]TCE - ANEXO III - Preencher'!L802</f>
        <v>206.95598591549299</v>
      </c>
      <c r="L793" s="15">
        <f>'[1]TCE - ANEXO III - Preencher'!M802</f>
        <v>3.53</v>
      </c>
      <c r="M793" s="15">
        <f t="shared" si="73"/>
        <v>203.42598591549299</v>
      </c>
      <c r="N793" s="15">
        <f>'[1]TCE - ANEXO III - Preencher'!O802</f>
        <v>1.6531513903192501</v>
      </c>
      <c r="O793" s="15">
        <f>'[1]TCE - ANEXO III - Preencher'!P802</f>
        <v>0</v>
      </c>
      <c r="P793" s="16">
        <f t="shared" si="74"/>
        <v>1.6531513903192501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542.83033730581224</v>
      </c>
    </row>
    <row r="794" spans="1:28" x14ac:dyDescent="0.25">
      <c r="A794" s="8">
        <f>IFERROR(VLOOKUP(B794,'[1]DADOS (OCULTAR)'!$Q$3:$S$135,3,0),"")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RENATA GALINDO LIMA MELO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2235-05</v>
      </c>
      <c r="G794" s="13" t="str">
        <f>IF('[1]TCE - ANEXO III - Preencher'!H803="","",'[1]TCE - ANEXO III - Preencher'!H803)</f>
        <v>04/2023</v>
      </c>
      <c r="H794" s="14">
        <f>'[1]TCE - ANEXO III - Preencher'!I803</f>
        <v>0</v>
      </c>
      <c r="I794" s="14">
        <f>'[1]TCE - ANEXO III - Preencher'!J803</f>
        <v>334.39839999999998</v>
      </c>
      <c r="J794" s="14">
        <f>'[1]TCE - ANEXO III - Preencher'!K803</f>
        <v>0</v>
      </c>
      <c r="K794" s="15">
        <f>'[1]TCE - ANEXO III - Preencher'!L803</f>
        <v>206.95598591549299</v>
      </c>
      <c r="L794" s="15">
        <f>'[1]TCE - ANEXO III - Preencher'!M803</f>
        <v>3.53</v>
      </c>
      <c r="M794" s="15">
        <f t="shared" si="73"/>
        <v>203.42598591549299</v>
      </c>
      <c r="N794" s="15">
        <f>'[1]TCE - ANEXO III - Preencher'!O803</f>
        <v>1.6531513903192501</v>
      </c>
      <c r="O794" s="15">
        <f>'[1]TCE - ANEXO III - Preencher'!P803</f>
        <v>0</v>
      </c>
      <c r="P794" s="16">
        <f t="shared" si="74"/>
        <v>1.6531513903192501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539.47753730581223</v>
      </c>
    </row>
    <row r="795" spans="1:28" x14ac:dyDescent="0.25">
      <c r="A795" s="8">
        <f>IFERROR(VLOOKUP(B795,'[1]DADOS (OCULTAR)'!$Q$3:$S$135,3,0),"")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RENATA LAIS GOUVEIA SANTOS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2235-05</v>
      </c>
      <c r="G795" s="13" t="str">
        <f>IF('[1]TCE - ANEXO III - Preencher'!H804="","",'[1]TCE - ANEXO III - Preencher'!H804)</f>
        <v>04/2023</v>
      </c>
      <c r="H795" s="14">
        <f>'[1]TCE - ANEXO III - Preencher'!I804</f>
        <v>0</v>
      </c>
      <c r="I795" s="14">
        <f>'[1]TCE - ANEXO III - Preencher'!J804</f>
        <v>316.42559999999997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1.6531513903192501</v>
      </c>
      <c r="O795" s="15">
        <f>'[1]TCE - ANEXO III - Preencher'!P804</f>
        <v>0</v>
      </c>
      <c r="P795" s="16">
        <f t="shared" si="74"/>
        <v>1.6531513903192501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318.07875139031921</v>
      </c>
    </row>
    <row r="796" spans="1:28" x14ac:dyDescent="0.25">
      <c r="A796" s="8">
        <f>IFERROR(VLOOKUP(B796,'[1]DADOS (OCULTAR)'!$Q$3:$S$135,3,0),"")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RENATA RIBEIRO RODRIGUES DE AZEVEDO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2236-05</v>
      </c>
      <c r="G796" s="13" t="str">
        <f>IF('[1]TCE - ANEXO III - Preencher'!H805="","",'[1]TCE - ANEXO III - Preencher'!H805)</f>
        <v>04/2023</v>
      </c>
      <c r="H796" s="14">
        <f>'[1]TCE - ANEXO III - Preencher'!I805</f>
        <v>0</v>
      </c>
      <c r="I796" s="14">
        <f>'[1]TCE - ANEXO III - Preencher'!J805</f>
        <v>248.1832</v>
      </c>
      <c r="J796" s="14">
        <f>'[1]TCE - ANEXO III - Preencher'!K805</f>
        <v>0</v>
      </c>
      <c r="K796" s="15">
        <f>'[1]TCE - ANEXO III - Preencher'!L805</f>
        <v>206.95598591549299</v>
      </c>
      <c r="L796" s="15">
        <f>'[1]TCE - ANEXO III - Preencher'!M805</f>
        <v>2.76</v>
      </c>
      <c r="M796" s="15">
        <f t="shared" si="73"/>
        <v>204.195985915493</v>
      </c>
      <c r="N796" s="15">
        <f>'[1]TCE - ANEXO III - Preencher'!O805</f>
        <v>1.6531513903192501</v>
      </c>
      <c r="O796" s="15">
        <f>'[1]TCE - ANEXO III - Preencher'!P805</f>
        <v>0</v>
      </c>
      <c r="P796" s="16">
        <f t="shared" si="74"/>
        <v>1.6531513903192501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104.74</v>
      </c>
      <c r="U796" s="15">
        <f>'[1]TCE - ANEXO III - Preencher'!V805</f>
        <v>0</v>
      </c>
      <c r="V796" s="16">
        <f t="shared" si="76"/>
        <v>104.74</v>
      </c>
      <c r="W796" s="17" t="str">
        <f>IF('[1]TCE - ANEXO III - Preencher'!X805="","",'[1]TCE - ANEXO III - Preencher'!X805)</f>
        <v>AUXÍLIO CRECHE</v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558.77233730581224</v>
      </c>
    </row>
    <row r="797" spans="1:28" x14ac:dyDescent="0.25">
      <c r="A797" s="8">
        <f>IFERROR(VLOOKUP(B797,'[1]DADOS (OCULTAR)'!$Q$3:$S$135,3,0),"")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RENATA SABRINA NEVES DA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2234-05</v>
      </c>
      <c r="G797" s="13" t="str">
        <f>IF('[1]TCE - ANEXO III - Preencher'!H806="","",'[1]TCE - ANEXO III - Preencher'!H806)</f>
        <v>04/2023</v>
      </c>
      <c r="H797" s="14">
        <f>'[1]TCE - ANEXO III - Preencher'!I806</f>
        <v>0</v>
      </c>
      <c r="I797" s="14">
        <f>'[1]TCE - ANEXO III - Preencher'!J806</f>
        <v>336.47120000000001</v>
      </c>
      <c r="J797" s="14">
        <f>'[1]TCE - ANEXO III - Preencher'!K806</f>
        <v>0</v>
      </c>
      <c r="K797" s="15">
        <f>'[1]TCE - ANEXO III - Preencher'!L806</f>
        <v>206.95598591549299</v>
      </c>
      <c r="L797" s="15">
        <f>'[1]TCE - ANEXO III - Preencher'!M806</f>
        <v>15.73</v>
      </c>
      <c r="M797" s="15">
        <f t="shared" si="73"/>
        <v>191.225985915493</v>
      </c>
      <c r="N797" s="15">
        <f>'[1]TCE - ANEXO III - Preencher'!O806</f>
        <v>1.6531513903192501</v>
      </c>
      <c r="O797" s="15">
        <f>'[1]TCE - ANEXO III - Preencher'!P806</f>
        <v>0</v>
      </c>
      <c r="P797" s="16">
        <f t="shared" si="74"/>
        <v>1.6531513903192501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529.35033730581233</v>
      </c>
    </row>
    <row r="798" spans="1:28" x14ac:dyDescent="0.25">
      <c r="A798" s="8">
        <f>IFERROR(VLOOKUP(B798,'[1]DADOS (OCULTAR)'!$Q$3:$S$135,3,0),"")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RENILDA CLEIDE SILVA DOS ANJOS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5142-25</v>
      </c>
      <c r="G798" s="13" t="str">
        <f>IF('[1]TCE - ANEXO III - Preencher'!H807="","",'[1]TCE - ANEXO III - Preencher'!H807)</f>
        <v>04/2023</v>
      </c>
      <c r="H798" s="14">
        <f>'[1]TCE - ANEXO III - Preencher'!I807</f>
        <v>0</v>
      </c>
      <c r="I798" s="14">
        <f>'[1]TCE - ANEXO III - Preencher'!J807</f>
        <v>143.67439999999999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1.6531513903192501</v>
      </c>
      <c r="O798" s="15">
        <f>'[1]TCE - ANEXO III - Preencher'!P807</f>
        <v>0</v>
      </c>
      <c r="P798" s="16">
        <f t="shared" si="74"/>
        <v>1.6531513903192501</v>
      </c>
      <c r="Q798" s="15">
        <f>'[1]TCE - ANEXO III - Preencher'!R807</f>
        <v>389.68171370967701</v>
      </c>
      <c r="R798" s="15">
        <f>'[1]TCE - ANEXO III - Preencher'!S807</f>
        <v>57.29</v>
      </c>
      <c r="S798" s="16">
        <f t="shared" si="75"/>
        <v>332.39171370967699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477.71926509999622</v>
      </c>
    </row>
    <row r="799" spans="1:28" x14ac:dyDescent="0.25">
      <c r="A799" s="8">
        <f>IFERROR(VLOOKUP(B799,'[1]DADOS (OCULTAR)'!$Q$3:$S$135,3,0),"")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REYDIANE RODRIGUES SANTANA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2236-05</v>
      </c>
      <c r="G799" s="13" t="str">
        <f>IF('[1]TCE - ANEXO III - Preencher'!H808="","",'[1]TCE - ANEXO III - Preencher'!H808)</f>
        <v>04/2023</v>
      </c>
      <c r="H799" s="14">
        <f>'[1]TCE - ANEXO III - Preencher'!I808</f>
        <v>0</v>
      </c>
      <c r="I799" s="14">
        <f>'[1]TCE - ANEXO III - Preencher'!J808</f>
        <v>224.64400000000001</v>
      </c>
      <c r="J799" s="14">
        <f>'[1]TCE - ANEXO III - Preencher'!K808</f>
        <v>0</v>
      </c>
      <c r="K799" s="15">
        <f>'[1]TCE - ANEXO III - Preencher'!L808</f>
        <v>206.95598591549299</v>
      </c>
      <c r="L799" s="15">
        <f>'[1]TCE - ANEXO III - Preencher'!M808</f>
        <v>2.76</v>
      </c>
      <c r="M799" s="15">
        <f t="shared" si="73"/>
        <v>204.195985915493</v>
      </c>
      <c r="N799" s="15">
        <f>'[1]TCE - ANEXO III - Preencher'!O808</f>
        <v>1.6531513903192501</v>
      </c>
      <c r="O799" s="15">
        <f>'[1]TCE - ANEXO III - Preencher'!P808</f>
        <v>0</v>
      </c>
      <c r="P799" s="16">
        <f t="shared" si="74"/>
        <v>1.6531513903192501</v>
      </c>
      <c r="Q799" s="15">
        <f>'[1]TCE - ANEXO III - Preencher'!R808</f>
        <v>389.68171370967701</v>
      </c>
      <c r="R799" s="15">
        <f>'[1]TCE - ANEXO III - Preencher'!S808</f>
        <v>110.31</v>
      </c>
      <c r="S799" s="16">
        <f t="shared" si="75"/>
        <v>279.37171370967701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709.86485101548919</v>
      </c>
    </row>
    <row r="800" spans="1:28" x14ac:dyDescent="0.25">
      <c r="A800" s="8">
        <f>IFERROR(VLOOKUP(B800,'[1]DADOS (OCULTAR)'!$Q$3:$S$135,3,0),"")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RICHARD JORGE DE LIMA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04/2023</v>
      </c>
      <c r="H800" s="14">
        <f>'[1]TCE - ANEXO III - Preencher'!I809</f>
        <v>0</v>
      </c>
      <c r="I800" s="14">
        <f>'[1]TCE - ANEXO III - Preencher'!J809</f>
        <v>127.232</v>
      </c>
      <c r="J800" s="14">
        <f>'[1]TCE - ANEXO III - Preencher'!K809</f>
        <v>0</v>
      </c>
      <c r="K800" s="15">
        <f>'[1]TCE - ANEXO III - Preencher'!L809</f>
        <v>206.95598591549299</v>
      </c>
      <c r="L800" s="15">
        <f>'[1]TCE - ANEXO III - Preencher'!M809</f>
        <v>26.6</v>
      </c>
      <c r="M800" s="15">
        <f t="shared" si="73"/>
        <v>180.35598591549299</v>
      </c>
      <c r="N800" s="15">
        <f>'[1]TCE - ANEXO III - Preencher'!O809</f>
        <v>1.6531513903192501</v>
      </c>
      <c r="O800" s="15">
        <f>'[1]TCE - ANEXO III - Preencher'!P809</f>
        <v>0</v>
      </c>
      <c r="P800" s="16">
        <f t="shared" si="74"/>
        <v>1.6531513903192501</v>
      </c>
      <c r="Q800" s="15">
        <f>'[1]TCE - ANEXO III - Preencher'!R809</f>
        <v>389.68171370967701</v>
      </c>
      <c r="R800" s="15">
        <f>'[1]TCE - ANEXO III - Preencher'!S809</f>
        <v>75.52</v>
      </c>
      <c r="S800" s="16">
        <f t="shared" si="75"/>
        <v>314.16171370967703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623.4028510154892</v>
      </c>
    </row>
    <row r="801" spans="1:28" x14ac:dyDescent="0.25">
      <c r="A801" s="8">
        <f>IFERROR(VLOOKUP(B801,'[1]DADOS (OCULTAR)'!$Q$3:$S$135,3,0),"")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RICHELLE DE OLIVEIRA SANTIAGO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04/2023</v>
      </c>
      <c r="H801" s="14">
        <f>'[1]TCE - ANEXO III - Preencher'!I810</f>
        <v>0</v>
      </c>
      <c r="I801" s="14">
        <f>'[1]TCE - ANEXO III - Preencher'!J810</f>
        <v>148.512</v>
      </c>
      <c r="J801" s="14">
        <f>'[1]TCE - ANEXO III - Preencher'!K810</f>
        <v>0</v>
      </c>
      <c r="K801" s="15">
        <f>'[1]TCE - ANEXO III - Preencher'!L810</f>
        <v>206.95598591549299</v>
      </c>
      <c r="L801" s="15">
        <f>'[1]TCE - ANEXO III - Preencher'!M810</f>
        <v>26.6</v>
      </c>
      <c r="M801" s="15">
        <f t="shared" si="73"/>
        <v>180.35598591549299</v>
      </c>
      <c r="N801" s="15">
        <f>'[1]TCE - ANEXO III - Preencher'!O810</f>
        <v>1.6531513903192501</v>
      </c>
      <c r="O801" s="15">
        <f>'[1]TCE - ANEXO III - Preencher'!P810</f>
        <v>0</v>
      </c>
      <c r="P801" s="16">
        <f t="shared" si="74"/>
        <v>1.6531513903192501</v>
      </c>
      <c r="Q801" s="15">
        <f>'[1]TCE - ANEXO III - Preencher'!R810</f>
        <v>389.68171370967701</v>
      </c>
      <c r="R801" s="15">
        <f>'[1]TCE - ANEXO III - Preencher'!S810</f>
        <v>79.8</v>
      </c>
      <c r="S801" s="16">
        <f t="shared" si="75"/>
        <v>309.881713709677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640.4028510154892</v>
      </c>
    </row>
    <row r="802" spans="1:28" x14ac:dyDescent="0.25">
      <c r="A802" s="8">
        <f>IFERROR(VLOOKUP(B802,'[1]DADOS (OCULTAR)'!$Q$3:$S$135,3,0),"")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RINALDO JOSE DA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5211-30</v>
      </c>
      <c r="G802" s="13" t="str">
        <f>IF('[1]TCE - ANEXO III - Preencher'!H811="","",'[1]TCE - ANEXO III - Preencher'!H811)</f>
        <v>04/2023</v>
      </c>
      <c r="H802" s="14">
        <f>'[1]TCE - ANEXO III - Preencher'!I811</f>
        <v>0</v>
      </c>
      <c r="I802" s="14">
        <f>'[1]TCE - ANEXO III - Preencher'!J811</f>
        <v>128.36879999999999</v>
      </c>
      <c r="J802" s="14">
        <f>'[1]TCE - ANEXO III - Preencher'!K811</f>
        <v>0</v>
      </c>
      <c r="K802" s="15">
        <f>'[1]TCE - ANEXO III - Preencher'!L811</f>
        <v>206.95598591549299</v>
      </c>
      <c r="L802" s="15">
        <f>'[1]TCE - ANEXO III - Preencher'!M811</f>
        <v>26.04</v>
      </c>
      <c r="M802" s="15">
        <f t="shared" si="73"/>
        <v>180.915985915493</v>
      </c>
      <c r="N802" s="15">
        <f>'[1]TCE - ANEXO III - Preencher'!O811</f>
        <v>1.6531513903192501</v>
      </c>
      <c r="O802" s="15">
        <f>'[1]TCE - ANEXO III - Preencher'!P811</f>
        <v>0</v>
      </c>
      <c r="P802" s="16">
        <f t="shared" si="74"/>
        <v>1.6531513903192501</v>
      </c>
      <c r="Q802" s="15">
        <f>'[1]TCE - ANEXO III - Preencher'!R811</f>
        <v>389.68171370967701</v>
      </c>
      <c r="R802" s="15">
        <f>'[1]TCE - ANEXO III - Preencher'!S811</f>
        <v>78.12</v>
      </c>
      <c r="S802" s="16">
        <f t="shared" si="75"/>
        <v>311.56171370967701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622.49965101548923</v>
      </c>
    </row>
    <row r="803" spans="1:28" x14ac:dyDescent="0.25">
      <c r="A803" s="8">
        <f>IFERROR(VLOOKUP(B803,'[1]DADOS (OCULTAR)'!$Q$3:$S$135,3,0),"")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RITA DE CASSIA ALMEIDA NETA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2236-05</v>
      </c>
      <c r="G803" s="13" t="str">
        <f>IF('[1]TCE - ANEXO III - Preencher'!H812="","",'[1]TCE - ANEXO III - Preencher'!H812)</f>
        <v>04/2023</v>
      </c>
      <c r="H803" s="14">
        <f>'[1]TCE - ANEXO III - Preencher'!I812</f>
        <v>0</v>
      </c>
      <c r="I803" s="14">
        <f>'[1]TCE - ANEXO III - Preencher'!J812</f>
        <v>214.3776</v>
      </c>
      <c r="J803" s="14">
        <f>'[1]TCE - ANEXO III - Preencher'!K812</f>
        <v>0</v>
      </c>
      <c r="K803" s="15">
        <f>'[1]TCE - ANEXO III - Preencher'!L812</f>
        <v>206.95598591549299</v>
      </c>
      <c r="L803" s="15">
        <f>'[1]TCE - ANEXO III - Preencher'!M812</f>
        <v>2.76</v>
      </c>
      <c r="M803" s="15">
        <f t="shared" si="73"/>
        <v>204.195985915493</v>
      </c>
      <c r="N803" s="15">
        <f>'[1]TCE - ANEXO III - Preencher'!O812</f>
        <v>1.6531513903192501</v>
      </c>
      <c r="O803" s="15">
        <f>'[1]TCE - ANEXO III - Preencher'!P812</f>
        <v>0</v>
      </c>
      <c r="P803" s="16">
        <f t="shared" si="74"/>
        <v>1.6531513903192501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108.48</v>
      </c>
      <c r="U803" s="15">
        <f>'[1]TCE - ANEXO III - Preencher'!V812</f>
        <v>0</v>
      </c>
      <c r="V803" s="16">
        <f t="shared" si="76"/>
        <v>108.48</v>
      </c>
      <c r="W803" s="17" t="str">
        <f>IF('[1]TCE - ANEXO III - Preencher'!X812="","",'[1]TCE - ANEXO III - Preencher'!X812)</f>
        <v>AUXÍLIO CRECHE</v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528.70673730581223</v>
      </c>
    </row>
    <row r="804" spans="1:28" x14ac:dyDescent="0.25">
      <c r="A804" s="8">
        <f>IFERROR(VLOOKUP(B804,'[1]DADOS (OCULTAR)'!$Q$3:$S$135,3,0),"")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RITA DE CASSIA DA SILVA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5134-30</v>
      </c>
      <c r="G804" s="13" t="str">
        <f>IF('[1]TCE - ANEXO III - Preencher'!H813="","",'[1]TCE - ANEXO III - Preencher'!H813)</f>
        <v>04/2023</v>
      </c>
      <c r="H804" s="14">
        <f>'[1]TCE - ANEXO III - Preencher'!I813</f>
        <v>0</v>
      </c>
      <c r="I804" s="14">
        <f>'[1]TCE - ANEXO III - Preencher'!J813</f>
        <v>135.40799999999999</v>
      </c>
      <c r="J804" s="14">
        <f>'[1]TCE - ANEXO III - Preencher'!K813</f>
        <v>0</v>
      </c>
      <c r="K804" s="15">
        <f>'[1]TCE - ANEXO III - Preencher'!L813</f>
        <v>206.95598591549299</v>
      </c>
      <c r="L804" s="15">
        <f>'[1]TCE - ANEXO III - Preencher'!M813</f>
        <v>26.04</v>
      </c>
      <c r="M804" s="15">
        <f t="shared" si="73"/>
        <v>180.915985915493</v>
      </c>
      <c r="N804" s="15">
        <f>'[1]TCE - ANEXO III - Preencher'!O813</f>
        <v>1.6531513903192501</v>
      </c>
      <c r="O804" s="15">
        <f>'[1]TCE - ANEXO III - Preencher'!P813</f>
        <v>0</v>
      </c>
      <c r="P804" s="16">
        <f t="shared" si="74"/>
        <v>1.6531513903192501</v>
      </c>
      <c r="Q804" s="15">
        <f>'[1]TCE - ANEXO III - Preencher'!R813</f>
        <v>389.68171370967701</v>
      </c>
      <c r="R804" s="15">
        <f>'[1]TCE - ANEXO III - Preencher'!S813</f>
        <v>78.12</v>
      </c>
      <c r="S804" s="16">
        <f t="shared" si="75"/>
        <v>311.56171370967701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629.53885101548917</v>
      </c>
    </row>
    <row r="805" spans="1:28" x14ac:dyDescent="0.25">
      <c r="A805" s="8">
        <f>IFERROR(VLOOKUP(B805,'[1]DADOS (OCULTAR)'!$Q$3:$S$135,3,0),"")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RITA DE CASSIA DA SILVA MELO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04/2023</v>
      </c>
      <c r="H805" s="14">
        <f>'[1]TCE - ANEXO III - Preencher'!I814</f>
        <v>0</v>
      </c>
      <c r="I805" s="14">
        <f>'[1]TCE - ANEXO III - Preencher'!J814</f>
        <v>127.232</v>
      </c>
      <c r="J805" s="14">
        <f>'[1]TCE - ANEXO III - Preencher'!K814</f>
        <v>0</v>
      </c>
      <c r="K805" s="15">
        <f>'[1]TCE - ANEXO III - Preencher'!L814</f>
        <v>206.95598591549299</v>
      </c>
      <c r="L805" s="15">
        <f>'[1]TCE - ANEXO III - Preencher'!M814</f>
        <v>26.6</v>
      </c>
      <c r="M805" s="15">
        <f t="shared" si="73"/>
        <v>180.35598591549299</v>
      </c>
      <c r="N805" s="15">
        <f>'[1]TCE - ANEXO III - Preencher'!O814</f>
        <v>1.6531513903192501</v>
      </c>
      <c r="O805" s="15">
        <f>'[1]TCE - ANEXO III - Preencher'!P814</f>
        <v>0</v>
      </c>
      <c r="P805" s="16">
        <f t="shared" si="74"/>
        <v>1.6531513903192501</v>
      </c>
      <c r="Q805" s="15">
        <f>'[1]TCE - ANEXO III - Preencher'!R814</f>
        <v>389.68171370967701</v>
      </c>
      <c r="R805" s="15">
        <f>'[1]TCE - ANEXO III - Preencher'!S814</f>
        <v>79.8</v>
      </c>
      <c r="S805" s="16">
        <f t="shared" si="75"/>
        <v>309.881713709677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619.12285101548923</v>
      </c>
    </row>
    <row r="806" spans="1:28" x14ac:dyDescent="0.25">
      <c r="A806" s="8">
        <f>IFERROR(VLOOKUP(B806,'[1]DADOS (OCULTAR)'!$Q$3:$S$135,3,0),"")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RITA DE CASSIA GONZAGA DE LIRA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2235-05</v>
      </c>
      <c r="G806" s="13" t="str">
        <f>IF('[1]TCE - ANEXO III - Preencher'!H815="","",'[1]TCE - ANEXO III - Preencher'!H815)</f>
        <v>04/2023</v>
      </c>
      <c r="H806" s="14">
        <f>'[1]TCE - ANEXO III - Preencher'!I815</f>
        <v>0</v>
      </c>
      <c r="I806" s="14">
        <f>'[1]TCE - ANEXO III - Preencher'!J815</f>
        <v>281.05520000000001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1.6531513903192501</v>
      </c>
      <c r="O806" s="15">
        <f>'[1]TCE - ANEXO III - Preencher'!P815</f>
        <v>0</v>
      </c>
      <c r="P806" s="16">
        <f t="shared" si="74"/>
        <v>1.6531513903192501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282.70835139031925</v>
      </c>
    </row>
    <row r="807" spans="1:28" x14ac:dyDescent="0.25">
      <c r="A807" s="8">
        <f>IFERROR(VLOOKUP(B807,'[1]DADOS (OCULTAR)'!$Q$3:$S$135,3,0),"")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ROBERTA KELLY BARBOSA DO NASCIMENTO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2234-05</v>
      </c>
      <c r="G807" s="13" t="str">
        <f>IF('[1]TCE - ANEXO III - Preencher'!H816="","",'[1]TCE - ANEXO III - Preencher'!H816)</f>
        <v>04/2023</v>
      </c>
      <c r="H807" s="14">
        <f>'[1]TCE - ANEXO III - Preencher'!I816</f>
        <v>0</v>
      </c>
      <c r="I807" s="14">
        <f>'[1]TCE - ANEXO III - Preencher'!J816</f>
        <v>551.38239999999996</v>
      </c>
      <c r="J807" s="14">
        <f>'[1]TCE - ANEXO III - Preencher'!K816</f>
        <v>0</v>
      </c>
      <c r="K807" s="15">
        <f>'[1]TCE - ANEXO III - Preencher'!L816</f>
        <v>206.95598591549299</v>
      </c>
      <c r="L807" s="15">
        <f>'[1]TCE - ANEXO III - Preencher'!M816</f>
        <v>18.71</v>
      </c>
      <c r="M807" s="15">
        <f t="shared" si="73"/>
        <v>188.24598591549298</v>
      </c>
      <c r="N807" s="15">
        <f>'[1]TCE - ANEXO III - Preencher'!O816</f>
        <v>1.6531513903192501</v>
      </c>
      <c r="O807" s="15">
        <f>'[1]TCE - ANEXO III - Preencher'!P816</f>
        <v>0</v>
      </c>
      <c r="P807" s="16">
        <f t="shared" si="74"/>
        <v>1.6531513903192501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741.28153730581221</v>
      </c>
    </row>
    <row r="808" spans="1:28" x14ac:dyDescent="0.25">
      <c r="A808" s="8">
        <f>IFERROR(VLOOKUP(B808,'[1]DADOS (OCULTAR)'!$Q$3:$S$135,3,0),"")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ROBERTA MARIA NASCIMENTO FERREIRA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2235-05</v>
      </c>
      <c r="G808" s="13" t="str">
        <f>IF('[1]TCE - ANEXO III - Preencher'!H817="","",'[1]TCE - ANEXO III - Preencher'!H817)</f>
        <v>04/2023</v>
      </c>
      <c r="H808" s="14">
        <f>'[1]TCE - ANEXO III - Preencher'!I817</f>
        <v>0</v>
      </c>
      <c r="I808" s="14">
        <f>'[1]TCE - ANEXO III - Preencher'!J817</f>
        <v>365.95119999999997</v>
      </c>
      <c r="J808" s="14">
        <f>'[1]TCE - ANEXO III - Preencher'!K817</f>
        <v>0</v>
      </c>
      <c r="K808" s="15">
        <f>'[1]TCE - ANEXO III - Preencher'!L817</f>
        <v>206.95598591549299</v>
      </c>
      <c r="L808" s="15">
        <f>'[1]TCE - ANEXO III - Preencher'!M817</f>
        <v>3.53</v>
      </c>
      <c r="M808" s="15">
        <f t="shared" si="73"/>
        <v>203.42598591549299</v>
      </c>
      <c r="N808" s="15">
        <f>'[1]TCE - ANEXO III - Preencher'!O817</f>
        <v>1.6531513903192501</v>
      </c>
      <c r="O808" s="15">
        <f>'[1]TCE - ANEXO III - Preencher'!P817</f>
        <v>0</v>
      </c>
      <c r="P808" s="16">
        <f t="shared" si="74"/>
        <v>1.6531513903192501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571.03033730581228</v>
      </c>
    </row>
    <row r="809" spans="1:28" x14ac:dyDescent="0.25">
      <c r="A809" s="8">
        <f>IFERROR(VLOOKUP(B809,'[1]DADOS (OCULTAR)'!$Q$3:$S$135,3,0),"")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ROBERTA MARIA SOUZA DE VASCONCELOS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2611-10</v>
      </c>
      <c r="G809" s="13" t="str">
        <f>IF('[1]TCE - ANEXO III - Preencher'!H818="","",'[1]TCE - ANEXO III - Preencher'!H818)</f>
        <v>04/2023</v>
      </c>
      <c r="H809" s="14">
        <f>'[1]TCE - ANEXO III - Preencher'!I818</f>
        <v>0</v>
      </c>
      <c r="I809" s="14">
        <f>'[1]TCE - ANEXO III - Preencher'!J818</f>
        <v>327.6096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1.6531513903192501</v>
      </c>
      <c r="O809" s="15">
        <f>'[1]TCE - ANEXO III - Preencher'!P818</f>
        <v>0</v>
      </c>
      <c r="P809" s="16">
        <f t="shared" si="74"/>
        <v>1.6531513903192501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329.26275139031924</v>
      </c>
    </row>
    <row r="810" spans="1:28" x14ac:dyDescent="0.25">
      <c r="A810" s="8">
        <f>IFERROR(VLOOKUP(B810,'[1]DADOS (OCULTAR)'!$Q$3:$S$135,3,0),"")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ROBERTA XAVIER DE ARAUJO GOMES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5211-30</v>
      </c>
      <c r="G810" s="13" t="str">
        <f>IF('[1]TCE - ANEXO III - Preencher'!H819="","",'[1]TCE - ANEXO III - Preencher'!H819)</f>
        <v>04/2023</v>
      </c>
      <c r="H810" s="14">
        <f>'[1]TCE - ANEXO III - Preencher'!I819</f>
        <v>0</v>
      </c>
      <c r="I810" s="14">
        <f>'[1]TCE - ANEXO III - Preencher'!J819</f>
        <v>126.44880000000001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1.6531513903192501</v>
      </c>
      <c r="O810" s="15">
        <f>'[1]TCE - ANEXO III - Preencher'!P819</f>
        <v>0</v>
      </c>
      <c r="P810" s="16">
        <f t="shared" si="74"/>
        <v>1.6531513903192501</v>
      </c>
      <c r="Q810" s="15">
        <f>'[1]TCE - ANEXO III - Preencher'!R819</f>
        <v>389.68171370967701</v>
      </c>
      <c r="R810" s="15">
        <f>'[1]TCE - ANEXO III - Preencher'!S819</f>
        <v>54.68</v>
      </c>
      <c r="S810" s="16">
        <f t="shared" si="75"/>
        <v>335.00171370967701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463.10366509999625</v>
      </c>
    </row>
    <row r="811" spans="1:28" x14ac:dyDescent="0.25">
      <c r="A811" s="8">
        <f>IFERROR(VLOOKUP(B811,'[1]DADOS (OCULTAR)'!$Q$3:$S$135,3,0),"")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ROBERTO FERREIRA DE ANDRADE SOUZA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5211-30</v>
      </c>
      <c r="G811" s="13" t="str">
        <f>IF('[1]TCE - ANEXO III - Preencher'!H820="","",'[1]TCE - ANEXO III - Preencher'!H820)</f>
        <v>04/2023</v>
      </c>
      <c r="H811" s="14">
        <f>'[1]TCE - ANEXO III - Preencher'!I820</f>
        <v>0</v>
      </c>
      <c r="I811" s="14">
        <f>'[1]TCE - ANEXO III - Preencher'!J820</f>
        <v>126.8792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1.6531513903192501</v>
      </c>
      <c r="O811" s="15">
        <f>'[1]TCE - ANEXO III - Preencher'!P820</f>
        <v>0</v>
      </c>
      <c r="P811" s="16">
        <f t="shared" si="74"/>
        <v>1.6531513903192501</v>
      </c>
      <c r="Q811" s="15">
        <f>'[1]TCE - ANEXO III - Preencher'!R820</f>
        <v>389.68171370967701</v>
      </c>
      <c r="R811" s="15">
        <f>'[1]TCE - ANEXO III - Preencher'!S820</f>
        <v>78.12</v>
      </c>
      <c r="S811" s="16">
        <f t="shared" si="75"/>
        <v>311.56171370967701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440.09406509999621</v>
      </c>
    </row>
    <row r="812" spans="1:28" x14ac:dyDescent="0.25">
      <c r="A812" s="8">
        <f>IFERROR(VLOOKUP(B812,'[1]DADOS (OCULTAR)'!$Q$3:$S$135,3,0),"")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ROBSON BEZERRA DA SILVA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5174-10</v>
      </c>
      <c r="G812" s="13" t="str">
        <f>IF('[1]TCE - ANEXO III - Preencher'!H821="","",'[1]TCE - ANEXO III - Preencher'!H821)</f>
        <v>04/2023</v>
      </c>
      <c r="H812" s="14">
        <f>'[1]TCE - ANEXO III - Preencher'!I821</f>
        <v>0</v>
      </c>
      <c r="I812" s="14">
        <f>'[1]TCE - ANEXO III - Preencher'!J821</f>
        <v>104.16</v>
      </c>
      <c r="J812" s="14">
        <f>'[1]TCE - ANEXO III - Preencher'!K821</f>
        <v>0</v>
      </c>
      <c r="K812" s="15">
        <f>'[1]TCE - ANEXO III - Preencher'!L821</f>
        <v>206.95598591549299</v>
      </c>
      <c r="L812" s="15">
        <f>'[1]TCE - ANEXO III - Preencher'!M821</f>
        <v>26.04</v>
      </c>
      <c r="M812" s="15">
        <f t="shared" si="73"/>
        <v>180.915985915493</v>
      </c>
      <c r="N812" s="15">
        <f>'[1]TCE - ANEXO III - Preencher'!O821</f>
        <v>1.6531513903192501</v>
      </c>
      <c r="O812" s="15">
        <f>'[1]TCE - ANEXO III - Preencher'!P821</f>
        <v>0</v>
      </c>
      <c r="P812" s="16">
        <f t="shared" si="74"/>
        <v>1.6531513903192501</v>
      </c>
      <c r="Q812" s="15">
        <f>'[1]TCE - ANEXO III - Preencher'!R821</f>
        <v>389.68171370967701</v>
      </c>
      <c r="R812" s="15">
        <f>'[1]TCE - ANEXO III - Preencher'!S821</f>
        <v>78.12</v>
      </c>
      <c r="S812" s="16">
        <f t="shared" si="75"/>
        <v>311.56171370967701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598.29085101548924</v>
      </c>
    </row>
    <row r="813" spans="1:28" x14ac:dyDescent="0.25">
      <c r="A813" s="8">
        <f>IFERROR(VLOOKUP(B813,'[1]DADOS (OCULTAR)'!$Q$3:$S$135,3,0),"")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ROBSON HENRIQUE DA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04/2023</v>
      </c>
      <c r="H813" s="14">
        <f>'[1]TCE - ANEXO III - Preencher'!I822</f>
        <v>0</v>
      </c>
      <c r="I813" s="14">
        <f>'[1]TCE - ANEXO III - Preencher'!J822</f>
        <v>134.3664</v>
      </c>
      <c r="J813" s="14">
        <f>'[1]TCE - ANEXO III - Preencher'!K822</f>
        <v>0</v>
      </c>
      <c r="K813" s="15">
        <f>'[1]TCE - ANEXO III - Preencher'!L822</f>
        <v>206.95598591549299</v>
      </c>
      <c r="L813" s="15">
        <f>'[1]TCE - ANEXO III - Preencher'!M822</f>
        <v>26.6</v>
      </c>
      <c r="M813" s="15">
        <f t="shared" si="73"/>
        <v>180.35598591549299</v>
      </c>
      <c r="N813" s="15">
        <f>'[1]TCE - ANEXO III - Preencher'!O822</f>
        <v>1.6531513903192501</v>
      </c>
      <c r="O813" s="15">
        <f>'[1]TCE - ANEXO III - Preencher'!P822</f>
        <v>0</v>
      </c>
      <c r="P813" s="16">
        <f t="shared" si="74"/>
        <v>1.6531513903192501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316.3755373058122</v>
      </c>
    </row>
    <row r="814" spans="1:28" x14ac:dyDescent="0.25">
      <c r="A814" s="8">
        <f>IFERROR(VLOOKUP(B814,'[1]DADOS (OCULTAR)'!$Q$3:$S$135,3,0),"")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ROBSON MARQUES DE ANDRADE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4110-10</v>
      </c>
      <c r="G814" s="13" t="str">
        <f>IF('[1]TCE - ANEXO III - Preencher'!H823="","",'[1]TCE - ANEXO III - Preencher'!H823)</f>
        <v>04/2023</v>
      </c>
      <c r="H814" s="14">
        <f>'[1]TCE - ANEXO III - Preencher'!I823</f>
        <v>0</v>
      </c>
      <c r="I814" s="14">
        <f>'[1]TCE - ANEXO III - Preencher'!J823</f>
        <v>116.9832</v>
      </c>
      <c r="J814" s="14">
        <f>'[1]TCE - ANEXO III - Preencher'!K823</f>
        <v>0</v>
      </c>
      <c r="K814" s="15">
        <f>'[1]TCE - ANEXO III - Preencher'!L823</f>
        <v>206.95598591549299</v>
      </c>
      <c r="L814" s="15">
        <f>'[1]TCE - ANEXO III - Preencher'!M823</f>
        <v>27.85</v>
      </c>
      <c r="M814" s="15">
        <f t="shared" si="73"/>
        <v>179.10598591549299</v>
      </c>
      <c r="N814" s="15">
        <f>'[1]TCE - ANEXO III - Preencher'!O823</f>
        <v>1.6531513903192501</v>
      </c>
      <c r="O814" s="15">
        <f>'[1]TCE - ANEXO III - Preencher'!P823</f>
        <v>0</v>
      </c>
      <c r="P814" s="16">
        <f t="shared" si="74"/>
        <v>1.6531513903192501</v>
      </c>
      <c r="Q814" s="15">
        <f>'[1]TCE - ANEXO III - Preencher'!R823</f>
        <v>389.68171370967701</v>
      </c>
      <c r="R814" s="15">
        <f>'[1]TCE - ANEXO III - Preencher'!S823</f>
        <v>83.56</v>
      </c>
      <c r="S814" s="16">
        <f t="shared" si="75"/>
        <v>306.12171370967701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603.86405101548917</v>
      </c>
    </row>
    <row r="815" spans="1:28" x14ac:dyDescent="0.25">
      <c r="A815" s="8">
        <f>IFERROR(VLOOKUP(B815,'[1]DADOS (OCULTAR)'!$Q$3:$S$135,3,0),"")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ROBSON ZEFERINO VILAR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5163-45</v>
      </c>
      <c r="G815" s="13" t="str">
        <f>IF('[1]TCE - ANEXO III - Preencher'!H824="","",'[1]TCE - ANEXO III - Preencher'!H824)</f>
        <v>04/2023</v>
      </c>
      <c r="H815" s="14">
        <f>'[1]TCE - ANEXO III - Preencher'!I824</f>
        <v>0</v>
      </c>
      <c r="I815" s="14">
        <f>'[1]TCE - ANEXO III - Preencher'!J824</f>
        <v>129.89439999999999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1.6531513903192501</v>
      </c>
      <c r="O815" s="15">
        <f>'[1]TCE - ANEXO III - Preencher'!P824</f>
        <v>0</v>
      </c>
      <c r="P815" s="16">
        <f t="shared" si="74"/>
        <v>1.6531513903192501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131.54755139031923</v>
      </c>
    </row>
    <row r="816" spans="1:28" x14ac:dyDescent="0.25">
      <c r="A816" s="8">
        <f>IFERROR(VLOOKUP(B816,'[1]DADOS (OCULTAR)'!$Q$3:$S$135,3,0),"")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RODRIGO MEZZALIRA TCHAICK</v>
      </c>
      <c r="E816" s="9" t="str">
        <f>IF('[1]TCE - ANEXO III - Preencher'!F825="4 - Assistência Odontológica","2 - Outros Profissionais da Saúde",'[1]TCE - ANEXO III - Preencher'!F825)</f>
        <v>1 - Médico</v>
      </c>
      <c r="F816" s="12" t="str">
        <f>'[1]TCE - ANEXO III - Preencher'!G825</f>
        <v>2251-20</v>
      </c>
      <c r="G816" s="13" t="str">
        <f>IF('[1]TCE - ANEXO III - Preencher'!H825="","",'[1]TCE - ANEXO III - Preencher'!H825)</f>
        <v>04/2023</v>
      </c>
      <c r="H816" s="14">
        <f>'[1]TCE - ANEXO III - Preencher'!I825</f>
        <v>0</v>
      </c>
      <c r="I816" s="14">
        <f>'[1]TCE - ANEXO III - Preencher'!J825</f>
        <v>863.32800000000009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1.6531513903192501</v>
      </c>
      <c r="O816" s="15">
        <f>'[1]TCE - ANEXO III - Preencher'!P825</f>
        <v>0</v>
      </c>
      <c r="P816" s="16">
        <f t="shared" si="74"/>
        <v>1.6531513903192501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864.98115139031938</v>
      </c>
    </row>
    <row r="817" spans="1:28" x14ac:dyDescent="0.25">
      <c r="A817" s="8">
        <f>IFERROR(VLOOKUP(B817,'[1]DADOS (OCULTAR)'!$Q$3:$S$135,3,0),"")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RONALDO DE MELO E SILVA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9511-05</v>
      </c>
      <c r="G817" s="13" t="str">
        <f>IF('[1]TCE - ANEXO III - Preencher'!H826="","",'[1]TCE - ANEXO III - Preencher'!H826)</f>
        <v>04/2023</v>
      </c>
      <c r="H817" s="14">
        <f>'[1]TCE - ANEXO III - Preencher'!I826</f>
        <v>0</v>
      </c>
      <c r="I817" s="14">
        <f>'[1]TCE - ANEXO III - Preencher'!J826</f>
        <v>160.2928</v>
      </c>
      <c r="J817" s="14">
        <f>'[1]TCE - ANEXO III - Preencher'!K826</f>
        <v>0</v>
      </c>
      <c r="K817" s="15">
        <f>'[1]TCE - ANEXO III - Preencher'!L826</f>
        <v>206.95598591549299</v>
      </c>
      <c r="L817" s="15">
        <f>'[1]TCE - ANEXO III - Preencher'!M826</f>
        <v>30.83</v>
      </c>
      <c r="M817" s="15">
        <f t="shared" si="73"/>
        <v>176.125985915493</v>
      </c>
      <c r="N817" s="15">
        <f>'[1]TCE - ANEXO III - Preencher'!O826</f>
        <v>1.6531513903192501</v>
      </c>
      <c r="O817" s="15">
        <f>'[1]TCE - ANEXO III - Preencher'!P826</f>
        <v>0</v>
      </c>
      <c r="P817" s="16">
        <f t="shared" si="74"/>
        <v>1.6531513903192501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338.07193730581224</v>
      </c>
    </row>
    <row r="818" spans="1:28" x14ac:dyDescent="0.25">
      <c r="A818" s="8">
        <f>IFERROR(VLOOKUP(B818,'[1]DADOS (OCULTAR)'!$Q$3:$S$135,3,0),"")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ROSAILTON SANTANA DOS SANTOS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04/2023</v>
      </c>
      <c r="H818" s="14">
        <f>'[1]TCE - ANEXO III - Preencher'!I827</f>
        <v>0</v>
      </c>
      <c r="I818" s="14">
        <f>'[1]TCE - ANEXO III - Preencher'!J827</f>
        <v>151.75360000000001</v>
      </c>
      <c r="J818" s="14">
        <f>'[1]TCE - ANEXO III - Preencher'!K827</f>
        <v>0</v>
      </c>
      <c r="K818" s="15">
        <f>'[1]TCE - ANEXO III - Preencher'!L827</f>
        <v>206.95598591549299</v>
      </c>
      <c r="L818" s="15">
        <f>'[1]TCE - ANEXO III - Preencher'!M827</f>
        <v>26.6</v>
      </c>
      <c r="M818" s="15">
        <f t="shared" si="73"/>
        <v>180.35598591549299</v>
      </c>
      <c r="N818" s="15">
        <f>'[1]TCE - ANEXO III - Preencher'!O827</f>
        <v>1.6531513903192501</v>
      </c>
      <c r="O818" s="15">
        <f>'[1]TCE - ANEXO III - Preencher'!P827</f>
        <v>0</v>
      </c>
      <c r="P818" s="16">
        <f t="shared" si="74"/>
        <v>1.6531513903192501</v>
      </c>
      <c r="Q818" s="15">
        <f>'[1]TCE - ANEXO III - Preencher'!R827</f>
        <v>389.68171370967701</v>
      </c>
      <c r="R818" s="15">
        <f>'[1]TCE - ANEXO III - Preencher'!S827</f>
        <v>79.8</v>
      </c>
      <c r="S818" s="16">
        <f t="shared" si="75"/>
        <v>309.881713709677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643.64445101548927</v>
      </c>
    </row>
    <row r="819" spans="1:28" x14ac:dyDescent="0.25">
      <c r="A819" s="8">
        <f>IFERROR(VLOOKUP(B819,'[1]DADOS (OCULTAR)'!$Q$3:$S$135,3,0),"")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ROSALIA GOMES DA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2235-05</v>
      </c>
      <c r="G819" s="13" t="str">
        <f>IF('[1]TCE - ANEXO III - Preencher'!H828="","",'[1]TCE - ANEXO III - Preencher'!H828)</f>
        <v>04/2023</v>
      </c>
      <c r="H819" s="14">
        <f>'[1]TCE - ANEXO III - Preencher'!I828</f>
        <v>0</v>
      </c>
      <c r="I819" s="14">
        <f>'[1]TCE - ANEXO III - Preencher'!J828</f>
        <v>292.26799999999997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1.6531513903192501</v>
      </c>
      <c r="O819" s="15">
        <f>'[1]TCE - ANEXO III - Preencher'!P828</f>
        <v>0</v>
      </c>
      <c r="P819" s="16">
        <f t="shared" si="74"/>
        <v>1.6531513903192501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293.92115139031921</v>
      </c>
    </row>
    <row r="820" spans="1:28" x14ac:dyDescent="0.25">
      <c r="A820" s="8">
        <f>IFERROR(VLOOKUP(B820,'[1]DADOS (OCULTAR)'!$Q$3:$S$135,3,0),"")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ROSALVA VALERIA GOMES DE LIMA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04/2023</v>
      </c>
      <c r="H820" s="14">
        <f>'[1]TCE - ANEXO III - Preencher'!I829</f>
        <v>0</v>
      </c>
      <c r="I820" s="14">
        <f>'[1]TCE - ANEXO III - Preencher'!J829</f>
        <v>150.32640000000001</v>
      </c>
      <c r="J820" s="14">
        <f>'[1]TCE - ANEXO III - Preencher'!K829</f>
        <v>0</v>
      </c>
      <c r="K820" s="15">
        <f>'[1]TCE - ANEXO III - Preencher'!L829</f>
        <v>206.95598591549299</v>
      </c>
      <c r="L820" s="15">
        <f>'[1]TCE - ANEXO III - Preencher'!M829</f>
        <v>26.6</v>
      </c>
      <c r="M820" s="15">
        <f t="shared" si="73"/>
        <v>180.35598591549299</v>
      </c>
      <c r="N820" s="15">
        <f>'[1]TCE - ANEXO III - Preencher'!O829</f>
        <v>1.6531513903192501</v>
      </c>
      <c r="O820" s="15">
        <f>'[1]TCE - ANEXO III - Preencher'!P829</f>
        <v>0</v>
      </c>
      <c r="P820" s="16">
        <f t="shared" si="74"/>
        <v>1.6531513903192501</v>
      </c>
      <c r="Q820" s="15">
        <f>'[1]TCE - ANEXO III - Preencher'!R829</f>
        <v>389.68171370967701</v>
      </c>
      <c r="R820" s="15">
        <f>'[1]TCE - ANEXO III - Preencher'!S829</f>
        <v>79.8</v>
      </c>
      <c r="S820" s="16">
        <f t="shared" si="75"/>
        <v>309.881713709677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642.21725101548918</v>
      </c>
    </row>
    <row r="821" spans="1:28" x14ac:dyDescent="0.25">
      <c r="A821" s="8">
        <f>IFERROR(VLOOKUP(B821,'[1]DADOS (OCULTAR)'!$Q$3:$S$135,3,0),"")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ROSANA BARBOSA DE SOUZA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3172-10</v>
      </c>
      <c r="G821" s="13" t="str">
        <f>IF('[1]TCE - ANEXO III - Preencher'!H830="","",'[1]TCE - ANEXO III - Preencher'!H830)</f>
        <v>04/2023</v>
      </c>
      <c r="H821" s="14">
        <f>'[1]TCE - ANEXO III - Preencher'!I830</f>
        <v>0</v>
      </c>
      <c r="I821" s="14">
        <f>'[1]TCE - ANEXO III - Preencher'!J830</f>
        <v>162.37520000000001</v>
      </c>
      <c r="J821" s="14">
        <f>'[1]TCE - ANEXO III - Preencher'!K830</f>
        <v>0</v>
      </c>
      <c r="K821" s="15">
        <f>'[1]TCE - ANEXO III - Preencher'!L830</f>
        <v>206.95598591549299</v>
      </c>
      <c r="L821" s="15">
        <f>'[1]TCE - ANEXO III - Preencher'!M830</f>
        <v>40.81</v>
      </c>
      <c r="M821" s="15">
        <f t="shared" si="73"/>
        <v>166.14598591549299</v>
      </c>
      <c r="N821" s="15">
        <f>'[1]TCE - ANEXO III - Preencher'!O830</f>
        <v>1.6531513903192501</v>
      </c>
      <c r="O821" s="15">
        <f>'[1]TCE - ANEXO III - Preencher'!P830</f>
        <v>0</v>
      </c>
      <c r="P821" s="16">
        <f t="shared" si="74"/>
        <v>1.6531513903192501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330.17433730581223</v>
      </c>
    </row>
    <row r="822" spans="1:28" x14ac:dyDescent="0.25">
      <c r="A822" s="8">
        <f>IFERROR(VLOOKUP(B822,'[1]DADOS (OCULTAR)'!$Q$3:$S$135,3,0),"")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ROSANA MARIA DA SILVA ALBERTINO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5211-30</v>
      </c>
      <c r="G822" s="13" t="str">
        <f>IF('[1]TCE - ANEXO III - Preencher'!H831="","",'[1]TCE - ANEXO III - Preencher'!H831)</f>
        <v>04/2023</v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1.6531513903192501</v>
      </c>
      <c r="O822" s="15">
        <f>'[1]TCE - ANEXO III - Preencher'!P831</f>
        <v>0</v>
      </c>
      <c r="P822" s="16">
        <f t="shared" si="74"/>
        <v>1.6531513903192501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1.6531513903192501</v>
      </c>
    </row>
    <row r="823" spans="1:28" x14ac:dyDescent="0.25">
      <c r="A823" s="8">
        <f>IFERROR(VLOOKUP(B823,'[1]DADOS (OCULTAR)'!$Q$3:$S$135,3,0),"")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ROSANA SOUZA DE MORAES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2235-05</v>
      </c>
      <c r="G823" s="13" t="str">
        <f>IF('[1]TCE - ANEXO III - Preencher'!H832="","",'[1]TCE - ANEXO III - Preencher'!H832)</f>
        <v>04/2023</v>
      </c>
      <c r="H823" s="14">
        <f>'[1]TCE - ANEXO III - Preencher'!I832</f>
        <v>0</v>
      </c>
      <c r="I823" s="14">
        <f>'[1]TCE - ANEXO III - Preencher'!J832</f>
        <v>684.02960000000007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1.6531513903192501</v>
      </c>
      <c r="O823" s="15">
        <f>'[1]TCE - ANEXO III - Preencher'!P832</f>
        <v>0</v>
      </c>
      <c r="P823" s="16">
        <f t="shared" si="74"/>
        <v>1.6531513903192501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27.19</v>
      </c>
      <c r="U823" s="15">
        <f>'[1]TCE - ANEXO III - Preencher'!V832</f>
        <v>0</v>
      </c>
      <c r="V823" s="16">
        <f t="shared" si="76"/>
        <v>27.19</v>
      </c>
      <c r="W823" s="17" t="str">
        <f>IF('[1]TCE - ANEXO III - Preencher'!X832="","",'[1]TCE - ANEXO III - Preencher'!X832)</f>
        <v>AUXÍLIO CRECHE</v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712.87275139031942</v>
      </c>
    </row>
    <row r="824" spans="1:28" x14ac:dyDescent="0.25">
      <c r="A824" s="8">
        <f>IFERROR(VLOOKUP(B824,'[1]DADOS (OCULTAR)'!$Q$3:$S$135,3,0),"")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ROSANGELA MARIA DE OLIVEIRA ALVES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5134-30</v>
      </c>
      <c r="G824" s="13" t="str">
        <f>IF('[1]TCE - ANEXO III - Preencher'!H833="","",'[1]TCE - ANEXO III - Preencher'!H833)</f>
        <v>04/2023</v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1.6531513903192501</v>
      </c>
      <c r="O824" s="15">
        <f>'[1]TCE - ANEXO III - Preencher'!P833</f>
        <v>0</v>
      </c>
      <c r="P824" s="16">
        <f t="shared" si="74"/>
        <v>1.6531513903192501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1.6531513903192501</v>
      </c>
    </row>
    <row r="825" spans="1:28" x14ac:dyDescent="0.25">
      <c r="A825" s="8">
        <f>IFERROR(VLOOKUP(B825,'[1]DADOS (OCULTAR)'!$Q$3:$S$135,3,0),"")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ROSANGELA MARIA DOS SANTOS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5152-05</v>
      </c>
      <c r="G825" s="13" t="str">
        <f>IF('[1]TCE - ANEXO III - Preencher'!H834="","",'[1]TCE - ANEXO III - Preencher'!H834)</f>
        <v>04/2023</v>
      </c>
      <c r="H825" s="14">
        <f>'[1]TCE - ANEXO III - Preencher'!I834</f>
        <v>0</v>
      </c>
      <c r="I825" s="14">
        <f>'[1]TCE - ANEXO III - Preencher'!J834</f>
        <v>254.45519999999999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1.6531513903192501</v>
      </c>
      <c r="O825" s="15">
        <f>'[1]TCE - ANEXO III - Preencher'!P834</f>
        <v>0</v>
      </c>
      <c r="P825" s="16">
        <f t="shared" si="74"/>
        <v>1.6531513903192501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256.10835139031923</v>
      </c>
    </row>
    <row r="826" spans="1:28" x14ac:dyDescent="0.25">
      <c r="A826" s="8">
        <f>IFERROR(VLOOKUP(B826,'[1]DADOS (OCULTAR)'!$Q$3:$S$135,3,0),"")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ROSANGELA MARIA LIMA DA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04/2023</v>
      </c>
      <c r="H826" s="14">
        <f>'[1]TCE - ANEXO III - Preencher'!I835</f>
        <v>0</v>
      </c>
      <c r="I826" s="14">
        <f>'[1]TCE - ANEXO III - Preencher'!J835</f>
        <v>137.87200000000001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1.6531513903192501</v>
      </c>
      <c r="O826" s="15">
        <f>'[1]TCE - ANEXO III - Preencher'!P835</f>
        <v>0</v>
      </c>
      <c r="P826" s="16">
        <f t="shared" si="74"/>
        <v>1.6531513903192501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139.52515139031925</v>
      </c>
    </row>
    <row r="827" spans="1:28" x14ac:dyDescent="0.25">
      <c r="A827" s="8">
        <f>IFERROR(VLOOKUP(B827,'[1]DADOS (OCULTAR)'!$Q$3:$S$135,3,0),"")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ROSEANE SOUZA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04/2023</v>
      </c>
      <c r="H827" s="14">
        <f>'[1]TCE - ANEXO III - Preencher'!I836</f>
        <v>0</v>
      </c>
      <c r="I827" s="14">
        <f>'[1]TCE - ANEXO III - Preencher'!J836</f>
        <v>148.96</v>
      </c>
      <c r="J827" s="14">
        <f>'[1]TCE - ANEXO III - Preencher'!K836</f>
        <v>0</v>
      </c>
      <c r="K827" s="15">
        <f>'[1]TCE - ANEXO III - Preencher'!L836</f>
        <v>206.95598591549299</v>
      </c>
      <c r="L827" s="15">
        <f>'[1]TCE - ANEXO III - Preencher'!M836</f>
        <v>26.6</v>
      </c>
      <c r="M827" s="15">
        <f t="shared" si="73"/>
        <v>180.35598591549299</v>
      </c>
      <c r="N827" s="15">
        <f>'[1]TCE - ANEXO III - Preencher'!O836</f>
        <v>1.6531513903192501</v>
      </c>
      <c r="O827" s="15">
        <f>'[1]TCE - ANEXO III - Preencher'!P836</f>
        <v>0</v>
      </c>
      <c r="P827" s="16">
        <f t="shared" si="74"/>
        <v>1.6531513903192501</v>
      </c>
      <c r="Q827" s="15">
        <f>'[1]TCE - ANEXO III - Preencher'!R836</f>
        <v>389.68171370967701</v>
      </c>
      <c r="R827" s="15">
        <f>'[1]TCE - ANEXO III - Preencher'!S836</f>
        <v>79.8</v>
      </c>
      <c r="S827" s="16">
        <f t="shared" si="75"/>
        <v>309.881713709677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640.8508510154893</v>
      </c>
    </row>
    <row r="828" spans="1:28" x14ac:dyDescent="0.25">
      <c r="A828" s="8">
        <f>IFERROR(VLOOKUP(B828,'[1]DADOS (OCULTAR)'!$Q$3:$S$135,3,0),"")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ROSEMARY ALMEIDA DO MONTE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04/2023</v>
      </c>
      <c r="H828" s="14">
        <f>'[1]TCE - ANEXO III - Preencher'!I837</f>
        <v>0</v>
      </c>
      <c r="I828" s="14">
        <f>'[1]TCE - ANEXO III - Preencher'!J837</f>
        <v>138.41759999999999</v>
      </c>
      <c r="J828" s="14">
        <f>'[1]TCE - ANEXO III - Preencher'!K837</f>
        <v>0</v>
      </c>
      <c r="K828" s="15">
        <f>'[1]TCE - ANEXO III - Preencher'!L837</f>
        <v>206.95598591549299</v>
      </c>
      <c r="L828" s="15">
        <f>'[1]TCE - ANEXO III - Preencher'!M837</f>
        <v>26.6</v>
      </c>
      <c r="M828" s="15">
        <f t="shared" si="73"/>
        <v>180.35598591549299</v>
      </c>
      <c r="N828" s="15">
        <f>'[1]TCE - ANEXO III - Preencher'!O837</f>
        <v>1.6531513903192501</v>
      </c>
      <c r="O828" s="15">
        <f>'[1]TCE - ANEXO III - Preencher'!P837</f>
        <v>0</v>
      </c>
      <c r="P828" s="16">
        <f t="shared" si="74"/>
        <v>1.6531513903192501</v>
      </c>
      <c r="Q828" s="15">
        <f>'[1]TCE - ANEXO III - Preencher'!R837</f>
        <v>389.68171370967701</v>
      </c>
      <c r="R828" s="15">
        <f>'[1]TCE - ANEXO III - Preencher'!S837</f>
        <v>73.78</v>
      </c>
      <c r="S828" s="16">
        <f t="shared" si="75"/>
        <v>315.90171370967698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636.32845101548924</v>
      </c>
    </row>
    <row r="829" spans="1:28" x14ac:dyDescent="0.25">
      <c r="A829" s="8">
        <f>IFERROR(VLOOKUP(B829,'[1]DADOS (OCULTAR)'!$Q$3:$S$135,3,0),"")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ROSEMERE BARBOSA RIO TINTO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04/2023</v>
      </c>
      <c r="H829" s="14">
        <f>'[1]TCE - ANEXO III - Preencher'!I838</f>
        <v>0</v>
      </c>
      <c r="I829" s="14">
        <f>'[1]TCE - ANEXO III - Preencher'!J838</f>
        <v>172.72319999999999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1.6531513903192501</v>
      </c>
      <c r="O829" s="15">
        <f>'[1]TCE - ANEXO III - Preencher'!P838</f>
        <v>0</v>
      </c>
      <c r="P829" s="16">
        <f t="shared" si="74"/>
        <v>1.6531513903192501</v>
      </c>
      <c r="Q829" s="15">
        <f>'[1]TCE - ANEXO III - Preencher'!R838</f>
        <v>389.68171370967701</v>
      </c>
      <c r="R829" s="15">
        <f>'[1]TCE - ANEXO III - Preencher'!S838</f>
        <v>79.8</v>
      </c>
      <c r="S829" s="16">
        <f t="shared" si="75"/>
        <v>309.881713709677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484.2580650999962</v>
      </c>
    </row>
    <row r="830" spans="1:28" x14ac:dyDescent="0.25">
      <c r="A830" s="8">
        <f>IFERROR(VLOOKUP(B830,'[1]DADOS (OCULTAR)'!$Q$3:$S$135,3,0),"")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ROSIANE COSME DA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2235-05</v>
      </c>
      <c r="G830" s="13" t="str">
        <f>IF('[1]TCE - ANEXO III - Preencher'!H839="","",'[1]TCE - ANEXO III - Preencher'!H839)</f>
        <v>04/2023</v>
      </c>
      <c r="H830" s="14">
        <f>'[1]TCE - ANEXO III - Preencher'!I839</f>
        <v>0</v>
      </c>
      <c r="I830" s="14">
        <f>'[1]TCE - ANEXO III - Preencher'!J839</f>
        <v>316.04399999999998</v>
      </c>
      <c r="J830" s="14">
        <f>'[1]TCE - ANEXO III - Preencher'!K839</f>
        <v>0</v>
      </c>
      <c r="K830" s="15">
        <f>'[1]TCE - ANEXO III - Preencher'!L839</f>
        <v>206.95598591549299</v>
      </c>
      <c r="L830" s="15">
        <f>'[1]TCE - ANEXO III - Preencher'!M839</f>
        <v>3.53</v>
      </c>
      <c r="M830" s="15">
        <f t="shared" si="73"/>
        <v>203.42598591549299</v>
      </c>
      <c r="N830" s="15">
        <f>'[1]TCE - ANEXO III - Preencher'!O839</f>
        <v>1.6531513903192501</v>
      </c>
      <c r="O830" s="15">
        <f>'[1]TCE - ANEXO III - Preencher'!P839</f>
        <v>0</v>
      </c>
      <c r="P830" s="16">
        <f t="shared" si="74"/>
        <v>1.6531513903192501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256.33999999999997</v>
      </c>
      <c r="U830" s="15">
        <f>'[1]TCE - ANEXO III - Preencher'!V839</f>
        <v>0</v>
      </c>
      <c r="V830" s="16">
        <f t="shared" si="76"/>
        <v>256.33999999999997</v>
      </c>
      <c r="W830" s="17" t="str">
        <f>IF('[1]TCE - ANEXO III - Preencher'!X839="","",'[1]TCE - ANEXO III - Preencher'!X839)</f>
        <v>AUXÍLIO CRECHE</v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777.46313730581232</v>
      </c>
    </row>
    <row r="831" spans="1:28" x14ac:dyDescent="0.25">
      <c r="A831" s="8">
        <f>IFERROR(VLOOKUP(B831,'[1]DADOS (OCULTAR)'!$Q$3:$S$135,3,0),"")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RUANA DE ARAUJO CEREJA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2235-05</v>
      </c>
      <c r="G831" s="13" t="str">
        <f>IF('[1]TCE - ANEXO III - Preencher'!H840="","",'[1]TCE - ANEXO III - Preencher'!H840)</f>
        <v>04/2023</v>
      </c>
      <c r="H831" s="14">
        <f>'[1]TCE - ANEXO III - Preencher'!I840</f>
        <v>0</v>
      </c>
      <c r="I831" s="14">
        <f>'[1]TCE - ANEXO III - Preencher'!J840</f>
        <v>347.93520000000001</v>
      </c>
      <c r="J831" s="14">
        <f>'[1]TCE - ANEXO III - Preencher'!K840</f>
        <v>0</v>
      </c>
      <c r="K831" s="15">
        <f>'[1]TCE - ANEXO III - Preencher'!L840</f>
        <v>206.95598591549299</v>
      </c>
      <c r="L831" s="15">
        <f>'[1]TCE - ANEXO III - Preencher'!M840</f>
        <v>3.53</v>
      </c>
      <c r="M831" s="15">
        <f t="shared" si="73"/>
        <v>203.42598591549299</v>
      </c>
      <c r="N831" s="15">
        <f>'[1]TCE - ANEXO III - Preencher'!O840</f>
        <v>1.6531513903192501</v>
      </c>
      <c r="O831" s="15">
        <f>'[1]TCE - ANEXO III - Preencher'!P840</f>
        <v>0</v>
      </c>
      <c r="P831" s="16">
        <f t="shared" si="74"/>
        <v>1.6531513903192501</v>
      </c>
      <c r="Q831" s="15">
        <f>'[1]TCE - ANEXO III - Preencher'!R840</f>
        <v>389.68171370967701</v>
      </c>
      <c r="R831" s="15">
        <f>'[1]TCE - ANEXO III - Preencher'!S840</f>
        <v>141.22999999999999</v>
      </c>
      <c r="S831" s="16">
        <f t="shared" si="75"/>
        <v>248.45171370967702</v>
      </c>
      <c r="T831" s="15">
        <f>'[1]TCE - ANEXO III - Preencher'!U840</f>
        <v>9.42</v>
      </c>
      <c r="U831" s="15">
        <f>'[1]TCE - ANEXO III - Preencher'!V840</f>
        <v>0</v>
      </c>
      <c r="V831" s="16">
        <f t="shared" si="76"/>
        <v>9.42</v>
      </c>
      <c r="W831" s="17" t="str">
        <f>IF('[1]TCE - ANEXO III - Preencher'!X840="","",'[1]TCE - ANEXO III - Preencher'!X840)</f>
        <v>AUXÍLIO CRECHE</v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810.88605101548933</v>
      </c>
    </row>
    <row r="832" spans="1:28" x14ac:dyDescent="0.25">
      <c r="A832" s="8">
        <f>IFERROR(VLOOKUP(B832,'[1]DADOS (OCULTAR)'!$Q$3:$S$135,3,0),"")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RUBIA FERREIRA DA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04/2023</v>
      </c>
      <c r="H832" s="14">
        <f>'[1]TCE - ANEXO III - Preencher'!I841</f>
        <v>0</v>
      </c>
      <c r="I832" s="14">
        <f>'[1]TCE - ANEXO III - Preencher'!J841</f>
        <v>354.12880000000013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1.6531513903192501</v>
      </c>
      <c r="O832" s="15">
        <f>'[1]TCE - ANEXO III - Preencher'!P841</f>
        <v>0</v>
      </c>
      <c r="P832" s="16">
        <f t="shared" si="74"/>
        <v>1.6531513903192501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355.78195139031936</v>
      </c>
    </row>
    <row r="833" spans="1:28" x14ac:dyDescent="0.25">
      <c r="A833" s="8">
        <f>IFERROR(VLOOKUP(B833,'[1]DADOS (OCULTAR)'!$Q$3:$S$135,3,0),"")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SABRINA CECUNDINA SIMOES DE MACEDO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2237-10</v>
      </c>
      <c r="G833" s="13" t="str">
        <f>IF('[1]TCE - ANEXO III - Preencher'!H842="","",'[1]TCE - ANEXO III - Preencher'!H842)</f>
        <v>04/2023</v>
      </c>
      <c r="H833" s="14">
        <f>'[1]TCE - ANEXO III - Preencher'!I842</f>
        <v>0</v>
      </c>
      <c r="I833" s="14">
        <f>'[1]TCE - ANEXO III - Preencher'!J842</f>
        <v>357.68480000000011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1.6531513903192501</v>
      </c>
      <c r="O833" s="15">
        <f>'[1]TCE - ANEXO III - Preencher'!P842</f>
        <v>0</v>
      </c>
      <c r="P833" s="16">
        <f t="shared" si="74"/>
        <v>1.6531513903192501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359.33795139031935</v>
      </c>
    </row>
    <row r="834" spans="1:28" x14ac:dyDescent="0.25">
      <c r="A834" s="8">
        <f>IFERROR(VLOOKUP(B834,'[1]DADOS (OCULTAR)'!$Q$3:$S$135,3,0),"")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SABRINA FRANCA DA SILVA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4110-10</v>
      </c>
      <c r="G834" s="13" t="str">
        <f>IF('[1]TCE - ANEXO III - Preencher'!H843="","",'[1]TCE - ANEXO III - Preencher'!H843)</f>
        <v>04/2023</v>
      </c>
      <c r="H834" s="14">
        <f>'[1]TCE - ANEXO III - Preencher'!I843</f>
        <v>0</v>
      </c>
      <c r="I834" s="14">
        <f>'[1]TCE - ANEXO III - Preencher'!J843</f>
        <v>11.327400000000001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1.6531513903192501</v>
      </c>
      <c r="O834" s="15">
        <f>'[1]TCE - ANEXO III - Preencher'!P843</f>
        <v>0</v>
      </c>
      <c r="P834" s="16">
        <f t="shared" si="74"/>
        <v>1.6531513903192501</v>
      </c>
      <c r="Q834" s="15">
        <f>'[1]TCE - ANEXO III - Preencher'!R843</f>
        <v>389.68171370967701</v>
      </c>
      <c r="R834" s="15">
        <f>'[1]TCE - ANEXO III - Preencher'!S843</f>
        <v>30.47</v>
      </c>
      <c r="S834" s="16">
        <f t="shared" si="75"/>
        <v>359.21171370967704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372.19226509999629</v>
      </c>
    </row>
    <row r="835" spans="1:28" x14ac:dyDescent="0.25">
      <c r="A835" s="8">
        <f>IFERROR(VLOOKUP(B835,'[1]DADOS (OCULTAR)'!$Q$3:$S$135,3,0),"")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SAMARA KAROLYNE DO NASCIMENTO SANTIAGO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5211-30</v>
      </c>
      <c r="G835" s="13" t="str">
        <f>IF('[1]TCE - ANEXO III - Preencher'!H844="","",'[1]TCE - ANEXO III - Preencher'!H844)</f>
        <v>04/2023</v>
      </c>
      <c r="H835" s="14">
        <f>'[1]TCE - ANEXO III - Preencher'!I844</f>
        <v>0</v>
      </c>
      <c r="I835" s="14">
        <f>'[1]TCE - ANEXO III - Preencher'!J844</f>
        <v>102.068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1.6531513903192501</v>
      </c>
      <c r="O835" s="15">
        <f>'[1]TCE - ANEXO III - Preencher'!P844</f>
        <v>0</v>
      </c>
      <c r="P835" s="16">
        <f t="shared" si="74"/>
        <v>1.6531513903192501</v>
      </c>
      <c r="Q835" s="15">
        <f>'[1]TCE - ANEXO III - Preencher'!R844</f>
        <v>389.68171370967701</v>
      </c>
      <c r="R835" s="15">
        <f>'[1]TCE - ANEXO III - Preencher'!S844</f>
        <v>78.12</v>
      </c>
      <c r="S835" s="16">
        <f t="shared" si="75"/>
        <v>311.56171370967701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415.28286509999623</v>
      </c>
    </row>
    <row r="836" spans="1:28" x14ac:dyDescent="0.25">
      <c r="A836" s="8">
        <f>IFERROR(VLOOKUP(B836,'[1]DADOS (OCULTAR)'!$Q$3:$S$135,3,0),"")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SAMUEL SANTOS DE PAULA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4110-10</v>
      </c>
      <c r="G836" s="13" t="str">
        <f>IF('[1]TCE - ANEXO III - Preencher'!H845="","",'[1]TCE - ANEXO III - Preencher'!H845)</f>
        <v>04/2023</v>
      </c>
      <c r="H836" s="14">
        <f>'[1]TCE - ANEXO III - Preencher'!I845</f>
        <v>0</v>
      </c>
      <c r="I836" s="14">
        <f>'[1]TCE - ANEXO III - Preencher'!J845</f>
        <v>116.9832</v>
      </c>
      <c r="J836" s="14">
        <f>'[1]TCE - ANEXO III - Preencher'!K845</f>
        <v>0</v>
      </c>
      <c r="K836" s="15">
        <f>'[1]TCE - ANEXO III - Preencher'!L845</f>
        <v>206.95598591549299</v>
      </c>
      <c r="L836" s="15">
        <f>'[1]TCE - ANEXO III - Preencher'!M845</f>
        <v>27.85</v>
      </c>
      <c r="M836" s="15">
        <f t="shared" ref="M836:M899" si="79">K836-L836</f>
        <v>179.10598591549299</v>
      </c>
      <c r="N836" s="15">
        <f>'[1]TCE - ANEXO III - Preencher'!O845</f>
        <v>1.6531513903192501</v>
      </c>
      <c r="O836" s="15">
        <f>'[1]TCE - ANEXO III - Preencher'!P845</f>
        <v>0</v>
      </c>
      <c r="P836" s="16">
        <f t="shared" ref="P836:P899" si="80">N836-O836</f>
        <v>1.6531513903192501</v>
      </c>
      <c r="Q836" s="15">
        <f>'[1]TCE - ANEXO III - Preencher'!R845</f>
        <v>389.68171370967701</v>
      </c>
      <c r="R836" s="15">
        <f>'[1]TCE - ANEXO III - Preencher'!S845</f>
        <v>83.56</v>
      </c>
      <c r="S836" s="16">
        <f t="shared" ref="S836:S899" si="81">Q836-R836</f>
        <v>306.12171370967701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603.86405101548917</v>
      </c>
    </row>
    <row r="837" spans="1:28" x14ac:dyDescent="0.25">
      <c r="A837" s="8">
        <f>IFERROR(VLOOKUP(B837,'[1]DADOS (OCULTAR)'!$Q$3:$S$135,3,0),"")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SANDRA CRISTINA DE ALMEIDA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4110-10</v>
      </c>
      <c r="G837" s="13" t="str">
        <f>IF('[1]TCE - ANEXO III - Preencher'!H846="","",'[1]TCE - ANEXO III - Preencher'!H846)</f>
        <v>04/2023</v>
      </c>
      <c r="H837" s="14">
        <f>'[1]TCE - ANEXO III - Preencher'!I846</f>
        <v>0</v>
      </c>
      <c r="I837" s="14">
        <f>'[1]TCE - ANEXO III - Preencher'!J846</f>
        <v>109.36799999999999</v>
      </c>
      <c r="J837" s="14">
        <f>'[1]TCE - ANEXO III - Preencher'!K846</f>
        <v>0</v>
      </c>
      <c r="K837" s="15">
        <f>'[1]TCE - ANEXO III - Preencher'!L846</f>
        <v>206.95598591549299</v>
      </c>
      <c r="L837" s="15">
        <f>'[1]TCE - ANEXO III - Preencher'!M846</f>
        <v>26.04</v>
      </c>
      <c r="M837" s="15">
        <f t="shared" si="79"/>
        <v>180.915985915493</v>
      </c>
      <c r="N837" s="15">
        <f>'[1]TCE - ANEXO III - Preencher'!O846</f>
        <v>1.6531513903192501</v>
      </c>
      <c r="O837" s="15">
        <f>'[1]TCE - ANEXO III - Preencher'!P846</f>
        <v>0</v>
      </c>
      <c r="P837" s="16">
        <f t="shared" si="80"/>
        <v>1.6531513903192501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291.9371373058122</v>
      </c>
    </row>
    <row r="838" spans="1:28" x14ac:dyDescent="0.25">
      <c r="A838" s="8">
        <f>IFERROR(VLOOKUP(B838,'[1]DADOS (OCULTAR)'!$Q$3:$S$135,3,0),"")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SANDRA DA SILVA CAVALCANTI BARBOSA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5211-30</v>
      </c>
      <c r="G838" s="13" t="str">
        <f>IF('[1]TCE - ANEXO III - Preencher'!H847="","",'[1]TCE - ANEXO III - Preencher'!H847)</f>
        <v>04/2023</v>
      </c>
      <c r="H838" s="14">
        <f>'[1]TCE - ANEXO III - Preencher'!I847</f>
        <v>0</v>
      </c>
      <c r="I838" s="14">
        <f>'[1]TCE - ANEXO III - Preencher'!J847</f>
        <v>118.9064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1.6531513903192501</v>
      </c>
      <c r="O838" s="15">
        <f>'[1]TCE - ANEXO III - Preencher'!P847</f>
        <v>0</v>
      </c>
      <c r="P838" s="16">
        <f t="shared" si="80"/>
        <v>1.6531513903192501</v>
      </c>
      <c r="Q838" s="15">
        <f>'[1]TCE - ANEXO III - Preencher'!R847</f>
        <v>389.68171370967701</v>
      </c>
      <c r="R838" s="15">
        <f>'[1]TCE - ANEXO III - Preencher'!S847</f>
        <v>71.09</v>
      </c>
      <c r="S838" s="16">
        <f t="shared" si="81"/>
        <v>318.59171370967704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439.15126509999629</v>
      </c>
    </row>
    <row r="839" spans="1:28" x14ac:dyDescent="0.25">
      <c r="A839" s="8">
        <f>IFERROR(VLOOKUP(B839,'[1]DADOS (OCULTAR)'!$Q$3:$S$135,3,0),"")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SANDRA LUCIA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04/2023</v>
      </c>
      <c r="H839" s="14">
        <f>'[1]TCE - ANEXO III - Preencher'!I848</f>
        <v>0</v>
      </c>
      <c r="I839" s="14">
        <f>'[1]TCE - ANEXO III - Preencher'!J848</f>
        <v>267.91919999999999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1.6531513903192501</v>
      </c>
      <c r="O839" s="15">
        <f>'[1]TCE - ANEXO III - Preencher'!P848</f>
        <v>0</v>
      </c>
      <c r="P839" s="16">
        <f t="shared" si="80"/>
        <v>1.6531513903192501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269.57235139031923</v>
      </c>
    </row>
    <row r="840" spans="1:28" x14ac:dyDescent="0.25">
      <c r="A840" s="8">
        <f>IFERROR(VLOOKUP(B840,'[1]DADOS (OCULTAR)'!$Q$3:$S$135,3,0),"")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SANDRA PEREIRA CEZAR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04/2023</v>
      </c>
      <c r="H840" s="14">
        <f>'[1]TCE - ANEXO III - Preencher'!I849</f>
        <v>0</v>
      </c>
      <c r="I840" s="14">
        <f>'[1]TCE - ANEXO III - Preencher'!J849</f>
        <v>134.4248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1.6531513903192501</v>
      </c>
      <c r="O840" s="15">
        <f>'[1]TCE - ANEXO III - Preencher'!P849</f>
        <v>0</v>
      </c>
      <c r="P840" s="16">
        <f t="shared" si="80"/>
        <v>1.6531513903192501</v>
      </c>
      <c r="Q840" s="15">
        <f>'[1]TCE - ANEXO III - Preencher'!R849</f>
        <v>389.68171370967701</v>
      </c>
      <c r="R840" s="15">
        <f>'[1]TCE - ANEXO III - Preencher'!S849</f>
        <v>76.05</v>
      </c>
      <c r="S840" s="16">
        <f t="shared" si="81"/>
        <v>313.631713709677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449.70966509999624</v>
      </c>
    </row>
    <row r="841" spans="1:28" x14ac:dyDescent="0.25">
      <c r="A841" s="8">
        <f>IFERROR(VLOOKUP(B841,'[1]DADOS (OCULTAR)'!$Q$3:$S$135,3,0),"")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SANDRIEL FELIPE XAVIER DA SILVA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4110-10</v>
      </c>
      <c r="G841" s="13" t="str">
        <f>IF('[1]TCE - ANEXO III - Preencher'!H850="","",'[1]TCE - ANEXO III - Preencher'!H850)</f>
        <v>04/2023</v>
      </c>
      <c r="H841" s="14">
        <f>'[1]TCE - ANEXO III - Preencher'!I850</f>
        <v>0</v>
      </c>
      <c r="I841" s="14">
        <f>'[1]TCE - ANEXO III - Preencher'!J850</f>
        <v>12.872400000000001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1.6531513903192501</v>
      </c>
      <c r="O841" s="15">
        <f>'[1]TCE - ANEXO III - Preencher'!P850</f>
        <v>0</v>
      </c>
      <c r="P841" s="16">
        <f t="shared" si="80"/>
        <v>1.6531513903192501</v>
      </c>
      <c r="Q841" s="15">
        <f>'[1]TCE - ANEXO III - Preencher'!R850</f>
        <v>389.68171370967701</v>
      </c>
      <c r="R841" s="15">
        <f>'[1]TCE - ANEXO III - Preencher'!S850</f>
        <v>32.549999999999997</v>
      </c>
      <c r="S841" s="16">
        <f t="shared" si="81"/>
        <v>357.131713709677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371.65726509999627</v>
      </c>
    </row>
    <row r="842" spans="1:28" x14ac:dyDescent="0.25">
      <c r="A842" s="8">
        <f>IFERROR(VLOOKUP(B842,'[1]DADOS (OCULTAR)'!$Q$3:$S$135,3,0),"")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SANDRO RAMOS PINHEIRO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04/2023</v>
      </c>
      <c r="H842" s="14">
        <f>'[1]TCE - ANEXO III - Preencher'!I851</f>
        <v>0</v>
      </c>
      <c r="I842" s="14">
        <f>'[1]TCE - ANEXO III - Preencher'!J851</f>
        <v>137.87200000000001</v>
      </c>
      <c r="J842" s="14">
        <f>'[1]TCE - ANEXO III - Preencher'!K851</f>
        <v>0</v>
      </c>
      <c r="K842" s="15">
        <f>'[1]TCE - ANEXO III - Preencher'!L851</f>
        <v>206.95598591549299</v>
      </c>
      <c r="L842" s="15">
        <f>'[1]TCE - ANEXO III - Preencher'!M851</f>
        <v>26.6</v>
      </c>
      <c r="M842" s="15">
        <f t="shared" si="79"/>
        <v>180.35598591549299</v>
      </c>
      <c r="N842" s="15">
        <f>'[1]TCE - ANEXO III - Preencher'!O851</f>
        <v>1.6531513903192501</v>
      </c>
      <c r="O842" s="15">
        <f>'[1]TCE - ANEXO III - Preencher'!P851</f>
        <v>0</v>
      </c>
      <c r="P842" s="16">
        <f t="shared" si="80"/>
        <v>1.6531513903192501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319.88113730581227</v>
      </c>
    </row>
    <row r="843" spans="1:28" x14ac:dyDescent="0.25">
      <c r="A843" s="8">
        <f>IFERROR(VLOOKUP(B843,'[1]DADOS (OCULTAR)'!$Q$3:$S$135,3,0),"")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SANGELA NEYRIELLY VANDERLEI DA COSTA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04/2023</v>
      </c>
      <c r="H843" s="14">
        <f>'[1]TCE - ANEXO III - Preencher'!I852</f>
        <v>0</v>
      </c>
      <c r="I843" s="14">
        <f>'[1]TCE - ANEXO III - Preencher'!J852</f>
        <v>122.99039999999999</v>
      </c>
      <c r="J843" s="14">
        <f>'[1]TCE - ANEXO III - Preencher'!K852</f>
        <v>0</v>
      </c>
      <c r="K843" s="15">
        <f>'[1]TCE - ANEXO III - Preencher'!L852</f>
        <v>206.95598591549299</v>
      </c>
      <c r="L843" s="15">
        <f>'[1]TCE - ANEXO III - Preencher'!M852</f>
        <v>26.6</v>
      </c>
      <c r="M843" s="15">
        <f t="shared" si="79"/>
        <v>180.35598591549299</v>
      </c>
      <c r="N843" s="15">
        <f>'[1]TCE - ANEXO III - Preencher'!O852</f>
        <v>1.6531513903192501</v>
      </c>
      <c r="O843" s="15">
        <f>'[1]TCE - ANEXO III - Preencher'!P852</f>
        <v>0</v>
      </c>
      <c r="P843" s="16">
        <f t="shared" si="80"/>
        <v>1.6531513903192501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304.99953730581223</v>
      </c>
    </row>
    <row r="844" spans="1:28" x14ac:dyDescent="0.25">
      <c r="A844" s="8">
        <f>IFERROR(VLOOKUP(B844,'[1]DADOS (OCULTAR)'!$Q$3:$S$135,3,0),"")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SARA MARIA DA SILVA PINTO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2235-05</v>
      </c>
      <c r="G844" s="13" t="str">
        <f>IF('[1]TCE - ANEXO III - Preencher'!H853="","",'[1]TCE - ANEXO III - Preencher'!H853)</f>
        <v>04/2023</v>
      </c>
      <c r="H844" s="14">
        <f>'[1]TCE - ANEXO III - Preencher'!I853</f>
        <v>0</v>
      </c>
      <c r="I844" s="14">
        <f>'[1]TCE - ANEXO III - Preencher'!J853</f>
        <v>272.11360000000002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1.6531513903192501</v>
      </c>
      <c r="O844" s="15">
        <f>'[1]TCE - ANEXO III - Preencher'!P853</f>
        <v>0</v>
      </c>
      <c r="P844" s="16">
        <f t="shared" si="80"/>
        <v>1.6531513903192501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273.76675139031926</v>
      </c>
    </row>
    <row r="845" spans="1:28" x14ac:dyDescent="0.25">
      <c r="A845" s="8">
        <f>IFERROR(VLOOKUP(B845,'[1]DADOS (OCULTAR)'!$Q$3:$S$135,3,0),"")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SARA REBECA FERREIRA MELO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2236-05</v>
      </c>
      <c r="G845" s="13" t="str">
        <f>IF('[1]TCE - ANEXO III - Preencher'!H854="","",'[1]TCE - ANEXO III - Preencher'!H854)</f>
        <v>04/2023</v>
      </c>
      <c r="H845" s="14">
        <f>'[1]TCE - ANEXO III - Preencher'!I854</f>
        <v>0</v>
      </c>
      <c r="I845" s="14">
        <f>'[1]TCE - ANEXO III - Preencher'!J854</f>
        <v>447.584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1.6531513903192501</v>
      </c>
      <c r="O845" s="15">
        <f>'[1]TCE - ANEXO III - Preencher'!P854</f>
        <v>0</v>
      </c>
      <c r="P845" s="16">
        <f t="shared" si="80"/>
        <v>1.6531513903192501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449.23715139031924</v>
      </c>
    </row>
    <row r="846" spans="1:28" x14ac:dyDescent="0.25">
      <c r="A846" s="8">
        <f>IFERROR(VLOOKUP(B846,'[1]DADOS (OCULTAR)'!$Q$3:$S$135,3,0),"")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SARAH BRENDDA SOARES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04/2023</v>
      </c>
      <c r="H846" s="14">
        <f>'[1]TCE - ANEXO III - Preencher'!I855</f>
        <v>0</v>
      </c>
      <c r="I846" s="14">
        <f>'[1]TCE - ANEXO III - Preencher'!J855</f>
        <v>155.7824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1.6531513903192501</v>
      </c>
      <c r="O846" s="15">
        <f>'[1]TCE - ANEXO III - Preencher'!P855</f>
        <v>0</v>
      </c>
      <c r="P846" s="16">
        <f t="shared" si="80"/>
        <v>1.6531513903192501</v>
      </c>
      <c r="Q846" s="15">
        <f>'[1]TCE - ANEXO III - Preencher'!R855</f>
        <v>389.68171370967701</v>
      </c>
      <c r="R846" s="15">
        <f>'[1]TCE - ANEXO III - Preencher'!S855</f>
        <v>74.209999999999994</v>
      </c>
      <c r="S846" s="16">
        <f t="shared" si="81"/>
        <v>315.47171370967703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472.90726509999627</v>
      </c>
    </row>
    <row r="847" spans="1:28" x14ac:dyDescent="0.25">
      <c r="A847" s="8">
        <f>IFERROR(VLOOKUP(B847,'[1]DADOS (OCULTAR)'!$Q$3:$S$135,3,0),"")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SARAH JOYSI ALMEIDA LEITE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2236-05</v>
      </c>
      <c r="G847" s="13" t="str">
        <f>IF('[1]TCE - ANEXO III - Preencher'!H856="","",'[1]TCE - ANEXO III - Preencher'!H856)</f>
        <v>04/2023</v>
      </c>
      <c r="H847" s="14">
        <f>'[1]TCE - ANEXO III - Preencher'!I856</f>
        <v>0</v>
      </c>
      <c r="I847" s="14">
        <f>'[1]TCE - ANEXO III - Preencher'!J856</f>
        <v>276.01519999999999</v>
      </c>
      <c r="J847" s="14">
        <f>'[1]TCE - ANEXO III - Preencher'!K856</f>
        <v>0</v>
      </c>
      <c r="K847" s="15">
        <f>'[1]TCE - ANEXO III - Preencher'!L856</f>
        <v>206.95598591549299</v>
      </c>
      <c r="L847" s="15">
        <f>'[1]TCE - ANEXO III - Preencher'!M856</f>
        <v>2.13</v>
      </c>
      <c r="M847" s="15">
        <f t="shared" si="79"/>
        <v>204.82598591549299</v>
      </c>
      <c r="N847" s="15">
        <f>'[1]TCE - ANEXO III - Preencher'!O856</f>
        <v>1.6531513903192501</v>
      </c>
      <c r="O847" s="15">
        <f>'[1]TCE - ANEXO III - Preencher'!P856</f>
        <v>0</v>
      </c>
      <c r="P847" s="16">
        <f t="shared" si="80"/>
        <v>1.6531513903192501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482.49433730581222</v>
      </c>
    </row>
    <row r="848" spans="1:28" x14ac:dyDescent="0.25">
      <c r="A848" s="8">
        <f>IFERROR(VLOOKUP(B848,'[1]DADOS (OCULTAR)'!$Q$3:$S$135,3,0),"")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SAVIO BRUNO ARAUJO DINIZ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2234-05</v>
      </c>
      <c r="G848" s="13" t="str">
        <f>IF('[1]TCE - ANEXO III - Preencher'!H857="","",'[1]TCE - ANEXO III - Preencher'!H857)</f>
        <v>04/2023</v>
      </c>
      <c r="H848" s="14">
        <f>'[1]TCE - ANEXO III - Preencher'!I857</f>
        <v>0</v>
      </c>
      <c r="I848" s="14">
        <f>'[1]TCE - ANEXO III - Preencher'!J857</f>
        <v>119.75839999999999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1.6531513903192501</v>
      </c>
      <c r="O848" s="15">
        <f>'[1]TCE - ANEXO III - Preencher'!P857</f>
        <v>0</v>
      </c>
      <c r="P848" s="16">
        <f t="shared" si="80"/>
        <v>1.6531513903192501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121.41155139031925</v>
      </c>
    </row>
    <row r="849" spans="1:28" x14ac:dyDescent="0.25">
      <c r="A849" s="8">
        <f>IFERROR(VLOOKUP(B849,'[1]DADOS (OCULTAR)'!$Q$3:$S$135,3,0),"")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SELMA MARIA DA SILVA PEREIRA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04/2023</v>
      </c>
      <c r="H849" s="14">
        <f>'[1]TCE - ANEXO III - Preencher'!I858</f>
        <v>0</v>
      </c>
      <c r="I849" s="14">
        <f>'[1]TCE - ANEXO III - Preencher'!J858</f>
        <v>147.8424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1.6531513903192501</v>
      </c>
      <c r="O849" s="15">
        <f>'[1]TCE - ANEXO III - Preencher'!P858</f>
        <v>0</v>
      </c>
      <c r="P849" s="16">
        <f t="shared" si="80"/>
        <v>1.6531513903192501</v>
      </c>
      <c r="Q849" s="15">
        <f>'[1]TCE - ANEXO III - Preencher'!R858</f>
        <v>389.68171370967701</v>
      </c>
      <c r="R849" s="15">
        <f>'[1]TCE - ANEXO III - Preencher'!S858</f>
        <v>77.94</v>
      </c>
      <c r="S849" s="16">
        <f t="shared" si="81"/>
        <v>311.74171370967701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461.23726509999625</v>
      </c>
    </row>
    <row r="850" spans="1:28" x14ac:dyDescent="0.25">
      <c r="A850" s="8">
        <f>IFERROR(VLOOKUP(B850,'[1]DADOS (OCULTAR)'!$Q$3:$S$135,3,0),"")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SERGIO ADRIANO DA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04/2023</v>
      </c>
      <c r="H850" s="14">
        <f>'[1]TCE - ANEXO III - Preencher'!I859</f>
        <v>0</v>
      </c>
      <c r="I850" s="14">
        <f>'[1]TCE - ANEXO III - Preencher'!J859</f>
        <v>133.27520000000001</v>
      </c>
      <c r="J850" s="14">
        <f>'[1]TCE - ANEXO III - Preencher'!K859</f>
        <v>0</v>
      </c>
      <c r="K850" s="15">
        <f>'[1]TCE - ANEXO III - Preencher'!L859</f>
        <v>206.95598591549299</v>
      </c>
      <c r="L850" s="15">
        <f>'[1]TCE - ANEXO III - Preencher'!M859</f>
        <v>26.6</v>
      </c>
      <c r="M850" s="15">
        <f t="shared" si="79"/>
        <v>180.35598591549299</v>
      </c>
      <c r="N850" s="15">
        <f>'[1]TCE - ANEXO III - Preencher'!O859</f>
        <v>1.6531513903192501</v>
      </c>
      <c r="O850" s="15">
        <f>'[1]TCE - ANEXO III - Preencher'!P859</f>
        <v>0</v>
      </c>
      <c r="P850" s="16">
        <f t="shared" si="80"/>
        <v>1.6531513903192501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315.28433730581224</v>
      </c>
    </row>
    <row r="851" spans="1:28" x14ac:dyDescent="0.25">
      <c r="A851" s="8">
        <f>IFERROR(VLOOKUP(B851,'[1]DADOS (OCULTAR)'!$Q$3:$S$135,3,0),"")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SERGIO FILIPE EGITO MONTEIRO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2236-05</v>
      </c>
      <c r="G851" s="13" t="str">
        <f>IF('[1]TCE - ANEXO III - Preencher'!H860="","",'[1]TCE - ANEXO III - Preencher'!H860)</f>
        <v>04/2023</v>
      </c>
      <c r="H851" s="14">
        <f>'[1]TCE - ANEXO III - Preencher'!I860</f>
        <v>0</v>
      </c>
      <c r="I851" s="14">
        <f>'[1]TCE - ANEXO III - Preencher'!J860</f>
        <v>235.37200000000001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1.6531513903192501</v>
      </c>
      <c r="O851" s="15">
        <f>'[1]TCE - ANEXO III - Preencher'!P860</f>
        <v>0</v>
      </c>
      <c r="P851" s="16">
        <f t="shared" si="80"/>
        <v>1.6531513903192501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237.02515139031925</v>
      </c>
    </row>
    <row r="852" spans="1:28" x14ac:dyDescent="0.25">
      <c r="A852" s="8">
        <f>IFERROR(VLOOKUP(B852,'[1]DADOS (OCULTAR)'!$Q$3:$S$135,3,0),"")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SERGIO RICARDO LOPES DA SILVA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1421-05</v>
      </c>
      <c r="G852" s="13" t="str">
        <f>IF('[1]TCE - ANEXO III - Preencher'!H861="","",'[1]TCE - ANEXO III - Preencher'!H861)</f>
        <v>04/2023</v>
      </c>
      <c r="H852" s="14">
        <f>'[1]TCE - ANEXO III - Preencher'!I861</f>
        <v>0</v>
      </c>
      <c r="I852" s="14">
        <f>'[1]TCE - ANEXO III - Preencher'!J861</f>
        <v>318.8272</v>
      </c>
      <c r="J852" s="14">
        <f>'[1]TCE - ANEXO III - Preencher'!K861</f>
        <v>0</v>
      </c>
      <c r="K852" s="15">
        <f>'[1]TCE - ANEXO III - Preencher'!L861</f>
        <v>206.95598591549299</v>
      </c>
      <c r="L852" s="15">
        <f>'[1]TCE - ANEXO III - Preencher'!M861</f>
        <v>79.709999999999994</v>
      </c>
      <c r="M852" s="15">
        <f t="shared" si="79"/>
        <v>127.24598591549299</v>
      </c>
      <c r="N852" s="15">
        <f>'[1]TCE - ANEXO III - Preencher'!O861</f>
        <v>1.6531513903192501</v>
      </c>
      <c r="O852" s="15">
        <f>'[1]TCE - ANEXO III - Preencher'!P861</f>
        <v>0</v>
      </c>
      <c r="P852" s="16">
        <f t="shared" si="80"/>
        <v>1.6531513903192501</v>
      </c>
      <c r="Q852" s="15">
        <f>'[1]TCE - ANEXO III - Preencher'!R861</f>
        <v>389.68171370967701</v>
      </c>
      <c r="R852" s="15">
        <f>'[1]TCE - ANEXO III - Preencher'!S861</f>
        <v>239.12</v>
      </c>
      <c r="S852" s="16">
        <f t="shared" si="81"/>
        <v>150.56171370967701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598.28805101548926</v>
      </c>
    </row>
    <row r="853" spans="1:28" x14ac:dyDescent="0.25">
      <c r="A853" s="8">
        <f>IFERROR(VLOOKUP(B853,'[1]DADOS (OCULTAR)'!$Q$3:$S$135,3,0),"")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SERGITANIA MARGARIDA DA SILVA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5152-05</v>
      </c>
      <c r="G853" s="13" t="str">
        <f>IF('[1]TCE - ANEXO III - Preencher'!H862="","",'[1]TCE - ANEXO III - Preencher'!H862)</f>
        <v>04/2023</v>
      </c>
      <c r="H853" s="14">
        <f>'[1]TCE - ANEXO III - Preencher'!I862</f>
        <v>0</v>
      </c>
      <c r="I853" s="14">
        <f>'[1]TCE - ANEXO III - Preencher'!J862</f>
        <v>124.7928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1.6531513903192501</v>
      </c>
      <c r="O853" s="15">
        <f>'[1]TCE - ANEXO III - Preencher'!P862</f>
        <v>0</v>
      </c>
      <c r="P853" s="16">
        <f t="shared" si="80"/>
        <v>1.6531513903192501</v>
      </c>
      <c r="Q853" s="15">
        <f>'[1]TCE - ANEXO III - Preencher'!R862</f>
        <v>389.68171370967701</v>
      </c>
      <c r="R853" s="15">
        <f>'[1]TCE - ANEXO III - Preencher'!S862</f>
        <v>59.37</v>
      </c>
      <c r="S853" s="16">
        <f t="shared" si="81"/>
        <v>330.31171370967701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456.75766509999625</v>
      </c>
    </row>
    <row r="854" spans="1:28" x14ac:dyDescent="0.25">
      <c r="A854" s="8">
        <f>IFERROR(VLOOKUP(B854,'[1]DADOS (OCULTAR)'!$Q$3:$S$135,3,0),"")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SEVERINA MARIA DA SILVA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04/2023</v>
      </c>
      <c r="H854" s="14">
        <f>'[1]TCE - ANEXO III - Preencher'!I863</f>
        <v>0</v>
      </c>
      <c r="I854" s="14">
        <f>'[1]TCE - ANEXO III - Preencher'!J863</f>
        <v>137.87200000000001</v>
      </c>
      <c r="J854" s="14">
        <f>'[1]TCE - ANEXO III - Preencher'!K863</f>
        <v>0</v>
      </c>
      <c r="K854" s="15">
        <f>'[1]TCE - ANEXO III - Preencher'!L863</f>
        <v>206.95598591549299</v>
      </c>
      <c r="L854" s="15">
        <f>'[1]TCE - ANEXO III - Preencher'!M863</f>
        <v>26.6</v>
      </c>
      <c r="M854" s="15">
        <f t="shared" si="79"/>
        <v>180.35598591549299</v>
      </c>
      <c r="N854" s="15">
        <f>'[1]TCE - ANEXO III - Preencher'!O863</f>
        <v>1.6531513903192501</v>
      </c>
      <c r="O854" s="15">
        <f>'[1]TCE - ANEXO III - Preencher'!P863</f>
        <v>0</v>
      </c>
      <c r="P854" s="16">
        <f t="shared" si="80"/>
        <v>1.6531513903192501</v>
      </c>
      <c r="Q854" s="15">
        <f>'[1]TCE - ANEXO III - Preencher'!R863</f>
        <v>389.68171370967701</v>
      </c>
      <c r="R854" s="15">
        <f>'[1]TCE - ANEXO III - Preencher'!S863</f>
        <v>79.8</v>
      </c>
      <c r="S854" s="16">
        <f t="shared" si="81"/>
        <v>309.881713709677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629.76285101548933</v>
      </c>
    </row>
    <row r="855" spans="1:28" x14ac:dyDescent="0.25">
      <c r="A855" s="8">
        <f>IFERROR(VLOOKUP(B855,'[1]DADOS (OCULTAR)'!$Q$3:$S$135,3,0),"")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SEVERINA MARIA DE OLIVEIRA RAMOS CORREIA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04/2023</v>
      </c>
      <c r="H855" s="14">
        <f>'[1]TCE - ANEXO III - Preencher'!I864</f>
        <v>0</v>
      </c>
      <c r="I855" s="14">
        <f>'[1]TCE - ANEXO III - Preencher'!J864</f>
        <v>148.512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1.6531513903192501</v>
      </c>
      <c r="O855" s="15">
        <f>'[1]TCE - ANEXO III - Preencher'!P864</f>
        <v>0</v>
      </c>
      <c r="P855" s="16">
        <f t="shared" si="80"/>
        <v>1.6531513903192501</v>
      </c>
      <c r="Q855" s="15">
        <f>'[1]TCE - ANEXO III - Preencher'!R864</f>
        <v>389.68171370967701</v>
      </c>
      <c r="R855" s="15">
        <f>'[1]TCE - ANEXO III - Preencher'!S864</f>
        <v>79.8</v>
      </c>
      <c r="S855" s="16">
        <f t="shared" si="81"/>
        <v>309.881713709677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460.04686509999624</v>
      </c>
    </row>
    <row r="856" spans="1:28" x14ac:dyDescent="0.25">
      <c r="A856" s="8">
        <f>IFERROR(VLOOKUP(B856,'[1]DADOS (OCULTAR)'!$Q$3:$S$135,3,0),"")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SHEILA ANDREZA DOS SANTOS COSTA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04/2023</v>
      </c>
      <c r="H856" s="14">
        <f>'[1]TCE - ANEXO III - Preencher'!I865</f>
        <v>0</v>
      </c>
      <c r="I856" s="14">
        <f>'[1]TCE - ANEXO III - Preencher'!J865</f>
        <v>127.232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1.6531513903192501</v>
      </c>
      <c r="O856" s="15">
        <f>'[1]TCE - ANEXO III - Preencher'!P865</f>
        <v>0</v>
      </c>
      <c r="P856" s="16">
        <f t="shared" si="80"/>
        <v>1.6531513903192501</v>
      </c>
      <c r="Q856" s="15">
        <f>'[1]TCE - ANEXO III - Preencher'!R865</f>
        <v>389.68171370967701</v>
      </c>
      <c r="R856" s="15">
        <f>'[1]TCE - ANEXO III - Preencher'!S865</f>
        <v>69.099999999999994</v>
      </c>
      <c r="S856" s="16">
        <f t="shared" si="81"/>
        <v>320.58171370967705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449.46686509999631</v>
      </c>
    </row>
    <row r="857" spans="1:28" x14ac:dyDescent="0.25">
      <c r="A857" s="8">
        <f>IFERROR(VLOOKUP(B857,'[1]DADOS (OCULTAR)'!$Q$3:$S$135,3,0),"")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SHEILA REGINA DE MELO SERRANO DE ANDRADE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2235-05</v>
      </c>
      <c r="G857" s="13" t="str">
        <f>IF('[1]TCE - ANEXO III - Preencher'!H866="","",'[1]TCE - ANEXO III - Preencher'!H866)</f>
        <v>04/2023</v>
      </c>
      <c r="H857" s="14">
        <f>'[1]TCE - ANEXO III - Preencher'!I866</f>
        <v>0</v>
      </c>
      <c r="I857" s="14">
        <f>'[1]TCE - ANEXO III - Preencher'!J866</f>
        <v>306.65039999999999</v>
      </c>
      <c r="J857" s="14">
        <f>'[1]TCE - ANEXO III - Preencher'!K866</f>
        <v>0</v>
      </c>
      <c r="K857" s="15">
        <f>'[1]TCE - ANEXO III - Preencher'!L866</f>
        <v>206.95598591549299</v>
      </c>
      <c r="L857" s="15">
        <f>'[1]TCE - ANEXO III - Preencher'!M866</f>
        <v>3.53</v>
      </c>
      <c r="M857" s="15">
        <f t="shared" si="79"/>
        <v>203.42598591549299</v>
      </c>
      <c r="N857" s="15">
        <f>'[1]TCE - ANEXO III - Preencher'!O866</f>
        <v>1.6531513903192501</v>
      </c>
      <c r="O857" s="15">
        <f>'[1]TCE - ANEXO III - Preencher'!P866</f>
        <v>0</v>
      </c>
      <c r="P857" s="16">
        <f t="shared" si="80"/>
        <v>1.6531513903192501</v>
      </c>
      <c r="Q857" s="15">
        <f>'[1]TCE - ANEXO III - Preencher'!R866</f>
        <v>389.68171370967701</v>
      </c>
      <c r="R857" s="15">
        <f>'[1]TCE - ANEXO III - Preencher'!S866</f>
        <v>141.22999999999999</v>
      </c>
      <c r="S857" s="16">
        <f t="shared" si="81"/>
        <v>248.45171370967702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760.18125101548924</v>
      </c>
    </row>
    <row r="858" spans="1:28" x14ac:dyDescent="0.25">
      <c r="A858" s="8">
        <f>IFERROR(VLOOKUP(B858,'[1]DADOS (OCULTAR)'!$Q$3:$S$135,3,0),"")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SHENIA EVELIN DOS ANJOS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5152-05</v>
      </c>
      <c r="G858" s="13" t="str">
        <f>IF('[1]TCE - ANEXO III - Preencher'!H867="","",'[1]TCE - ANEXO III - Preencher'!H867)</f>
        <v>04/2023</v>
      </c>
      <c r="H858" s="14">
        <f>'[1]TCE - ANEXO III - Preencher'!I867</f>
        <v>0</v>
      </c>
      <c r="I858" s="14">
        <f>'[1]TCE - ANEXO III - Preencher'!J867</f>
        <v>105.2296</v>
      </c>
      <c r="J858" s="14">
        <f>'[1]TCE - ANEXO III - Preencher'!K867</f>
        <v>0</v>
      </c>
      <c r="K858" s="15">
        <f>'[1]TCE - ANEXO III - Preencher'!L867</f>
        <v>206.95598591549299</v>
      </c>
      <c r="L858" s="15">
        <f>'[1]TCE - ANEXO III - Preencher'!M867</f>
        <v>26.04</v>
      </c>
      <c r="M858" s="15">
        <f t="shared" si="79"/>
        <v>180.915985915493</v>
      </c>
      <c r="N858" s="15">
        <f>'[1]TCE - ANEXO III - Preencher'!O867</f>
        <v>1.6531513903192501</v>
      </c>
      <c r="O858" s="15">
        <f>'[1]TCE - ANEXO III - Preencher'!P867</f>
        <v>0</v>
      </c>
      <c r="P858" s="16">
        <f t="shared" si="80"/>
        <v>1.6531513903192501</v>
      </c>
      <c r="Q858" s="15">
        <f>'[1]TCE - ANEXO III - Preencher'!R867</f>
        <v>389.68171370967701</v>
      </c>
      <c r="R858" s="15">
        <f>'[1]TCE - ANEXO III - Preencher'!S867</f>
        <v>73.430000000000007</v>
      </c>
      <c r="S858" s="16">
        <f t="shared" si="81"/>
        <v>316.25171370967701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604.05045101548922</v>
      </c>
    </row>
    <row r="859" spans="1:28" x14ac:dyDescent="0.25">
      <c r="A859" s="8">
        <f>IFERROR(VLOOKUP(B859,'[1]DADOS (OCULTAR)'!$Q$3:$S$135,3,0),"")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SHIRLEY DIAS BEZERRA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2236-05</v>
      </c>
      <c r="G859" s="13" t="str">
        <f>IF('[1]TCE - ANEXO III - Preencher'!H868="","",'[1]TCE - ANEXO III - Preencher'!H868)</f>
        <v>04/2023</v>
      </c>
      <c r="H859" s="14">
        <f>'[1]TCE - ANEXO III - Preencher'!I868</f>
        <v>0</v>
      </c>
      <c r="I859" s="14">
        <f>'[1]TCE - ANEXO III - Preencher'!J868</f>
        <v>404.77199999999999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1.6531513903192501</v>
      </c>
      <c r="O859" s="15">
        <f>'[1]TCE - ANEXO III - Preencher'!P868</f>
        <v>0</v>
      </c>
      <c r="P859" s="16">
        <f t="shared" si="80"/>
        <v>1.6531513903192501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406.42515139031923</v>
      </c>
    </row>
    <row r="860" spans="1:28" x14ac:dyDescent="0.25">
      <c r="A860" s="8">
        <f>IFERROR(VLOOKUP(B860,'[1]DADOS (OCULTAR)'!$Q$3:$S$135,3,0),"")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SHIRLEY OLIVEIRA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3226-05</v>
      </c>
      <c r="G860" s="13" t="str">
        <f>IF('[1]TCE - ANEXO III - Preencher'!H869="","",'[1]TCE - ANEXO III - Preencher'!H869)</f>
        <v>04/2023</v>
      </c>
      <c r="H860" s="14">
        <f>'[1]TCE - ANEXO III - Preencher'!I869</f>
        <v>0</v>
      </c>
      <c r="I860" s="14">
        <f>'[1]TCE - ANEXO III - Preencher'!J869</f>
        <v>235.3536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1.6531513903192501</v>
      </c>
      <c r="O860" s="15">
        <f>'[1]TCE - ANEXO III - Preencher'!P869</f>
        <v>0</v>
      </c>
      <c r="P860" s="16">
        <f t="shared" si="80"/>
        <v>1.6531513903192501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237.00675139031924</v>
      </c>
    </row>
    <row r="861" spans="1:28" x14ac:dyDescent="0.25">
      <c r="A861" s="8">
        <f>IFERROR(VLOOKUP(B861,'[1]DADOS (OCULTAR)'!$Q$3:$S$135,3,0),"")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SHIRLEY RAMOS SILVA DA PAZ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2236-05</v>
      </c>
      <c r="G861" s="13" t="str">
        <f>IF('[1]TCE - ANEXO III - Preencher'!H870="","",'[1]TCE - ANEXO III - Preencher'!H870)</f>
        <v>04/2023</v>
      </c>
      <c r="H861" s="14">
        <f>'[1]TCE - ANEXO III - Preencher'!I870</f>
        <v>0</v>
      </c>
      <c r="I861" s="14">
        <f>'[1]TCE - ANEXO III - Preencher'!J870</f>
        <v>517.88959999999997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1.6531513903192501</v>
      </c>
      <c r="O861" s="15">
        <f>'[1]TCE - ANEXO III - Preencher'!P870</f>
        <v>0</v>
      </c>
      <c r="P861" s="16">
        <f t="shared" si="80"/>
        <v>1.6531513903192501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519.54275139031927</v>
      </c>
    </row>
    <row r="862" spans="1:28" x14ac:dyDescent="0.25">
      <c r="A862" s="8">
        <f>IFERROR(VLOOKUP(B862,'[1]DADOS (OCULTAR)'!$Q$3:$S$135,3,0),"")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SILVANA BARBOSA DA SILVA PINA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04/2023</v>
      </c>
      <c r="H862" s="14">
        <f>'[1]TCE - ANEXO III - Preencher'!I871</f>
        <v>0</v>
      </c>
      <c r="I862" s="14">
        <f>'[1]TCE - ANEXO III - Preencher'!J871</f>
        <v>148.96</v>
      </c>
      <c r="J862" s="14">
        <f>'[1]TCE - ANEXO III - Preencher'!K871</f>
        <v>0</v>
      </c>
      <c r="K862" s="15">
        <f>'[1]TCE - ANEXO III - Preencher'!L871</f>
        <v>206.95598591549299</v>
      </c>
      <c r="L862" s="15">
        <f>'[1]TCE - ANEXO III - Preencher'!M871</f>
        <v>26.6</v>
      </c>
      <c r="M862" s="15">
        <f t="shared" si="79"/>
        <v>180.35598591549299</v>
      </c>
      <c r="N862" s="15">
        <f>'[1]TCE - ANEXO III - Preencher'!O871</f>
        <v>1.6531513903192501</v>
      </c>
      <c r="O862" s="15">
        <f>'[1]TCE - ANEXO III - Preencher'!P871</f>
        <v>0</v>
      </c>
      <c r="P862" s="16">
        <f t="shared" si="80"/>
        <v>1.6531513903192501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330.96913730581224</v>
      </c>
    </row>
    <row r="863" spans="1:28" x14ac:dyDescent="0.25">
      <c r="A863" s="8">
        <f>IFERROR(VLOOKUP(B863,'[1]DADOS (OCULTAR)'!$Q$3:$S$135,3,0),"")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SILVANEIDE MARIA DOS SANTOS CIRIACO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5211-30</v>
      </c>
      <c r="G863" s="13" t="str">
        <f>IF('[1]TCE - ANEXO III - Preencher'!H872="","",'[1]TCE - ANEXO III - Preencher'!H872)</f>
        <v>04/2023</v>
      </c>
      <c r="H863" s="14">
        <f>'[1]TCE - ANEXO III - Preencher'!I872</f>
        <v>0</v>
      </c>
      <c r="I863" s="14">
        <f>'[1]TCE - ANEXO III - Preencher'!J872</f>
        <v>113.98560000000001</v>
      </c>
      <c r="J863" s="14">
        <f>'[1]TCE - ANEXO III - Preencher'!K872</f>
        <v>0</v>
      </c>
      <c r="K863" s="15">
        <f>'[1]TCE - ANEXO III - Preencher'!L872</f>
        <v>206.95598591549299</v>
      </c>
      <c r="L863" s="15">
        <f>'[1]TCE - ANEXO III - Preencher'!M872</f>
        <v>26.04</v>
      </c>
      <c r="M863" s="15">
        <f t="shared" si="79"/>
        <v>180.915985915493</v>
      </c>
      <c r="N863" s="15">
        <f>'[1]TCE - ANEXO III - Preencher'!O872</f>
        <v>1.6531513903192501</v>
      </c>
      <c r="O863" s="15">
        <f>'[1]TCE - ANEXO III - Preencher'!P872</f>
        <v>0</v>
      </c>
      <c r="P863" s="16">
        <f t="shared" si="80"/>
        <v>1.6531513903192501</v>
      </c>
      <c r="Q863" s="15">
        <f>'[1]TCE - ANEXO III - Preencher'!R872</f>
        <v>389.68171370967701</v>
      </c>
      <c r="R863" s="15">
        <f>'[1]TCE - ANEXO III - Preencher'!S872</f>
        <v>78.12</v>
      </c>
      <c r="S863" s="16">
        <f t="shared" si="81"/>
        <v>311.56171370967701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608.11645101548925</v>
      </c>
    </row>
    <row r="864" spans="1:28" x14ac:dyDescent="0.25">
      <c r="A864" s="8">
        <f>IFERROR(VLOOKUP(B864,'[1]DADOS (OCULTAR)'!$Q$3:$S$135,3,0),"")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SILVANIA MARQUES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04/2023</v>
      </c>
      <c r="H864" s="14">
        <f>'[1]TCE - ANEXO III - Preencher'!I873</f>
        <v>0</v>
      </c>
      <c r="I864" s="14">
        <f>'[1]TCE - ANEXO III - Preencher'!J873</f>
        <v>129.0256</v>
      </c>
      <c r="J864" s="14">
        <f>'[1]TCE - ANEXO III - Preencher'!K873</f>
        <v>0</v>
      </c>
      <c r="K864" s="15">
        <f>'[1]TCE - ANEXO III - Preencher'!L873</f>
        <v>206.95598591549299</v>
      </c>
      <c r="L864" s="15">
        <f>'[1]TCE - ANEXO III - Preencher'!M873</f>
        <v>26.6</v>
      </c>
      <c r="M864" s="15">
        <f t="shared" si="79"/>
        <v>180.35598591549299</v>
      </c>
      <c r="N864" s="15">
        <f>'[1]TCE - ANEXO III - Preencher'!O873</f>
        <v>1.6531513903192501</v>
      </c>
      <c r="O864" s="15">
        <f>'[1]TCE - ANEXO III - Preencher'!P873</f>
        <v>0</v>
      </c>
      <c r="P864" s="16">
        <f t="shared" si="80"/>
        <v>1.6531513903192501</v>
      </c>
      <c r="Q864" s="15">
        <f>'[1]TCE - ANEXO III - Preencher'!R873</f>
        <v>389.68171370967701</v>
      </c>
      <c r="R864" s="15">
        <f>'[1]TCE - ANEXO III - Preencher'!S873</f>
        <v>66.5</v>
      </c>
      <c r="S864" s="16">
        <f t="shared" si="81"/>
        <v>323.18171370967701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634.21645101548927</v>
      </c>
    </row>
    <row r="865" spans="1:28" x14ac:dyDescent="0.25">
      <c r="A865" s="8">
        <f>IFERROR(VLOOKUP(B865,'[1]DADOS (OCULTAR)'!$Q$3:$S$135,3,0),"")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SILVANIA XIMENES DE LIMA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3241-15</v>
      </c>
      <c r="G865" s="13" t="str">
        <f>IF('[1]TCE - ANEXO III - Preencher'!H874="","",'[1]TCE - ANEXO III - Preencher'!H874)</f>
        <v>04/2023</v>
      </c>
      <c r="H865" s="14">
        <f>'[1]TCE - ANEXO III - Preencher'!I874</f>
        <v>0</v>
      </c>
      <c r="I865" s="14">
        <f>'[1]TCE - ANEXO III - Preencher'!J874</f>
        <v>314.54880000000003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1.6531513903192501</v>
      </c>
      <c r="O865" s="15">
        <f>'[1]TCE - ANEXO III - Preencher'!P874</f>
        <v>0</v>
      </c>
      <c r="P865" s="16">
        <f t="shared" si="80"/>
        <v>1.6531513903192501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316.20195139031927</v>
      </c>
    </row>
    <row r="866" spans="1:28" x14ac:dyDescent="0.25">
      <c r="A866" s="8">
        <f>IFERROR(VLOOKUP(B866,'[1]DADOS (OCULTAR)'!$Q$3:$S$135,3,0),"")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SILVIA MICHELLE GALVAO DA SILVEIRA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2235-05</v>
      </c>
      <c r="G866" s="13" t="str">
        <f>IF('[1]TCE - ANEXO III - Preencher'!H875="","",'[1]TCE - ANEXO III - Preencher'!H875)</f>
        <v>04/2023</v>
      </c>
      <c r="H866" s="14">
        <f>'[1]TCE - ANEXO III - Preencher'!I875</f>
        <v>0</v>
      </c>
      <c r="I866" s="14">
        <f>'[1]TCE - ANEXO III - Preencher'!J875</f>
        <v>358.30160000000012</v>
      </c>
      <c r="J866" s="14">
        <f>'[1]TCE - ANEXO III - Preencher'!K875</f>
        <v>0</v>
      </c>
      <c r="K866" s="15">
        <f>'[1]TCE - ANEXO III - Preencher'!L875</f>
        <v>206.95598591549299</v>
      </c>
      <c r="L866" s="15">
        <f>'[1]TCE - ANEXO III - Preencher'!M875</f>
        <v>3.53</v>
      </c>
      <c r="M866" s="15">
        <f t="shared" si="79"/>
        <v>203.42598591549299</v>
      </c>
      <c r="N866" s="15">
        <f>'[1]TCE - ANEXO III - Preencher'!O875</f>
        <v>1.6531513903192501</v>
      </c>
      <c r="O866" s="15">
        <f>'[1]TCE - ANEXO III - Preencher'!P875</f>
        <v>0</v>
      </c>
      <c r="P866" s="16">
        <f t="shared" si="80"/>
        <v>1.6531513903192501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563.38073730581243</v>
      </c>
    </row>
    <row r="867" spans="1:28" x14ac:dyDescent="0.25">
      <c r="A867" s="8">
        <f>IFERROR(VLOOKUP(B867,'[1]DADOS (OCULTAR)'!$Q$3:$S$135,3,0),"")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SIMONE RAFAELA ANTUNES REIS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2235-05</v>
      </c>
      <c r="G867" s="13" t="str">
        <f>IF('[1]TCE - ANEXO III - Preencher'!H876="","",'[1]TCE - ANEXO III - Preencher'!H876)</f>
        <v>04/2023</v>
      </c>
      <c r="H867" s="14">
        <f>'[1]TCE - ANEXO III - Preencher'!I876</f>
        <v>0</v>
      </c>
      <c r="I867" s="14">
        <f>'[1]TCE - ANEXO III - Preencher'!J876</f>
        <v>318.58800000000002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1.6531513903192501</v>
      </c>
      <c r="O867" s="15">
        <f>'[1]TCE - ANEXO III - Preencher'!P876</f>
        <v>0</v>
      </c>
      <c r="P867" s="16">
        <f t="shared" si="80"/>
        <v>1.6531513903192501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320.24115139031926</v>
      </c>
    </row>
    <row r="868" spans="1:28" x14ac:dyDescent="0.25">
      <c r="A868" s="8">
        <f>IFERROR(VLOOKUP(B868,'[1]DADOS (OCULTAR)'!$Q$3:$S$135,3,0),"")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SIMONE SILVA DE LIMA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2235-05</v>
      </c>
      <c r="G868" s="13" t="str">
        <f>IF('[1]TCE - ANEXO III - Preencher'!H877="","",'[1]TCE - ANEXO III - Preencher'!H877)</f>
        <v>04/2023</v>
      </c>
      <c r="H868" s="14">
        <f>'[1]TCE - ANEXO III - Preencher'!I877</f>
        <v>0</v>
      </c>
      <c r="I868" s="14">
        <f>'[1]TCE - ANEXO III - Preencher'!J877</f>
        <v>227.6952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1.6531513903192501</v>
      </c>
      <c r="O868" s="15">
        <f>'[1]TCE - ANEXO III - Preencher'!P877</f>
        <v>0</v>
      </c>
      <c r="P868" s="16">
        <f t="shared" si="80"/>
        <v>1.6531513903192501</v>
      </c>
      <c r="Q868" s="15">
        <f>'[1]TCE - ANEXO III - Preencher'!R877</f>
        <v>389.68171370967701</v>
      </c>
      <c r="R868" s="15">
        <f>'[1]TCE - ANEXO III - Preencher'!S877</f>
        <v>103.19</v>
      </c>
      <c r="S868" s="16">
        <f t="shared" si="81"/>
        <v>286.49171370967701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515.84006509999631</v>
      </c>
    </row>
    <row r="869" spans="1:28" x14ac:dyDescent="0.25">
      <c r="A869" s="8">
        <f>IFERROR(VLOOKUP(B869,'[1]DADOS (OCULTAR)'!$Q$3:$S$135,3,0),"")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SIVANEIDE MARIA EMIDIO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04/2023</v>
      </c>
      <c r="H869" s="14">
        <f>'[1]TCE - ANEXO III - Preencher'!I878</f>
        <v>0</v>
      </c>
      <c r="I869" s="14">
        <f>'[1]TCE - ANEXO III - Preencher'!J878</f>
        <v>301.46879999999999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1.6531513903192501</v>
      </c>
      <c r="O869" s="15">
        <f>'[1]TCE - ANEXO III - Preencher'!P878</f>
        <v>0</v>
      </c>
      <c r="P869" s="16">
        <f t="shared" si="80"/>
        <v>1.6531513903192501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303.12195139031923</v>
      </c>
    </row>
    <row r="870" spans="1:28" x14ac:dyDescent="0.25">
      <c r="A870" s="8">
        <f>IFERROR(VLOOKUP(B870,'[1]DADOS (OCULTAR)'!$Q$3:$S$135,3,0),"")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SOLANGE AMARINO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04/2023</v>
      </c>
      <c r="H870" s="14">
        <f>'[1]TCE - ANEXO III - Preencher'!I879</f>
        <v>0</v>
      </c>
      <c r="I870" s="14">
        <f>'[1]TCE - ANEXO III - Preencher'!J879</f>
        <v>154.79599999999999</v>
      </c>
      <c r="J870" s="14">
        <f>'[1]TCE - ANEXO III - Preencher'!K879</f>
        <v>0</v>
      </c>
      <c r="K870" s="15">
        <f>'[1]TCE - ANEXO III - Preencher'!L879</f>
        <v>206.95598591549299</v>
      </c>
      <c r="L870" s="15">
        <f>'[1]TCE - ANEXO III - Preencher'!M879</f>
        <v>26.6</v>
      </c>
      <c r="M870" s="15">
        <f t="shared" si="79"/>
        <v>180.35598591549299</v>
      </c>
      <c r="N870" s="15">
        <f>'[1]TCE - ANEXO III - Preencher'!O879</f>
        <v>1.6531513903192501</v>
      </c>
      <c r="O870" s="15">
        <f>'[1]TCE - ANEXO III - Preencher'!P879</f>
        <v>0</v>
      </c>
      <c r="P870" s="16">
        <f t="shared" si="80"/>
        <v>1.6531513903192501</v>
      </c>
      <c r="Q870" s="15">
        <f>'[1]TCE - ANEXO III - Preencher'!R879</f>
        <v>389.68171370967701</v>
      </c>
      <c r="R870" s="15">
        <f>'[1]TCE - ANEXO III - Preencher'!S879</f>
        <v>70.430000000000007</v>
      </c>
      <c r="S870" s="16">
        <f t="shared" si="81"/>
        <v>319.25171370967701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656.0568510154892</v>
      </c>
    </row>
    <row r="871" spans="1:28" x14ac:dyDescent="0.25">
      <c r="A871" s="8">
        <f>IFERROR(VLOOKUP(B871,'[1]DADOS (OCULTAR)'!$Q$3:$S$135,3,0),"")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SOLANGE AMELIA DE LYRA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4131-15</v>
      </c>
      <c r="G871" s="13" t="str">
        <f>IF('[1]TCE - ANEXO III - Preencher'!H880="","",'[1]TCE - ANEXO III - Preencher'!H880)</f>
        <v>04/2023</v>
      </c>
      <c r="H871" s="14">
        <f>'[1]TCE - ANEXO III - Preencher'!I880</f>
        <v>0</v>
      </c>
      <c r="I871" s="14">
        <f>'[1]TCE - ANEXO III - Preencher'!J880</f>
        <v>177.9384</v>
      </c>
      <c r="J871" s="14">
        <f>'[1]TCE - ANEXO III - Preencher'!K880</f>
        <v>0</v>
      </c>
      <c r="K871" s="15">
        <f>'[1]TCE - ANEXO III - Preencher'!L880</f>
        <v>206.95598591549299</v>
      </c>
      <c r="L871" s="15">
        <f>'[1]TCE - ANEXO III - Preencher'!M880</f>
        <v>40.44</v>
      </c>
      <c r="M871" s="15">
        <f t="shared" si="79"/>
        <v>166.51598591549299</v>
      </c>
      <c r="N871" s="15">
        <f>'[1]TCE - ANEXO III - Preencher'!O880</f>
        <v>1.6531513903192501</v>
      </c>
      <c r="O871" s="15">
        <f>'[1]TCE - ANEXO III - Preencher'!P880</f>
        <v>0</v>
      </c>
      <c r="P871" s="16">
        <f t="shared" si="80"/>
        <v>1.6531513903192501</v>
      </c>
      <c r="Q871" s="15">
        <f>'[1]TCE - ANEXO III - Preencher'!R880</f>
        <v>389.68171370967701</v>
      </c>
      <c r="R871" s="15">
        <f>'[1]TCE - ANEXO III - Preencher'!S880</f>
        <v>121.32</v>
      </c>
      <c r="S871" s="16">
        <f t="shared" si="81"/>
        <v>268.36171370967702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614.46925101548925</v>
      </c>
    </row>
    <row r="872" spans="1:28" x14ac:dyDescent="0.25">
      <c r="A872" s="8">
        <f>IFERROR(VLOOKUP(B872,'[1]DADOS (OCULTAR)'!$Q$3:$S$135,3,0),"")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SONIA MARIA CORREIA DIAS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4110-10</v>
      </c>
      <c r="G872" s="13" t="str">
        <f>IF('[1]TCE - ANEXO III - Preencher'!H881="","",'[1]TCE - ANEXO III - Preencher'!H881)</f>
        <v>04/2023</v>
      </c>
      <c r="H872" s="14">
        <f>'[1]TCE - ANEXO III - Preencher'!I881</f>
        <v>0</v>
      </c>
      <c r="I872" s="14">
        <f>'[1]TCE - ANEXO III - Preencher'!J881</f>
        <v>135.40799999999999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1.6531513903192501</v>
      </c>
      <c r="O872" s="15">
        <f>'[1]TCE - ANEXO III - Preencher'!P881</f>
        <v>0</v>
      </c>
      <c r="P872" s="16">
        <f t="shared" si="80"/>
        <v>1.6531513903192501</v>
      </c>
      <c r="Q872" s="15">
        <f>'[1]TCE - ANEXO III - Preencher'!R881</f>
        <v>389.68171370967701</v>
      </c>
      <c r="R872" s="15">
        <f>'[1]TCE - ANEXO III - Preencher'!S881</f>
        <v>61.5</v>
      </c>
      <c r="S872" s="16">
        <f t="shared" si="81"/>
        <v>328.18171370967701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465.24286509999627</v>
      </c>
    </row>
    <row r="873" spans="1:28" x14ac:dyDescent="0.25">
      <c r="A873" s="8">
        <f>IFERROR(VLOOKUP(B873,'[1]DADOS (OCULTAR)'!$Q$3:$S$135,3,0),"")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SONIA MARIA DOS SANTOS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5163-45</v>
      </c>
      <c r="G873" s="13" t="str">
        <f>IF('[1]TCE - ANEXO III - Preencher'!H882="","",'[1]TCE - ANEXO III - Preencher'!H882)</f>
        <v>04/2023</v>
      </c>
      <c r="H873" s="14">
        <f>'[1]TCE - ANEXO III - Preencher'!I882</f>
        <v>0</v>
      </c>
      <c r="I873" s="14">
        <f>'[1]TCE - ANEXO III - Preencher'!J882</f>
        <v>187.1088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1.6531513903192501</v>
      </c>
      <c r="O873" s="15">
        <f>'[1]TCE - ANEXO III - Preencher'!P882</f>
        <v>0</v>
      </c>
      <c r="P873" s="16">
        <f t="shared" si="80"/>
        <v>1.6531513903192501</v>
      </c>
      <c r="Q873" s="15">
        <f>'[1]TCE - ANEXO III - Preencher'!R882</f>
        <v>389.68171370967701</v>
      </c>
      <c r="R873" s="15">
        <f>'[1]TCE - ANEXO III - Preencher'!S882</f>
        <v>78.12</v>
      </c>
      <c r="S873" s="16">
        <f t="shared" si="81"/>
        <v>311.56171370967701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500.32366509999622</v>
      </c>
    </row>
    <row r="874" spans="1:28" x14ac:dyDescent="0.25">
      <c r="A874" s="8">
        <f>IFERROR(VLOOKUP(B874,'[1]DADOS (OCULTAR)'!$Q$3:$S$135,3,0),"")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STEPHANE INGRIS DA SILVA ARAUJO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04/2023</v>
      </c>
      <c r="H874" s="14">
        <f>'[1]TCE - ANEXO III - Preencher'!I883</f>
        <v>0</v>
      </c>
      <c r="I874" s="14">
        <f>'[1]TCE - ANEXO III - Preencher'!J883</f>
        <v>137.87200000000001</v>
      </c>
      <c r="J874" s="14">
        <f>'[1]TCE - ANEXO III - Preencher'!K883</f>
        <v>0</v>
      </c>
      <c r="K874" s="15">
        <f>'[1]TCE - ANEXO III - Preencher'!L883</f>
        <v>206.95598591549299</v>
      </c>
      <c r="L874" s="15">
        <f>'[1]TCE - ANEXO III - Preencher'!M883</f>
        <v>26.6</v>
      </c>
      <c r="M874" s="15">
        <f t="shared" si="79"/>
        <v>180.35598591549299</v>
      </c>
      <c r="N874" s="15">
        <f>'[1]TCE - ANEXO III - Preencher'!O883</f>
        <v>1.6531513903192501</v>
      </c>
      <c r="O874" s="15">
        <f>'[1]TCE - ANEXO III - Preencher'!P883</f>
        <v>0</v>
      </c>
      <c r="P874" s="16">
        <f t="shared" si="80"/>
        <v>1.6531513903192501</v>
      </c>
      <c r="Q874" s="15">
        <f>'[1]TCE - ANEXO III - Preencher'!R883</f>
        <v>389.68171370967701</v>
      </c>
      <c r="R874" s="15">
        <f>'[1]TCE - ANEXO III - Preencher'!S883</f>
        <v>79.8</v>
      </c>
      <c r="S874" s="16">
        <f t="shared" si="81"/>
        <v>309.881713709677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629.76285101548933</v>
      </c>
    </row>
    <row r="875" spans="1:28" x14ac:dyDescent="0.25">
      <c r="A875" s="8">
        <f>IFERROR(VLOOKUP(B875,'[1]DADOS (OCULTAR)'!$Q$3:$S$135,3,0),"")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SUELI FERNANDES DA SILVA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04/2023</v>
      </c>
      <c r="H875" s="14">
        <f>'[1]TCE - ANEXO III - Preencher'!I884</f>
        <v>0</v>
      </c>
      <c r="I875" s="14">
        <f>'[1]TCE - ANEXO III - Preencher'!J884</f>
        <v>127.232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1.6531513903192501</v>
      </c>
      <c r="O875" s="15">
        <f>'[1]TCE - ANEXO III - Preencher'!P884</f>
        <v>0</v>
      </c>
      <c r="P875" s="16">
        <f t="shared" si="80"/>
        <v>1.6531513903192501</v>
      </c>
      <c r="Q875" s="15">
        <f>'[1]TCE - ANEXO III - Preencher'!R884</f>
        <v>389.68171370967701</v>
      </c>
      <c r="R875" s="15">
        <f>'[1]TCE - ANEXO III - Preencher'!S884</f>
        <v>79.8</v>
      </c>
      <c r="S875" s="16">
        <f t="shared" si="81"/>
        <v>309.881713709677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438.76686509999627</v>
      </c>
    </row>
    <row r="876" spans="1:28" x14ac:dyDescent="0.25">
      <c r="A876" s="8">
        <f>IFERROR(VLOOKUP(B876,'[1]DADOS (OCULTAR)'!$Q$3:$S$135,3,0),"")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SUELLEM TAMIRIS AZEVEDO DO NASCIMENTO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2236-05</v>
      </c>
      <c r="G876" s="13" t="str">
        <f>IF('[1]TCE - ANEXO III - Preencher'!H885="","",'[1]TCE - ANEXO III - Preencher'!H885)</f>
        <v>04/2023</v>
      </c>
      <c r="H876" s="14">
        <f>'[1]TCE - ANEXO III - Preencher'!I885</f>
        <v>0</v>
      </c>
      <c r="I876" s="14">
        <f>'[1]TCE - ANEXO III - Preencher'!J885</f>
        <v>218.97200000000001</v>
      </c>
      <c r="J876" s="14">
        <f>'[1]TCE - ANEXO III - Preencher'!K885</f>
        <v>0</v>
      </c>
      <c r="K876" s="15">
        <f>'[1]TCE - ANEXO III - Preencher'!L885</f>
        <v>206.95598591549299</v>
      </c>
      <c r="L876" s="15">
        <f>'[1]TCE - ANEXO III - Preencher'!M885</f>
        <v>2.66</v>
      </c>
      <c r="M876" s="15">
        <f t="shared" si="79"/>
        <v>204.29598591549299</v>
      </c>
      <c r="N876" s="15">
        <f>'[1]TCE - ANEXO III - Preencher'!O885</f>
        <v>1.6531513903192501</v>
      </c>
      <c r="O876" s="15">
        <f>'[1]TCE - ANEXO III - Preencher'!P885</f>
        <v>0</v>
      </c>
      <c r="P876" s="16">
        <f t="shared" si="80"/>
        <v>1.6531513903192501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74.81</v>
      </c>
      <c r="U876" s="15">
        <f>'[1]TCE - ANEXO III - Preencher'!V885</f>
        <v>0</v>
      </c>
      <c r="V876" s="16">
        <f t="shared" si="82"/>
        <v>74.81</v>
      </c>
      <c r="W876" s="17" t="str">
        <f>IF('[1]TCE - ANEXO III - Preencher'!X885="","",'[1]TCE - ANEXO III - Preencher'!X885)</f>
        <v>AUXÍLIO CRECHE</v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499.73113730581224</v>
      </c>
    </row>
    <row r="877" spans="1:28" x14ac:dyDescent="0.25">
      <c r="A877" s="8">
        <f>IFERROR(VLOOKUP(B877,'[1]DADOS (OCULTAR)'!$Q$3:$S$135,3,0),"")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SUELLEN MAYANNA DE OLIVEIRA FERREIRA</v>
      </c>
      <c r="E877" s="9" t="str">
        <f>IF('[1]TCE - ANEXO III - Preencher'!F886="4 - Assistência Odontológica","2 - Outros Profissionais da Saúde",'[1]TCE - ANEXO III - Preencher'!F886)</f>
        <v>1 - Médico</v>
      </c>
      <c r="F877" s="12" t="str">
        <f>'[1]TCE - ANEXO III - Preencher'!G886</f>
        <v>2251-25</v>
      </c>
      <c r="G877" s="13" t="str">
        <f>IF('[1]TCE - ANEXO III - Preencher'!H886="","",'[1]TCE - ANEXO III - Preencher'!H886)</f>
        <v>04/2023</v>
      </c>
      <c r="H877" s="14">
        <f>'[1]TCE - ANEXO III - Preencher'!I886</f>
        <v>0</v>
      </c>
      <c r="I877" s="14">
        <f>'[1]TCE - ANEXO III - Preencher'!J886</f>
        <v>829.80399999999997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1.6531513903192501</v>
      </c>
      <c r="O877" s="15">
        <f>'[1]TCE - ANEXO III - Preencher'!P886</f>
        <v>0</v>
      </c>
      <c r="P877" s="16">
        <f t="shared" si="80"/>
        <v>1.6531513903192501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831.45715139031927</v>
      </c>
    </row>
    <row r="878" spans="1:28" x14ac:dyDescent="0.25">
      <c r="A878" s="8">
        <f>IFERROR(VLOOKUP(B878,'[1]DADOS (OCULTAR)'!$Q$3:$S$135,3,0),"")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SURAMA RANYELLE MENDES DA SILVA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4110-10</v>
      </c>
      <c r="G878" s="13" t="str">
        <f>IF('[1]TCE - ANEXO III - Preencher'!H887="","",'[1]TCE - ANEXO III - Preencher'!H887)</f>
        <v>04/2023</v>
      </c>
      <c r="H878" s="14">
        <f>'[1]TCE - ANEXO III - Preencher'!I887</f>
        <v>0</v>
      </c>
      <c r="I878" s="14">
        <f>'[1]TCE - ANEXO III - Preencher'!J887</f>
        <v>102.7184</v>
      </c>
      <c r="J878" s="14">
        <f>'[1]TCE - ANEXO III - Preencher'!K887</f>
        <v>0</v>
      </c>
      <c r="K878" s="15">
        <f>'[1]TCE - ANEXO III - Preencher'!L887</f>
        <v>206.95598591549299</v>
      </c>
      <c r="L878" s="15">
        <f>'[1]TCE - ANEXO III - Preencher'!M887</f>
        <v>26.04</v>
      </c>
      <c r="M878" s="15">
        <f t="shared" si="79"/>
        <v>180.915985915493</v>
      </c>
      <c r="N878" s="15">
        <f>'[1]TCE - ANEXO III - Preencher'!O887</f>
        <v>1.6531513903192501</v>
      </c>
      <c r="O878" s="15">
        <f>'[1]TCE - ANEXO III - Preencher'!P887</f>
        <v>0</v>
      </c>
      <c r="P878" s="16">
        <f t="shared" si="80"/>
        <v>1.6531513903192501</v>
      </c>
      <c r="Q878" s="15">
        <f>'[1]TCE - ANEXO III - Preencher'!R887</f>
        <v>389.68171370967701</v>
      </c>
      <c r="R878" s="15">
        <f>'[1]TCE - ANEXO III - Preencher'!S887</f>
        <v>73.61</v>
      </c>
      <c r="S878" s="16">
        <f t="shared" si="81"/>
        <v>316.071713709677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601.35925101548924</v>
      </c>
    </row>
    <row r="879" spans="1:28" x14ac:dyDescent="0.25">
      <c r="A879" s="8">
        <f>IFERROR(VLOOKUP(B879,'[1]DADOS (OCULTAR)'!$Q$3:$S$135,3,0),"")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SUZANETE CABOCLO DA SILVA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04/2023</v>
      </c>
      <c r="H879" s="14">
        <f>'[1]TCE - ANEXO III - Preencher'!I888</f>
        <v>0</v>
      </c>
      <c r="I879" s="14">
        <f>'[1]TCE - ANEXO III - Preencher'!J888</f>
        <v>154.2792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1.6531513903192501</v>
      </c>
      <c r="O879" s="15">
        <f>'[1]TCE - ANEXO III - Preencher'!P888</f>
        <v>0</v>
      </c>
      <c r="P879" s="16">
        <f t="shared" si="80"/>
        <v>1.6531513903192501</v>
      </c>
      <c r="Q879" s="15">
        <f>'[1]TCE - ANEXO III - Preencher'!R888</f>
        <v>389.68171370967701</v>
      </c>
      <c r="R879" s="15">
        <f>'[1]TCE - ANEXO III - Preencher'!S888</f>
        <v>79.8</v>
      </c>
      <c r="S879" s="16">
        <f t="shared" si="81"/>
        <v>309.881713709677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465.81406509999624</v>
      </c>
    </row>
    <row r="880" spans="1:28" x14ac:dyDescent="0.25">
      <c r="A880" s="8">
        <f>IFERROR(VLOOKUP(B880,'[1]DADOS (OCULTAR)'!$Q$3:$S$135,3,0),"")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SWELLEN MAYARA MOURA FERREIRA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04/2023</v>
      </c>
      <c r="H880" s="14">
        <f>'[1]TCE - ANEXO III - Preencher'!I889</f>
        <v>0</v>
      </c>
      <c r="I880" s="14">
        <f>'[1]TCE - ANEXO III - Preencher'!J889</f>
        <v>137.87200000000001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1.6531513903192501</v>
      </c>
      <c r="O880" s="15">
        <f>'[1]TCE - ANEXO III - Preencher'!P889</f>
        <v>0</v>
      </c>
      <c r="P880" s="16">
        <f t="shared" si="80"/>
        <v>1.6531513903192501</v>
      </c>
      <c r="Q880" s="15">
        <f>'[1]TCE - ANEXO III - Preencher'!R889</f>
        <v>389.68171370967701</v>
      </c>
      <c r="R880" s="15">
        <f>'[1]TCE - ANEXO III - Preencher'!S889</f>
        <v>79.8</v>
      </c>
      <c r="S880" s="16">
        <f t="shared" si="81"/>
        <v>309.881713709677</v>
      </c>
      <c r="T880" s="15">
        <f>'[1]TCE - ANEXO III - Preencher'!U889</f>
        <v>69.41</v>
      </c>
      <c r="U880" s="15">
        <f>'[1]TCE - ANEXO III - Preencher'!V889</f>
        <v>0</v>
      </c>
      <c r="V880" s="16">
        <f t="shared" si="82"/>
        <v>69.41</v>
      </c>
      <c r="W880" s="17" t="str">
        <f>IF('[1]TCE - ANEXO III - Preencher'!X889="","",'[1]TCE - ANEXO III - Preencher'!X889)</f>
        <v>AUXÍLIO CRECHE</v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518.81686509999622</v>
      </c>
    </row>
    <row r="881" spans="1:28" x14ac:dyDescent="0.25">
      <c r="A881" s="8">
        <f>IFERROR(VLOOKUP(B881,'[1]DADOS (OCULTAR)'!$Q$3:$S$135,3,0),"")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>SYLVIA KARLA XAVIER DE FARIAS</v>
      </c>
      <c r="E881" s="9" t="str">
        <f>IF('[1]TCE - ANEXO III - Preencher'!F890="4 - Assistência Odontológica","2 - Outros Profissionais da Saúde",'[1]TCE - ANEXO III - Preencher'!F890)</f>
        <v>1 - Médico</v>
      </c>
      <c r="F881" s="12" t="str">
        <f>'[1]TCE - ANEXO III - Preencher'!G890</f>
        <v>2251-25</v>
      </c>
      <c r="G881" s="13" t="str">
        <f>IF('[1]TCE - ANEXO III - Preencher'!H890="","",'[1]TCE - ANEXO III - Preencher'!H890)</f>
        <v>04/2023</v>
      </c>
      <c r="H881" s="14">
        <f>'[1]TCE - ANEXO III - Preencher'!I890</f>
        <v>0</v>
      </c>
      <c r="I881" s="14">
        <f>'[1]TCE - ANEXO III - Preencher'!J890</f>
        <v>546.56000000000006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1.6531513903192501</v>
      </c>
      <c r="O881" s="15">
        <f>'[1]TCE - ANEXO III - Preencher'!P890</f>
        <v>0</v>
      </c>
      <c r="P881" s="16">
        <f t="shared" si="80"/>
        <v>1.6531513903192501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548.21315139031935</v>
      </c>
    </row>
    <row r="882" spans="1:28" x14ac:dyDescent="0.25">
      <c r="A882" s="8">
        <f>IFERROR(VLOOKUP(B882,'[1]DADOS (OCULTAR)'!$Q$3:$S$135,3,0),"")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TACIANA DE CASTRO MENDONCA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2515-10</v>
      </c>
      <c r="G882" s="13" t="str">
        <f>IF('[1]TCE - ANEXO III - Preencher'!H891="","",'[1]TCE - ANEXO III - Preencher'!H891)</f>
        <v>04/2023</v>
      </c>
      <c r="H882" s="14">
        <f>'[1]TCE - ANEXO III - Preencher'!I891</f>
        <v>0</v>
      </c>
      <c r="I882" s="14">
        <f>'[1]TCE - ANEXO III - Preencher'!J891</f>
        <v>225.78319999999999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1.6531513903192501</v>
      </c>
      <c r="O882" s="15">
        <f>'[1]TCE - ANEXO III - Preencher'!P891</f>
        <v>0</v>
      </c>
      <c r="P882" s="16">
        <f t="shared" si="80"/>
        <v>1.6531513903192501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227.43635139031923</v>
      </c>
    </row>
    <row r="883" spans="1:28" x14ac:dyDescent="0.25">
      <c r="A883" s="8">
        <f>IFERROR(VLOOKUP(B883,'[1]DADOS (OCULTAR)'!$Q$3:$S$135,3,0),"")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 xml:space="preserve">TACIANA MARIA FERREIRA 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2235-05</v>
      </c>
      <c r="G883" s="13" t="str">
        <f>IF('[1]TCE - ANEXO III - Preencher'!H892="","",'[1]TCE - ANEXO III - Preencher'!H892)</f>
        <v>04/2023</v>
      </c>
      <c r="H883" s="14">
        <f>'[1]TCE - ANEXO III - Preencher'!I892</f>
        <v>0</v>
      </c>
      <c r="I883" s="14">
        <f>'[1]TCE - ANEXO III - Preencher'!J892</f>
        <v>123.4144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1.6531513903192501</v>
      </c>
      <c r="O883" s="15">
        <f>'[1]TCE - ANEXO III - Preencher'!P892</f>
        <v>0</v>
      </c>
      <c r="P883" s="16">
        <f t="shared" si="80"/>
        <v>1.6531513903192501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125.06755139031925</v>
      </c>
    </row>
    <row r="884" spans="1:28" x14ac:dyDescent="0.25">
      <c r="A884" s="8">
        <f>IFERROR(VLOOKUP(B884,'[1]DADOS (OCULTAR)'!$Q$3:$S$135,3,0),"")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TACYLLA SIMOES XAVIER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2516-05</v>
      </c>
      <c r="G884" s="13" t="str">
        <f>IF('[1]TCE - ANEXO III - Preencher'!H893="","",'[1]TCE - ANEXO III - Preencher'!H893)</f>
        <v>04/2023</v>
      </c>
      <c r="H884" s="14">
        <f>'[1]TCE - ANEXO III - Preencher'!I893</f>
        <v>0</v>
      </c>
      <c r="I884" s="14">
        <f>'[1]TCE - ANEXO III - Preencher'!J893</f>
        <v>294.14</v>
      </c>
      <c r="J884" s="14">
        <f>'[1]TCE - ANEXO III - Preencher'!K893</f>
        <v>0</v>
      </c>
      <c r="K884" s="15">
        <f>'[1]TCE - ANEXO III - Preencher'!L893</f>
        <v>206.95598591549299</v>
      </c>
      <c r="L884" s="15">
        <f>'[1]TCE - ANEXO III - Preencher'!M893</f>
        <v>43.87</v>
      </c>
      <c r="M884" s="15">
        <f t="shared" si="79"/>
        <v>163.08598591549298</v>
      </c>
      <c r="N884" s="15">
        <f>'[1]TCE - ANEXO III - Preencher'!O893</f>
        <v>1.6531513903192501</v>
      </c>
      <c r="O884" s="15">
        <f>'[1]TCE - ANEXO III - Preencher'!P893</f>
        <v>0</v>
      </c>
      <c r="P884" s="16">
        <f t="shared" si="80"/>
        <v>1.6531513903192501</v>
      </c>
      <c r="Q884" s="15">
        <f>'[1]TCE - ANEXO III - Preencher'!R893</f>
        <v>389.68171370967701</v>
      </c>
      <c r="R884" s="15">
        <f>'[1]TCE - ANEXO III - Preencher'!S893</f>
        <v>121.3</v>
      </c>
      <c r="S884" s="16">
        <f t="shared" si="81"/>
        <v>268.381713709677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727.26085101548915</v>
      </c>
    </row>
    <row r="885" spans="1:28" x14ac:dyDescent="0.25">
      <c r="A885" s="8">
        <f>IFERROR(VLOOKUP(B885,'[1]DADOS (OCULTAR)'!$Q$3:$S$135,3,0),"")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TAINA SILVA REIS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2237-10</v>
      </c>
      <c r="G885" s="13" t="str">
        <f>IF('[1]TCE - ANEXO III - Preencher'!H894="","",'[1]TCE - ANEXO III - Preencher'!H894)</f>
        <v>04/2023</v>
      </c>
      <c r="H885" s="14">
        <f>'[1]TCE - ANEXO III - Preencher'!I894</f>
        <v>0</v>
      </c>
      <c r="I885" s="14">
        <f>'[1]TCE - ANEXO III - Preencher'!J894</f>
        <v>343.81599999999997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1.6531513903192501</v>
      </c>
      <c r="O885" s="15">
        <f>'[1]TCE - ANEXO III - Preencher'!P894</f>
        <v>0</v>
      </c>
      <c r="P885" s="16">
        <f t="shared" si="80"/>
        <v>1.6531513903192501</v>
      </c>
      <c r="Q885" s="15">
        <f>'[1]TCE - ANEXO III - Preencher'!R894</f>
        <v>389.68171370967701</v>
      </c>
      <c r="R885" s="15">
        <f>'[1]TCE - ANEXO III - Preencher'!S894</f>
        <v>123</v>
      </c>
      <c r="S885" s="16">
        <f t="shared" si="81"/>
        <v>266.68171370967701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612.15086509999628</v>
      </c>
    </row>
    <row r="886" spans="1:28" x14ac:dyDescent="0.25">
      <c r="A886" s="8">
        <f>IFERROR(VLOOKUP(B886,'[1]DADOS (OCULTAR)'!$Q$3:$S$135,3,0),"")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TALITA CANDEIAS DO REGO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2235-05</v>
      </c>
      <c r="G886" s="13" t="str">
        <f>IF('[1]TCE - ANEXO III - Preencher'!H895="","",'[1]TCE - ANEXO III - Preencher'!H895)</f>
        <v>04/2023</v>
      </c>
      <c r="H886" s="14">
        <f>'[1]TCE - ANEXO III - Preencher'!I895</f>
        <v>0</v>
      </c>
      <c r="I886" s="14">
        <f>'[1]TCE - ANEXO III - Preencher'!J895</f>
        <v>352.26799999999997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1.6531513903192501</v>
      </c>
      <c r="O886" s="15">
        <f>'[1]TCE - ANEXO III - Preencher'!P895</f>
        <v>0</v>
      </c>
      <c r="P886" s="16">
        <f t="shared" si="80"/>
        <v>1.6531513903192501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353.92115139031921</v>
      </c>
    </row>
    <row r="887" spans="1:28" x14ac:dyDescent="0.25">
      <c r="A887" s="8">
        <f>IFERROR(VLOOKUP(B887,'[1]DADOS (OCULTAR)'!$Q$3:$S$135,3,0),"")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TALITA DE KASSIA RIBEIRO DA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5211-30</v>
      </c>
      <c r="G887" s="13" t="str">
        <f>IF('[1]TCE - ANEXO III - Preencher'!H896="","",'[1]TCE - ANEXO III - Preencher'!H896)</f>
        <v>04/2023</v>
      </c>
      <c r="H887" s="14">
        <f>'[1]TCE - ANEXO III - Preencher'!I896</f>
        <v>0</v>
      </c>
      <c r="I887" s="14">
        <f>'[1]TCE - ANEXO III - Preencher'!J896</f>
        <v>111.80719999999999</v>
      </c>
      <c r="J887" s="14">
        <f>'[1]TCE - ANEXO III - Preencher'!K896</f>
        <v>0</v>
      </c>
      <c r="K887" s="15">
        <f>'[1]TCE - ANEXO III - Preencher'!L896</f>
        <v>206.95598591549299</v>
      </c>
      <c r="L887" s="15">
        <f>'[1]TCE - ANEXO III - Preencher'!M896</f>
        <v>26.04</v>
      </c>
      <c r="M887" s="15">
        <f t="shared" si="79"/>
        <v>180.915985915493</v>
      </c>
      <c r="N887" s="15">
        <f>'[1]TCE - ANEXO III - Preencher'!O896</f>
        <v>1.6531513903192501</v>
      </c>
      <c r="O887" s="15">
        <f>'[1]TCE - ANEXO III - Preencher'!P896</f>
        <v>0</v>
      </c>
      <c r="P887" s="16">
        <f t="shared" si="80"/>
        <v>1.6531513903192501</v>
      </c>
      <c r="Q887" s="15">
        <f>'[1]TCE - ANEXO III - Preencher'!R896</f>
        <v>389.68171370967701</v>
      </c>
      <c r="R887" s="15">
        <f>'[1]TCE - ANEXO III - Preencher'!S896</f>
        <v>63.99</v>
      </c>
      <c r="S887" s="16">
        <f t="shared" si="81"/>
        <v>325.691713709677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620.06805101548923</v>
      </c>
    </row>
    <row r="888" spans="1:28" x14ac:dyDescent="0.25">
      <c r="A888" s="8">
        <f>IFERROR(VLOOKUP(B888,'[1]DADOS (OCULTAR)'!$Q$3:$S$135,3,0),"")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TALITA ELISABETE OLIVEIRA DA SILVA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5211-30</v>
      </c>
      <c r="G888" s="13" t="str">
        <f>IF('[1]TCE - ANEXO III - Preencher'!H897="","",'[1]TCE - ANEXO III - Preencher'!H897)</f>
        <v>04/2023</v>
      </c>
      <c r="H888" s="14">
        <f>'[1]TCE - ANEXO III - Preencher'!I897</f>
        <v>0</v>
      </c>
      <c r="I888" s="14">
        <f>'[1]TCE - ANEXO III - Preencher'!J897</f>
        <v>107.7368</v>
      </c>
      <c r="J888" s="14">
        <f>'[1]TCE - ANEXO III - Preencher'!K897</f>
        <v>0</v>
      </c>
      <c r="K888" s="15">
        <f>'[1]TCE - ANEXO III - Preencher'!L897</f>
        <v>206.95598591549299</v>
      </c>
      <c r="L888" s="15">
        <f>'[1]TCE - ANEXO III - Preencher'!M897</f>
        <v>26.04</v>
      </c>
      <c r="M888" s="15">
        <f t="shared" si="79"/>
        <v>180.915985915493</v>
      </c>
      <c r="N888" s="15">
        <f>'[1]TCE - ANEXO III - Preencher'!O897</f>
        <v>1.6531513903192501</v>
      </c>
      <c r="O888" s="15">
        <f>'[1]TCE - ANEXO III - Preencher'!P897</f>
        <v>0</v>
      </c>
      <c r="P888" s="16">
        <f t="shared" si="80"/>
        <v>1.6531513903192501</v>
      </c>
      <c r="Q888" s="15">
        <f>'[1]TCE - ANEXO III - Preencher'!R897</f>
        <v>389.68171370967701</v>
      </c>
      <c r="R888" s="15">
        <f>'[1]TCE - ANEXO III - Preencher'!S897</f>
        <v>78.12</v>
      </c>
      <c r="S888" s="16">
        <f t="shared" si="81"/>
        <v>311.56171370967701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601.86765101548917</v>
      </c>
    </row>
    <row r="889" spans="1:28" x14ac:dyDescent="0.25">
      <c r="A889" s="8">
        <f>IFERROR(VLOOKUP(B889,'[1]DADOS (OCULTAR)'!$Q$3:$S$135,3,0),"")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TALITA NAYARA DA SILVA FERREIRA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04/2023</v>
      </c>
      <c r="H889" s="14">
        <f>'[1]TCE - ANEXO III - Preencher'!I898</f>
        <v>0</v>
      </c>
      <c r="I889" s="14">
        <f>'[1]TCE - ANEXO III - Preencher'!J898</f>
        <v>140.2704</v>
      </c>
      <c r="J889" s="14">
        <f>'[1]TCE - ANEXO III - Preencher'!K898</f>
        <v>0</v>
      </c>
      <c r="K889" s="15">
        <f>'[1]TCE - ANEXO III - Preencher'!L898</f>
        <v>206.95598591549299</v>
      </c>
      <c r="L889" s="15">
        <f>'[1]TCE - ANEXO III - Preencher'!M898</f>
        <v>26.6</v>
      </c>
      <c r="M889" s="15">
        <f t="shared" si="79"/>
        <v>180.35598591549299</v>
      </c>
      <c r="N889" s="15">
        <f>'[1]TCE - ANEXO III - Preencher'!O898</f>
        <v>1.6531513903192501</v>
      </c>
      <c r="O889" s="15">
        <f>'[1]TCE - ANEXO III - Preencher'!P898</f>
        <v>0</v>
      </c>
      <c r="P889" s="16">
        <f t="shared" si="80"/>
        <v>1.6531513903192501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322.2795373058122</v>
      </c>
    </row>
    <row r="890" spans="1:28" x14ac:dyDescent="0.25">
      <c r="A890" s="8">
        <f>IFERROR(VLOOKUP(B890,'[1]DADOS (OCULTAR)'!$Q$3:$S$135,3,0),"")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>TALITA REGINA MORAES DUARTE MOTA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04/2023</v>
      </c>
      <c r="H890" s="14">
        <f>'[1]TCE - ANEXO III - Preencher'!I899</f>
        <v>0</v>
      </c>
      <c r="I890" s="14">
        <f>'[1]TCE - ANEXO III - Preencher'!J899</f>
        <v>146.2784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1.6531513903192501</v>
      </c>
      <c r="O890" s="15">
        <f>'[1]TCE - ANEXO III - Preencher'!P899</f>
        <v>0</v>
      </c>
      <c r="P890" s="16">
        <f t="shared" si="80"/>
        <v>1.6531513903192501</v>
      </c>
      <c r="Q890" s="15">
        <f>'[1]TCE - ANEXO III - Preencher'!R899</f>
        <v>389.68171370967701</v>
      </c>
      <c r="R890" s="15">
        <f>'[1]TCE - ANEXO III - Preencher'!S899</f>
        <v>79.8</v>
      </c>
      <c r="S890" s="16">
        <f t="shared" si="81"/>
        <v>309.881713709677</v>
      </c>
      <c r="T890" s="15">
        <f>'[1]TCE - ANEXO III - Preencher'!U899</f>
        <v>69.41</v>
      </c>
      <c r="U890" s="15">
        <f>'[1]TCE - ANEXO III - Preencher'!V899</f>
        <v>0</v>
      </c>
      <c r="V890" s="16">
        <f t="shared" si="82"/>
        <v>69.41</v>
      </c>
      <c r="W890" s="17" t="str">
        <f>IF('[1]TCE - ANEXO III - Preencher'!X899="","",'[1]TCE - ANEXO III - Preencher'!X899)</f>
        <v>AUXÍLIO CRECHE</v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527.22326509999618</v>
      </c>
    </row>
    <row r="891" spans="1:28" x14ac:dyDescent="0.25">
      <c r="A891" s="8">
        <f>IFERROR(VLOOKUP(B891,'[1]DADOS (OCULTAR)'!$Q$3:$S$135,3,0),"")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TAMIRES DE LIRA SILVA SOUZA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04/2023</v>
      </c>
      <c r="H891" s="14">
        <f>'[1]TCE - ANEXO III - Preencher'!I900</f>
        <v>0</v>
      </c>
      <c r="I891" s="14">
        <f>'[1]TCE - ANEXO III - Preencher'!J900</f>
        <v>122.1232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1.6531513903192501</v>
      </c>
      <c r="O891" s="15">
        <f>'[1]TCE - ANEXO III - Preencher'!P900</f>
        <v>0</v>
      </c>
      <c r="P891" s="16">
        <f t="shared" si="80"/>
        <v>1.6531513903192501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123.77635139031925</v>
      </c>
    </row>
    <row r="892" spans="1:28" x14ac:dyDescent="0.25">
      <c r="A892" s="8">
        <f>IFERROR(VLOOKUP(B892,'[1]DADOS (OCULTAR)'!$Q$3:$S$135,3,0),"")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TAMIRES DE OLIVEIRA RODRIGUES TORRES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2234-05</v>
      </c>
      <c r="G892" s="13" t="str">
        <f>IF('[1]TCE - ANEXO III - Preencher'!H901="","",'[1]TCE - ANEXO III - Preencher'!H901)</f>
        <v>04/2023</v>
      </c>
      <c r="H892" s="14">
        <f>'[1]TCE - ANEXO III - Preencher'!I901</f>
        <v>0</v>
      </c>
      <c r="I892" s="14">
        <f>'[1]TCE - ANEXO III - Preencher'!J901</f>
        <v>400.09120000000001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1.6531513903192501</v>
      </c>
      <c r="O892" s="15">
        <f>'[1]TCE - ANEXO III - Preencher'!P901</f>
        <v>0</v>
      </c>
      <c r="P892" s="16">
        <f t="shared" si="80"/>
        <v>1.6531513903192501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401.74435139031925</v>
      </c>
    </row>
    <row r="893" spans="1:28" x14ac:dyDescent="0.25">
      <c r="A893" s="8">
        <f>IFERROR(VLOOKUP(B893,'[1]DADOS (OCULTAR)'!$Q$3:$S$135,3,0),"")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TAMYRIS FREITAS DE FRANCA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04/2023</v>
      </c>
      <c r="H893" s="14">
        <f>'[1]TCE - ANEXO III - Preencher'!I902</f>
        <v>0</v>
      </c>
      <c r="I893" s="14">
        <f>'[1]TCE - ANEXO III - Preencher'!J902</f>
        <v>179.55119999999999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1.6531513903192501</v>
      </c>
      <c r="O893" s="15">
        <f>'[1]TCE - ANEXO III - Preencher'!P902</f>
        <v>0</v>
      </c>
      <c r="P893" s="16">
        <f t="shared" si="80"/>
        <v>1.6531513903192501</v>
      </c>
      <c r="Q893" s="15">
        <f>'[1]TCE - ANEXO III - Preencher'!R902</f>
        <v>389.68171370967701</v>
      </c>
      <c r="R893" s="15">
        <f>'[1]TCE - ANEXO III - Preencher'!S902</f>
        <v>79.8</v>
      </c>
      <c r="S893" s="16">
        <f t="shared" si="81"/>
        <v>309.881713709677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491.08606509999623</v>
      </c>
    </row>
    <row r="894" spans="1:28" x14ac:dyDescent="0.25">
      <c r="A894" s="8">
        <f>IFERROR(VLOOKUP(B894,'[1]DADOS (OCULTAR)'!$Q$3:$S$135,3,0),"")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TARCISIO FRANCISCO DA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2235-05</v>
      </c>
      <c r="G894" s="13" t="str">
        <f>IF('[1]TCE - ANEXO III - Preencher'!H903="","",'[1]TCE - ANEXO III - Preencher'!H903)</f>
        <v>04/2023</v>
      </c>
      <c r="H894" s="14">
        <f>'[1]TCE - ANEXO III - Preencher'!I903</f>
        <v>0</v>
      </c>
      <c r="I894" s="14">
        <f>'[1]TCE - ANEXO III - Preencher'!J903</f>
        <v>328.36399999999998</v>
      </c>
      <c r="J894" s="14">
        <f>'[1]TCE - ANEXO III - Preencher'!K903</f>
        <v>0</v>
      </c>
      <c r="K894" s="15">
        <f>'[1]TCE - ANEXO III - Preencher'!L903</f>
        <v>206.95598591549299</v>
      </c>
      <c r="L894" s="15">
        <f>'[1]TCE - ANEXO III - Preencher'!M903</f>
        <v>3.53</v>
      </c>
      <c r="M894" s="15">
        <f t="shared" si="79"/>
        <v>203.42598591549299</v>
      </c>
      <c r="N894" s="15">
        <f>'[1]TCE - ANEXO III - Preencher'!O903</f>
        <v>1.6531513903192501</v>
      </c>
      <c r="O894" s="15">
        <f>'[1]TCE - ANEXO III - Preencher'!P903</f>
        <v>0</v>
      </c>
      <c r="P894" s="16">
        <f t="shared" si="80"/>
        <v>1.6531513903192501</v>
      </c>
      <c r="Q894" s="15">
        <f>'[1]TCE - ANEXO III - Preencher'!R903</f>
        <v>389.68171370967701</v>
      </c>
      <c r="R894" s="15">
        <f>'[1]TCE - ANEXO III - Preencher'!S903</f>
        <v>134.09</v>
      </c>
      <c r="S894" s="16">
        <f t="shared" si="81"/>
        <v>255.59171370967701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789.03485101548927</v>
      </c>
    </row>
    <row r="895" spans="1:28" x14ac:dyDescent="0.25">
      <c r="A895" s="8">
        <f>IFERROR(VLOOKUP(B895,'[1]DADOS (OCULTAR)'!$Q$3:$S$135,3,0),"")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TARCISIO RAUL LAVAREDA DE SOUZA FILHO</v>
      </c>
      <c r="E895" s="9" t="str">
        <f>IF('[1]TCE - ANEXO III - Preencher'!F904="4 - Assistência Odontológica","2 - Outros Profissionais da Saúde",'[1]TCE - ANEXO III - Preencher'!F904)</f>
        <v>1 - Médico</v>
      </c>
      <c r="F895" s="12" t="str">
        <f>'[1]TCE - ANEXO III - Preencher'!G904</f>
        <v>2251-25</v>
      </c>
      <c r="G895" s="13" t="str">
        <f>IF('[1]TCE - ANEXO III - Preencher'!H904="","",'[1]TCE - ANEXO III - Preencher'!H904)</f>
        <v>04/2023</v>
      </c>
      <c r="H895" s="14">
        <f>'[1]TCE - ANEXO III - Preencher'!I904</f>
        <v>0</v>
      </c>
      <c r="I895" s="14">
        <f>'[1]TCE - ANEXO III - Preencher'!J904</f>
        <v>1032.288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1.6531513903192501</v>
      </c>
      <c r="O895" s="15">
        <f>'[1]TCE - ANEXO III - Preencher'!P904</f>
        <v>0</v>
      </c>
      <c r="P895" s="16">
        <f t="shared" si="80"/>
        <v>1.6531513903192501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1033.9411513903192</v>
      </c>
    </row>
    <row r="896" spans="1:28" x14ac:dyDescent="0.25">
      <c r="A896" s="8">
        <f>IFERROR(VLOOKUP(B896,'[1]DADOS (OCULTAR)'!$Q$3:$S$135,3,0),"")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>TATIANA ALVES DE SANTANA VASCONCELOS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04/2023</v>
      </c>
      <c r="H896" s="14">
        <f>'[1]TCE - ANEXO III - Preencher'!I905</f>
        <v>0</v>
      </c>
      <c r="I896" s="14">
        <f>'[1]TCE - ANEXO III - Preencher'!J905</f>
        <v>127.232</v>
      </c>
      <c r="J896" s="14">
        <f>'[1]TCE - ANEXO III - Preencher'!K905</f>
        <v>0</v>
      </c>
      <c r="K896" s="15">
        <f>'[1]TCE - ANEXO III - Preencher'!L905</f>
        <v>206.95598591549299</v>
      </c>
      <c r="L896" s="15">
        <f>'[1]TCE - ANEXO III - Preencher'!M905</f>
        <v>26.6</v>
      </c>
      <c r="M896" s="15">
        <f t="shared" si="79"/>
        <v>180.35598591549299</v>
      </c>
      <c r="N896" s="15">
        <f>'[1]TCE - ANEXO III - Preencher'!O905</f>
        <v>1.6531513903192501</v>
      </c>
      <c r="O896" s="15">
        <f>'[1]TCE - ANEXO III - Preencher'!P905</f>
        <v>0</v>
      </c>
      <c r="P896" s="16">
        <f t="shared" si="80"/>
        <v>1.6531513903192501</v>
      </c>
      <c r="Q896" s="15">
        <f>'[1]TCE - ANEXO III - Preencher'!R905</f>
        <v>389.68171370967701</v>
      </c>
      <c r="R896" s="15">
        <f>'[1]TCE - ANEXO III - Preencher'!S905</f>
        <v>66.5</v>
      </c>
      <c r="S896" s="16">
        <f t="shared" si="81"/>
        <v>323.18171370967701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632.42285101548919</v>
      </c>
    </row>
    <row r="897" spans="1:28" x14ac:dyDescent="0.25">
      <c r="A897" s="8">
        <f>IFERROR(VLOOKUP(B897,'[1]DADOS (OCULTAR)'!$Q$3:$S$135,3,0),"")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TATIANA APARECIDA RODRIGUES ALVES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4110-10</v>
      </c>
      <c r="G897" s="13" t="str">
        <f>IF('[1]TCE - ANEXO III - Preencher'!H906="","",'[1]TCE - ANEXO III - Preencher'!H906)</f>
        <v>04/2023</v>
      </c>
      <c r="H897" s="14">
        <f>'[1]TCE - ANEXO III - Preencher'!I906</f>
        <v>0</v>
      </c>
      <c r="I897" s="14">
        <f>'[1]TCE - ANEXO III - Preencher'!J906</f>
        <v>109.36799999999999</v>
      </c>
      <c r="J897" s="14">
        <f>'[1]TCE - ANEXO III - Preencher'!K906</f>
        <v>0</v>
      </c>
      <c r="K897" s="15">
        <f>'[1]TCE - ANEXO III - Preencher'!L906</f>
        <v>206.95598591549299</v>
      </c>
      <c r="L897" s="15">
        <f>'[1]TCE - ANEXO III - Preencher'!M906</f>
        <v>26.04</v>
      </c>
      <c r="M897" s="15">
        <f t="shared" si="79"/>
        <v>180.915985915493</v>
      </c>
      <c r="N897" s="15">
        <f>'[1]TCE - ANEXO III - Preencher'!O906</f>
        <v>1.6531513903192501</v>
      </c>
      <c r="O897" s="15">
        <f>'[1]TCE - ANEXO III - Preencher'!P906</f>
        <v>0</v>
      </c>
      <c r="P897" s="16">
        <f t="shared" si="80"/>
        <v>1.6531513903192501</v>
      </c>
      <c r="Q897" s="15">
        <f>'[1]TCE - ANEXO III - Preencher'!R906</f>
        <v>389.68171370967701</v>
      </c>
      <c r="R897" s="15">
        <f>'[1]TCE - ANEXO III - Preencher'!S906</f>
        <v>74.02</v>
      </c>
      <c r="S897" s="16">
        <f t="shared" si="81"/>
        <v>315.66171370967703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607.59885101548923</v>
      </c>
    </row>
    <row r="898" spans="1:28" x14ac:dyDescent="0.25">
      <c r="A898" s="8">
        <f>IFERROR(VLOOKUP(B898,'[1]DADOS (OCULTAR)'!$Q$3:$S$135,3,0),"")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TATIANA BARBOSA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04/2023</v>
      </c>
      <c r="H898" s="14">
        <f>'[1]TCE - ANEXO III - Preencher'!I907</f>
        <v>0</v>
      </c>
      <c r="I898" s="14">
        <f>'[1]TCE - ANEXO III - Preencher'!J907</f>
        <v>156.9648</v>
      </c>
      <c r="J898" s="14">
        <f>'[1]TCE - ANEXO III - Preencher'!K907</f>
        <v>0</v>
      </c>
      <c r="K898" s="15">
        <f>'[1]TCE - ANEXO III - Preencher'!L907</f>
        <v>206.95598591549299</v>
      </c>
      <c r="L898" s="15">
        <f>'[1]TCE - ANEXO III - Preencher'!M907</f>
        <v>26.6</v>
      </c>
      <c r="M898" s="15">
        <f t="shared" si="79"/>
        <v>180.35598591549299</v>
      </c>
      <c r="N898" s="15">
        <f>'[1]TCE - ANEXO III - Preencher'!O907</f>
        <v>1.6531513903192501</v>
      </c>
      <c r="O898" s="15">
        <f>'[1]TCE - ANEXO III - Preencher'!P907</f>
        <v>0</v>
      </c>
      <c r="P898" s="16">
        <f t="shared" si="80"/>
        <v>1.6531513903192501</v>
      </c>
      <c r="Q898" s="15">
        <f>'[1]TCE - ANEXO III - Preencher'!R907</f>
        <v>389.68171370967701</v>
      </c>
      <c r="R898" s="15">
        <f>'[1]TCE - ANEXO III - Preencher'!S907</f>
        <v>77.790000000000006</v>
      </c>
      <c r="S898" s="16">
        <f t="shared" si="81"/>
        <v>311.89171370967699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650.86565101548922</v>
      </c>
    </row>
    <row r="899" spans="1:28" x14ac:dyDescent="0.25">
      <c r="A899" s="8">
        <f>IFERROR(VLOOKUP(B899,'[1]DADOS (OCULTAR)'!$Q$3:$S$135,3,0),"")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TATIANA RODRIGUES FERREIRA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2235-05</v>
      </c>
      <c r="G899" s="13" t="str">
        <f>IF('[1]TCE - ANEXO III - Preencher'!H908="","",'[1]TCE - ANEXO III - Preencher'!H908)</f>
        <v>04/2023</v>
      </c>
      <c r="H899" s="14">
        <f>'[1]TCE - ANEXO III - Preencher'!I908</f>
        <v>0</v>
      </c>
      <c r="I899" s="14">
        <f>'[1]TCE - ANEXO III - Preencher'!J908</f>
        <v>284.47039999999998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1.6531513903192501</v>
      </c>
      <c r="O899" s="15">
        <f>'[1]TCE - ANEXO III - Preencher'!P908</f>
        <v>0</v>
      </c>
      <c r="P899" s="16">
        <f t="shared" si="80"/>
        <v>1.6531513903192501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286.12355139031922</v>
      </c>
    </row>
    <row r="900" spans="1:28" x14ac:dyDescent="0.25">
      <c r="A900" s="8">
        <f>IFERROR(VLOOKUP(B900,'[1]DADOS (OCULTAR)'!$Q$3:$S$135,3,0),"")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>TATIANE COSMA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04/2023</v>
      </c>
      <c r="H900" s="14">
        <f>'[1]TCE - ANEXO III - Preencher'!I909</f>
        <v>0</v>
      </c>
      <c r="I900" s="14">
        <f>'[1]TCE - ANEXO III - Preencher'!J909</f>
        <v>133.27520000000001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1.6531513903192501</v>
      </c>
      <c r="O900" s="15">
        <f>'[1]TCE - ANEXO III - Preencher'!P909</f>
        <v>0</v>
      </c>
      <c r="P900" s="16">
        <f t="shared" ref="P900:P963" si="86">N900-O900</f>
        <v>1.6531513903192501</v>
      </c>
      <c r="Q900" s="15">
        <f>'[1]TCE - ANEXO III - Preencher'!R909</f>
        <v>389.68171370967701</v>
      </c>
      <c r="R900" s="15">
        <f>'[1]TCE - ANEXO III - Preencher'!S909</f>
        <v>79.8</v>
      </c>
      <c r="S900" s="16">
        <f t="shared" ref="S900:S963" si="87">Q900-R900</f>
        <v>309.881713709677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444.81006509999622</v>
      </c>
    </row>
    <row r="901" spans="1:28" x14ac:dyDescent="0.25">
      <c r="A901" s="8">
        <f>IFERROR(VLOOKUP(B901,'[1]DADOS (OCULTAR)'!$Q$3:$S$135,3,0),"")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TATIANE HELENA DOS SANTOS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3226-05</v>
      </c>
      <c r="G901" s="13" t="str">
        <f>IF('[1]TCE - ANEXO III - Preencher'!H910="","",'[1]TCE - ANEXO III - Preencher'!H910)</f>
        <v>04/2023</v>
      </c>
      <c r="H901" s="14">
        <f>'[1]TCE - ANEXO III - Preencher'!I910</f>
        <v>0</v>
      </c>
      <c r="I901" s="14">
        <f>'[1]TCE - ANEXO III - Preencher'!J910</f>
        <v>183.5864</v>
      </c>
      <c r="J901" s="14">
        <f>'[1]TCE - ANEXO III - Preencher'!K910</f>
        <v>0</v>
      </c>
      <c r="K901" s="15">
        <f>'[1]TCE - ANEXO III - Preencher'!L910</f>
        <v>206.95598591549299</v>
      </c>
      <c r="L901" s="15">
        <f>'[1]TCE - ANEXO III - Preencher'!M910</f>
        <v>26.04</v>
      </c>
      <c r="M901" s="15">
        <f t="shared" si="85"/>
        <v>180.915985915493</v>
      </c>
      <c r="N901" s="15">
        <f>'[1]TCE - ANEXO III - Preencher'!O910</f>
        <v>1.6531513903192501</v>
      </c>
      <c r="O901" s="15">
        <f>'[1]TCE - ANEXO III - Preencher'!P910</f>
        <v>0</v>
      </c>
      <c r="P901" s="16">
        <f t="shared" si="86"/>
        <v>1.6531513903192501</v>
      </c>
      <c r="Q901" s="15">
        <f>'[1]TCE - ANEXO III - Preencher'!R910</f>
        <v>389.68171370967701</v>
      </c>
      <c r="R901" s="15">
        <f>'[1]TCE - ANEXO III - Preencher'!S910</f>
        <v>78.12</v>
      </c>
      <c r="S901" s="16">
        <f t="shared" si="87"/>
        <v>311.56171370967701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677.71725101548918</v>
      </c>
    </row>
    <row r="902" spans="1:28" x14ac:dyDescent="0.25">
      <c r="A902" s="8">
        <f>IFERROR(VLOOKUP(B902,'[1]DADOS (OCULTAR)'!$Q$3:$S$135,3,0),"")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TERLUCIA MARIA DA SILVA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04/2023</v>
      </c>
      <c r="H902" s="14">
        <f>'[1]TCE - ANEXO III - Preencher'!I911</f>
        <v>0</v>
      </c>
      <c r="I902" s="14">
        <f>'[1]TCE - ANEXO III - Preencher'!J911</f>
        <v>148.512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1.6531513903192501</v>
      </c>
      <c r="O902" s="15">
        <f>'[1]TCE - ANEXO III - Preencher'!P911</f>
        <v>0</v>
      </c>
      <c r="P902" s="16">
        <f t="shared" si="86"/>
        <v>1.6531513903192501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150.16515139031924</v>
      </c>
    </row>
    <row r="903" spans="1:28" x14ac:dyDescent="0.25">
      <c r="A903" s="8">
        <f>IFERROR(VLOOKUP(B903,'[1]DADOS (OCULTAR)'!$Q$3:$S$135,3,0),"")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>THAINA MAGALHAES SANTOS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04/2023</v>
      </c>
      <c r="H903" s="14">
        <f>'[1]TCE - ANEXO III - Preencher'!I912</f>
        <v>0</v>
      </c>
      <c r="I903" s="14">
        <f>'[1]TCE - ANEXO III - Preencher'!J912</f>
        <v>153.61920000000001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1.6531513903192501</v>
      </c>
      <c r="O903" s="15">
        <f>'[1]TCE - ANEXO III - Preencher'!P912</f>
        <v>0</v>
      </c>
      <c r="P903" s="16">
        <f t="shared" si="86"/>
        <v>1.6531513903192501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155.27235139031924</v>
      </c>
    </row>
    <row r="904" spans="1:28" x14ac:dyDescent="0.25">
      <c r="A904" s="8">
        <f>IFERROR(VLOOKUP(B904,'[1]DADOS (OCULTAR)'!$Q$3:$S$135,3,0),"")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>THAIS OLIVEIRA DOS SANTOS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2235-05</v>
      </c>
      <c r="G904" s="13" t="str">
        <f>IF('[1]TCE - ANEXO III - Preencher'!H913="","",'[1]TCE - ANEXO III - Preencher'!H913)</f>
        <v>04/2023</v>
      </c>
      <c r="H904" s="14">
        <f>'[1]TCE - ANEXO III - Preencher'!I913</f>
        <v>0</v>
      </c>
      <c r="I904" s="14">
        <f>'[1]TCE - ANEXO III - Preencher'!J913</f>
        <v>315.82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1.6531513903192501</v>
      </c>
      <c r="O904" s="15">
        <f>'[1]TCE - ANEXO III - Preencher'!P913</f>
        <v>0</v>
      </c>
      <c r="P904" s="16">
        <f t="shared" si="86"/>
        <v>1.6531513903192501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19.5</v>
      </c>
      <c r="U904" s="15">
        <f>'[1]TCE - ANEXO III - Preencher'!V913</f>
        <v>0</v>
      </c>
      <c r="V904" s="16">
        <f t="shared" si="88"/>
        <v>19.5</v>
      </c>
      <c r="W904" s="17" t="str">
        <f>IF('[1]TCE - ANEXO III - Preencher'!X913="","",'[1]TCE - ANEXO III - Preencher'!X913)</f>
        <v>AUXÍLIO CRECHE</v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336.97315139031923</v>
      </c>
    </row>
    <row r="905" spans="1:28" x14ac:dyDescent="0.25">
      <c r="A905" s="8">
        <f>IFERROR(VLOOKUP(B905,'[1]DADOS (OCULTAR)'!$Q$3:$S$135,3,0),"")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THALIA LUANA DOS SANTOS BARBOSA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5163-45</v>
      </c>
      <c r="G905" s="13" t="str">
        <f>IF('[1]TCE - ANEXO III - Preencher'!H914="","",'[1]TCE - ANEXO III - Preencher'!H914)</f>
        <v>04/2023</v>
      </c>
      <c r="H905" s="14">
        <f>'[1]TCE - ANEXO III - Preencher'!I914</f>
        <v>0</v>
      </c>
      <c r="I905" s="14">
        <f>'[1]TCE - ANEXO III - Preencher'!J914</f>
        <v>244.82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1.6531513903192501</v>
      </c>
      <c r="O905" s="15">
        <f>'[1]TCE - ANEXO III - Preencher'!P914</f>
        <v>0</v>
      </c>
      <c r="P905" s="16">
        <f t="shared" si="86"/>
        <v>1.6531513903192501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246.47315139031923</v>
      </c>
    </row>
    <row r="906" spans="1:28" x14ac:dyDescent="0.25">
      <c r="A906" s="8">
        <f>IFERROR(VLOOKUP(B906,'[1]DADOS (OCULTAR)'!$Q$3:$S$135,3,0),"")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THALISON SANTOS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3226-05</v>
      </c>
      <c r="G906" s="13" t="str">
        <f>IF('[1]TCE - ANEXO III - Preencher'!H915="","",'[1]TCE - ANEXO III - Preencher'!H915)</f>
        <v>04/2023</v>
      </c>
      <c r="H906" s="14">
        <f>'[1]TCE - ANEXO III - Preencher'!I915</f>
        <v>0</v>
      </c>
      <c r="I906" s="14">
        <f>'[1]TCE - ANEXO III - Preencher'!J915</f>
        <v>124.992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1.6531513903192501</v>
      </c>
      <c r="O906" s="15">
        <f>'[1]TCE - ANEXO III - Preencher'!P915</f>
        <v>0</v>
      </c>
      <c r="P906" s="16">
        <f t="shared" si="86"/>
        <v>1.6531513903192501</v>
      </c>
      <c r="Q906" s="15">
        <f>'[1]TCE - ANEXO III - Preencher'!R915</f>
        <v>389.68171370967701</v>
      </c>
      <c r="R906" s="15">
        <f>'[1]TCE - ANEXO III - Preencher'!S915</f>
        <v>71.87</v>
      </c>
      <c r="S906" s="16">
        <f t="shared" si="87"/>
        <v>317.81171370967701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444.45686509999626</v>
      </c>
    </row>
    <row r="907" spans="1:28" x14ac:dyDescent="0.25">
      <c r="A907" s="8">
        <f>IFERROR(VLOOKUP(B907,'[1]DADOS (OCULTAR)'!$Q$3:$S$135,3,0),"")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>THALITA LAIS SILVA BEZERRA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 t="str">
        <f>IF('[1]TCE - ANEXO III - Preencher'!H916="","",'[1]TCE - ANEXO III - Preencher'!H916)</f>
        <v>04/2023</v>
      </c>
      <c r="H907" s="14">
        <f>'[1]TCE - ANEXO III - Preencher'!I916</f>
        <v>0</v>
      </c>
      <c r="I907" s="14">
        <f>'[1]TCE - ANEXO III - Preencher'!J916</f>
        <v>137.87200000000001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1.6531513903192501</v>
      </c>
      <c r="O907" s="15">
        <f>'[1]TCE - ANEXO III - Preencher'!P916</f>
        <v>0</v>
      </c>
      <c r="P907" s="16">
        <f t="shared" si="86"/>
        <v>1.6531513903192501</v>
      </c>
      <c r="Q907" s="15">
        <f>'[1]TCE - ANEXO III - Preencher'!R916</f>
        <v>389.68171370967701</v>
      </c>
      <c r="R907" s="15">
        <f>'[1]TCE - ANEXO III - Preencher'!S916</f>
        <v>79.8</v>
      </c>
      <c r="S907" s="16">
        <f t="shared" si="87"/>
        <v>309.881713709677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449.40686509999625</v>
      </c>
    </row>
    <row r="908" spans="1:28" x14ac:dyDescent="0.25">
      <c r="A908" s="8">
        <f>IFERROR(VLOOKUP(B908,'[1]DADOS (OCULTAR)'!$Q$3:$S$135,3,0),"")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>THALLITA GONDIM COSTA DOS SANTOS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2516-05</v>
      </c>
      <c r="G908" s="13" t="str">
        <f>IF('[1]TCE - ANEXO III - Preencher'!H917="","",'[1]TCE - ANEXO III - Preencher'!H917)</f>
        <v>04/2023</v>
      </c>
      <c r="H908" s="14">
        <f>'[1]TCE - ANEXO III - Preencher'!I917</f>
        <v>0</v>
      </c>
      <c r="I908" s="14">
        <f>'[1]TCE - ANEXO III - Preencher'!J917</f>
        <v>296.23200000000003</v>
      </c>
      <c r="J908" s="14">
        <f>'[1]TCE - ANEXO III - Preencher'!K917</f>
        <v>0</v>
      </c>
      <c r="K908" s="15">
        <f>'[1]TCE - ANEXO III - Preencher'!L917</f>
        <v>206.95598591549299</v>
      </c>
      <c r="L908" s="15">
        <f>'[1]TCE - ANEXO III - Preencher'!M917</f>
        <v>43.87</v>
      </c>
      <c r="M908" s="15">
        <f t="shared" si="85"/>
        <v>163.08598591549298</v>
      </c>
      <c r="N908" s="15">
        <f>'[1]TCE - ANEXO III - Preencher'!O917</f>
        <v>1.6531513903192501</v>
      </c>
      <c r="O908" s="15">
        <f>'[1]TCE - ANEXO III - Preencher'!P917</f>
        <v>0</v>
      </c>
      <c r="P908" s="16">
        <f t="shared" si="86"/>
        <v>1.6531513903192501</v>
      </c>
      <c r="Q908" s="15">
        <f>'[1]TCE - ANEXO III - Preencher'!R917</f>
        <v>389.68171370967701</v>
      </c>
      <c r="R908" s="15">
        <f>'[1]TCE - ANEXO III - Preencher'!S917</f>
        <v>131.6</v>
      </c>
      <c r="S908" s="16">
        <f t="shared" si="87"/>
        <v>258.08171370967705</v>
      </c>
      <c r="T908" s="15">
        <f>'[1]TCE - ANEXO III - Preencher'!U917</f>
        <v>77.569999999999993</v>
      </c>
      <c r="U908" s="15">
        <f>'[1]TCE - ANEXO III - Preencher'!V917</f>
        <v>0</v>
      </c>
      <c r="V908" s="16">
        <f t="shared" si="88"/>
        <v>77.569999999999993</v>
      </c>
      <c r="W908" s="17" t="str">
        <f>IF('[1]TCE - ANEXO III - Preencher'!X917="","",'[1]TCE - ANEXO III - Preencher'!X917)</f>
        <v>AUXÍLIO CRECHE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796.62285101548923</v>
      </c>
    </row>
    <row r="909" spans="1:28" x14ac:dyDescent="0.25">
      <c r="A909" s="8">
        <f>IFERROR(VLOOKUP(B909,'[1]DADOS (OCULTAR)'!$Q$3:$S$135,3,0),"")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THALLYNE WANIELLY RODRIGUES DE OLIVEIRA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2235-05</v>
      </c>
      <c r="G909" s="13" t="str">
        <f>IF('[1]TCE - ANEXO III - Preencher'!H918="","",'[1]TCE - ANEXO III - Preencher'!H918)</f>
        <v>04/2023</v>
      </c>
      <c r="H909" s="14">
        <f>'[1]TCE - ANEXO III - Preencher'!I918</f>
        <v>0</v>
      </c>
      <c r="I909" s="14">
        <f>'[1]TCE - ANEXO III - Preencher'!J918</f>
        <v>223.30240000000001</v>
      </c>
      <c r="J909" s="14">
        <f>'[1]TCE - ANEXO III - Preencher'!K918</f>
        <v>0</v>
      </c>
      <c r="K909" s="15">
        <f>'[1]TCE - ANEXO III - Preencher'!L918</f>
        <v>206.95598591549299</v>
      </c>
      <c r="L909" s="15">
        <f>'[1]TCE - ANEXO III - Preencher'!M918</f>
        <v>2.74</v>
      </c>
      <c r="M909" s="15">
        <f t="shared" si="85"/>
        <v>204.21598591549298</v>
      </c>
      <c r="N909" s="15">
        <f>'[1]TCE - ANEXO III - Preencher'!O918</f>
        <v>1.6531513903192501</v>
      </c>
      <c r="O909" s="15">
        <f>'[1]TCE - ANEXO III - Preencher'!P918</f>
        <v>0</v>
      </c>
      <c r="P909" s="16">
        <f t="shared" si="86"/>
        <v>1.6531513903192501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429.17153730581225</v>
      </c>
    </row>
    <row r="910" spans="1:28" x14ac:dyDescent="0.25">
      <c r="A910" s="8">
        <f>IFERROR(VLOOKUP(B910,'[1]DADOS (OCULTAR)'!$Q$3:$S$135,3,0),"")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THAMIRES MARIA DE LIMA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2235-05</v>
      </c>
      <c r="G910" s="13" t="str">
        <f>IF('[1]TCE - ANEXO III - Preencher'!H919="","",'[1]TCE - ANEXO III - Preencher'!H919)</f>
        <v>04/2023</v>
      </c>
      <c r="H910" s="14">
        <f>'[1]TCE - ANEXO III - Preencher'!I919</f>
        <v>0</v>
      </c>
      <c r="I910" s="14">
        <f>'[1]TCE - ANEXO III - Preencher'!J919</f>
        <v>302.3048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1.6531513903192501</v>
      </c>
      <c r="O910" s="15">
        <f>'[1]TCE - ANEXO III - Preencher'!P919</f>
        <v>0</v>
      </c>
      <c r="P910" s="16">
        <f t="shared" si="86"/>
        <v>1.6531513903192501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303.95795139031924</v>
      </c>
    </row>
    <row r="911" spans="1:28" x14ac:dyDescent="0.25">
      <c r="A911" s="8">
        <f>IFERROR(VLOOKUP(B911,'[1]DADOS (OCULTAR)'!$Q$3:$S$135,3,0),"")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THAMIRYS PEREIRA DE ARAUJO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2235-05</v>
      </c>
      <c r="G911" s="13" t="str">
        <f>IF('[1]TCE - ANEXO III - Preencher'!H920="","",'[1]TCE - ANEXO III - Preencher'!H920)</f>
        <v>04/2023</v>
      </c>
      <c r="H911" s="14">
        <f>'[1]TCE - ANEXO III - Preencher'!I920</f>
        <v>0</v>
      </c>
      <c r="I911" s="14">
        <f>'[1]TCE - ANEXO III - Preencher'!J920</f>
        <v>321.67039999999997</v>
      </c>
      <c r="J911" s="14">
        <f>'[1]TCE - ANEXO III - Preencher'!K920</f>
        <v>0</v>
      </c>
      <c r="K911" s="15">
        <f>'[1]TCE - ANEXO III - Preencher'!L920</f>
        <v>206.95598591549299</v>
      </c>
      <c r="L911" s="15">
        <f>'[1]TCE - ANEXO III - Preencher'!M920</f>
        <v>3.28</v>
      </c>
      <c r="M911" s="15">
        <f t="shared" si="85"/>
        <v>203.67598591549299</v>
      </c>
      <c r="N911" s="15">
        <f>'[1]TCE - ANEXO III - Preencher'!O920</f>
        <v>1.6531513903192501</v>
      </c>
      <c r="O911" s="15">
        <f>'[1]TCE - ANEXO III - Preencher'!P920</f>
        <v>0</v>
      </c>
      <c r="P911" s="16">
        <f t="shared" si="86"/>
        <v>1.6531513903192501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526.99953730581228</v>
      </c>
    </row>
    <row r="912" spans="1:28" x14ac:dyDescent="0.25">
      <c r="A912" s="8">
        <f>IFERROR(VLOOKUP(B912,'[1]DADOS (OCULTAR)'!$Q$3:$S$135,3,0),"")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THAYANA BASTOS LAET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2235-05</v>
      </c>
      <c r="G912" s="13" t="str">
        <f>IF('[1]TCE - ANEXO III - Preencher'!H921="","",'[1]TCE - ANEXO III - Preencher'!H921)</f>
        <v>04/2023</v>
      </c>
      <c r="H912" s="14">
        <f>'[1]TCE - ANEXO III - Preencher'!I921</f>
        <v>0</v>
      </c>
      <c r="I912" s="14">
        <f>'[1]TCE - ANEXO III - Preencher'!J921</f>
        <v>258.61200000000002</v>
      </c>
      <c r="J912" s="14">
        <f>'[1]TCE - ANEXO III - Preencher'!K921</f>
        <v>0</v>
      </c>
      <c r="K912" s="15">
        <f>'[1]TCE - ANEXO III - Preencher'!L921</f>
        <v>206.95598591549299</v>
      </c>
      <c r="L912" s="15">
        <f>'[1]TCE - ANEXO III - Preencher'!M921</f>
        <v>2.74</v>
      </c>
      <c r="M912" s="15">
        <f t="shared" si="85"/>
        <v>204.21598591549298</v>
      </c>
      <c r="N912" s="15">
        <f>'[1]TCE - ANEXO III - Preencher'!O921</f>
        <v>1.6531513903192501</v>
      </c>
      <c r="O912" s="15">
        <f>'[1]TCE - ANEXO III - Preencher'!P921</f>
        <v>0</v>
      </c>
      <c r="P912" s="16">
        <f t="shared" si="86"/>
        <v>1.6531513903192501</v>
      </c>
      <c r="Q912" s="15">
        <f>'[1]TCE - ANEXO III - Preencher'!R921</f>
        <v>389.68171370967701</v>
      </c>
      <c r="R912" s="15">
        <f>'[1]TCE - ANEXO III - Preencher'!S921</f>
        <v>109.67</v>
      </c>
      <c r="S912" s="16">
        <f t="shared" si="87"/>
        <v>280.011713709677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744.49285101548924</v>
      </c>
    </row>
    <row r="913" spans="1:28" x14ac:dyDescent="0.25">
      <c r="A913" s="8">
        <f>IFERROR(VLOOKUP(B913,'[1]DADOS (OCULTAR)'!$Q$3:$S$135,3,0),"")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THAYANE ANDRESSA BELTRAO DE SANTANA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2236-05</v>
      </c>
      <c r="G913" s="13" t="str">
        <f>IF('[1]TCE - ANEXO III - Preencher'!H922="","",'[1]TCE - ANEXO III - Preencher'!H922)</f>
        <v>04/2023</v>
      </c>
      <c r="H913" s="14">
        <f>'[1]TCE - ANEXO III - Preencher'!I922</f>
        <v>0</v>
      </c>
      <c r="I913" s="14">
        <f>'[1]TCE - ANEXO III - Preencher'!J922</f>
        <v>236.4152</v>
      </c>
      <c r="J913" s="14">
        <f>'[1]TCE - ANEXO III - Preencher'!K922</f>
        <v>0</v>
      </c>
      <c r="K913" s="15">
        <f>'[1]TCE - ANEXO III - Preencher'!L922</f>
        <v>206.95598591549299</v>
      </c>
      <c r="L913" s="15">
        <f>'[1]TCE - ANEXO III - Preencher'!M922</f>
        <v>2.76</v>
      </c>
      <c r="M913" s="15">
        <f t="shared" si="85"/>
        <v>204.195985915493</v>
      </c>
      <c r="N913" s="15">
        <f>'[1]TCE - ANEXO III - Preencher'!O922</f>
        <v>1.6531513903192501</v>
      </c>
      <c r="O913" s="15">
        <f>'[1]TCE - ANEXO III - Preencher'!P922</f>
        <v>0</v>
      </c>
      <c r="P913" s="16">
        <f t="shared" si="86"/>
        <v>1.6531513903192501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442.26433730581226</v>
      </c>
    </row>
    <row r="914" spans="1:28" x14ac:dyDescent="0.25">
      <c r="A914" s="8">
        <f>IFERROR(VLOOKUP(B914,'[1]DADOS (OCULTAR)'!$Q$3:$S$135,3,0),"")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THAYANE CARLA CARNEIRO DA SILVA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4110-10</v>
      </c>
      <c r="G914" s="13" t="str">
        <f>IF('[1]TCE - ANEXO III - Preencher'!H923="","",'[1]TCE - ANEXO III - Preencher'!H923)</f>
        <v>04/2023</v>
      </c>
      <c r="H914" s="14">
        <f>'[1]TCE - ANEXO III - Preencher'!I923</f>
        <v>0</v>
      </c>
      <c r="I914" s="14">
        <f>'[1]TCE - ANEXO III - Preencher'!J923</f>
        <v>125.4592</v>
      </c>
      <c r="J914" s="14">
        <f>'[1]TCE - ANEXO III - Preencher'!K923</f>
        <v>0</v>
      </c>
      <c r="K914" s="15">
        <f>'[1]TCE - ANEXO III - Preencher'!L923</f>
        <v>206.95598591549299</v>
      </c>
      <c r="L914" s="15">
        <f>'[1]TCE - ANEXO III - Preencher'!M923</f>
        <v>26.04</v>
      </c>
      <c r="M914" s="15">
        <f t="shared" si="85"/>
        <v>180.915985915493</v>
      </c>
      <c r="N914" s="15">
        <f>'[1]TCE - ANEXO III - Preencher'!O923</f>
        <v>1.6531513903192501</v>
      </c>
      <c r="O914" s="15">
        <f>'[1]TCE - ANEXO III - Preencher'!P923</f>
        <v>0</v>
      </c>
      <c r="P914" s="16">
        <f t="shared" si="86"/>
        <v>1.6531513903192501</v>
      </c>
      <c r="Q914" s="15">
        <f>'[1]TCE - ANEXO III - Preencher'!R923</f>
        <v>389.68171370967701</v>
      </c>
      <c r="R914" s="15">
        <f>'[1]TCE - ANEXO III - Preencher'!S923</f>
        <v>78.12</v>
      </c>
      <c r="S914" s="16">
        <f t="shared" si="87"/>
        <v>311.56171370967701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619.59005101548928</v>
      </c>
    </row>
    <row r="915" spans="1:28" x14ac:dyDescent="0.25">
      <c r="A915" s="8">
        <f>IFERROR(VLOOKUP(B915,'[1]DADOS (OCULTAR)'!$Q$3:$S$135,3,0),"")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THAYS CAROLINE DE MEDEIROS DA SILVA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3516-05</v>
      </c>
      <c r="G915" s="13" t="str">
        <f>IF('[1]TCE - ANEXO III - Preencher'!H924="","",'[1]TCE - ANEXO III - Preencher'!H924)</f>
        <v>04/2023</v>
      </c>
      <c r="H915" s="14">
        <f>'[1]TCE - ANEXO III - Preencher'!I924</f>
        <v>0</v>
      </c>
      <c r="I915" s="14">
        <f>'[1]TCE - ANEXO III - Preencher'!J924</f>
        <v>160.3048</v>
      </c>
      <c r="J915" s="14">
        <f>'[1]TCE - ANEXO III - Preencher'!K924</f>
        <v>0</v>
      </c>
      <c r="K915" s="15">
        <f>'[1]TCE - ANEXO III - Preencher'!L924</f>
        <v>206.95598591549299</v>
      </c>
      <c r="L915" s="15">
        <f>'[1]TCE - ANEXO III - Preencher'!M924</f>
        <v>40.26</v>
      </c>
      <c r="M915" s="15">
        <f t="shared" si="85"/>
        <v>166.695985915493</v>
      </c>
      <c r="N915" s="15">
        <f>'[1]TCE - ANEXO III - Preencher'!O924</f>
        <v>1.6531513903192501</v>
      </c>
      <c r="O915" s="15">
        <f>'[1]TCE - ANEXO III - Preencher'!P924</f>
        <v>0</v>
      </c>
      <c r="P915" s="16">
        <f t="shared" si="86"/>
        <v>1.6531513903192501</v>
      </c>
      <c r="Q915" s="15">
        <f>'[1]TCE - ANEXO III - Preencher'!R924</f>
        <v>389.68171370967701</v>
      </c>
      <c r="R915" s="15">
        <f>'[1]TCE - ANEXO III - Preencher'!S924</f>
        <v>112.72</v>
      </c>
      <c r="S915" s="16">
        <f t="shared" si="87"/>
        <v>276.96171370967704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605.61565101548922</v>
      </c>
    </row>
    <row r="916" spans="1:28" x14ac:dyDescent="0.25">
      <c r="A916" s="8">
        <f>IFERROR(VLOOKUP(B916,'[1]DADOS (OCULTAR)'!$Q$3:$S$135,3,0),"")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THIAGO CEZAR ROCHA AZEVEDO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1312-05</v>
      </c>
      <c r="G916" s="13" t="str">
        <f>IF('[1]TCE - ANEXO III - Preencher'!H925="","",'[1]TCE - ANEXO III - Preencher'!H925)</f>
        <v>04/2023</v>
      </c>
      <c r="H916" s="14">
        <f>'[1]TCE - ANEXO III - Preencher'!I925</f>
        <v>0</v>
      </c>
      <c r="I916" s="14">
        <f>'[1]TCE - ANEXO III - Preencher'!J925</f>
        <v>1272.2976000000001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1.6531513903192501</v>
      </c>
      <c r="O916" s="15">
        <f>'[1]TCE - ANEXO III - Preencher'!P925</f>
        <v>0</v>
      </c>
      <c r="P916" s="16">
        <f t="shared" si="86"/>
        <v>1.6531513903192501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1273.9507513903193</v>
      </c>
    </row>
    <row r="917" spans="1:28" x14ac:dyDescent="0.25">
      <c r="A917" s="8">
        <f>IFERROR(VLOOKUP(B917,'[1]DADOS (OCULTAR)'!$Q$3:$S$135,3,0),"")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THIALLEN GOMES DE LIRA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04/2023</v>
      </c>
      <c r="H917" s="14">
        <f>'[1]TCE - ANEXO III - Preencher'!I926</f>
        <v>0</v>
      </c>
      <c r="I917" s="14">
        <f>'[1]TCE - ANEXO III - Preencher'!J926</f>
        <v>156.14959999999999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1.6531513903192501</v>
      </c>
      <c r="O917" s="15">
        <f>'[1]TCE - ANEXO III - Preencher'!P926</f>
        <v>0</v>
      </c>
      <c r="P917" s="16">
        <f t="shared" si="86"/>
        <v>1.6531513903192501</v>
      </c>
      <c r="Q917" s="15">
        <f>'[1]TCE - ANEXO III - Preencher'!R926</f>
        <v>389.68171370967701</v>
      </c>
      <c r="R917" s="15">
        <f>'[1]TCE - ANEXO III - Preencher'!S926</f>
        <v>60.78</v>
      </c>
      <c r="S917" s="16">
        <f t="shared" si="87"/>
        <v>328.90171370967698</v>
      </c>
      <c r="T917" s="15">
        <f>'[1]TCE - ANEXO III - Preencher'!U926</f>
        <v>43.96</v>
      </c>
      <c r="U917" s="15">
        <f>'[1]TCE - ANEXO III - Preencher'!V926</f>
        <v>0</v>
      </c>
      <c r="V917" s="16">
        <f t="shared" si="88"/>
        <v>43.96</v>
      </c>
      <c r="W917" s="17" t="str">
        <f>IF('[1]TCE - ANEXO III - Preencher'!X926="","",'[1]TCE - ANEXO III - Preencher'!X926)</f>
        <v>AUXÍLIO CRECHE</v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530.66446509999628</v>
      </c>
    </row>
    <row r="918" spans="1:28" x14ac:dyDescent="0.25">
      <c r="A918" s="8">
        <f>IFERROR(VLOOKUP(B918,'[1]DADOS (OCULTAR)'!$Q$3:$S$135,3,0),"")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>THUANNY NATALIA ALVES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2235-05</v>
      </c>
      <c r="G918" s="13" t="str">
        <f>IF('[1]TCE - ANEXO III - Preencher'!H927="","",'[1]TCE - ANEXO III - Preencher'!H927)</f>
        <v>04/2023</v>
      </c>
      <c r="H918" s="14">
        <f>'[1]TCE - ANEXO III - Preencher'!I927</f>
        <v>0</v>
      </c>
      <c r="I918" s="14">
        <f>'[1]TCE - ANEXO III - Preencher'!J927</f>
        <v>314.43920000000003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1.6531513903192501</v>
      </c>
      <c r="O918" s="15">
        <f>'[1]TCE - ANEXO III - Preencher'!P927</f>
        <v>0</v>
      </c>
      <c r="P918" s="16">
        <f t="shared" si="86"/>
        <v>1.6531513903192501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316.09235139031927</v>
      </c>
    </row>
    <row r="919" spans="1:28" x14ac:dyDescent="0.25">
      <c r="A919" s="8">
        <f>IFERROR(VLOOKUP(B919,'[1]DADOS (OCULTAR)'!$Q$3:$S$135,3,0),"")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THULIA RUBIA WANDERLEY DE SOUZA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2235-05</v>
      </c>
      <c r="G919" s="13" t="str">
        <f>IF('[1]TCE - ANEXO III - Preencher'!H928="","",'[1]TCE - ANEXO III - Preencher'!H928)</f>
        <v>04/2023</v>
      </c>
      <c r="H919" s="14">
        <f>'[1]TCE - ANEXO III - Preencher'!I928</f>
        <v>0</v>
      </c>
      <c r="I919" s="14">
        <f>'[1]TCE - ANEXO III - Preencher'!J928</f>
        <v>231.12559999999999</v>
      </c>
      <c r="J919" s="14">
        <f>'[1]TCE - ANEXO III - Preencher'!K928</f>
        <v>0</v>
      </c>
      <c r="K919" s="15">
        <f>'[1]TCE - ANEXO III - Preencher'!L928</f>
        <v>206.95598591549299</v>
      </c>
      <c r="L919" s="15">
        <f>'[1]TCE - ANEXO III - Preencher'!M928</f>
        <v>3.28</v>
      </c>
      <c r="M919" s="15">
        <f t="shared" si="85"/>
        <v>203.67598591549299</v>
      </c>
      <c r="N919" s="15">
        <f>'[1]TCE - ANEXO III - Preencher'!O928</f>
        <v>1.6531513903192501</v>
      </c>
      <c r="O919" s="15">
        <f>'[1]TCE - ANEXO III - Preencher'!P928</f>
        <v>0</v>
      </c>
      <c r="P919" s="16">
        <f t="shared" si="86"/>
        <v>1.6531513903192501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436.45473730581222</v>
      </c>
    </row>
    <row r="920" spans="1:28" x14ac:dyDescent="0.25">
      <c r="A920" s="8">
        <f>IFERROR(VLOOKUP(B920,'[1]DADOS (OCULTAR)'!$Q$3:$S$135,3,0),"")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TIAGO GUEIROS FERREIRA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5151-10</v>
      </c>
      <c r="G920" s="13" t="str">
        <f>IF('[1]TCE - ANEXO III - Preencher'!H929="","",'[1]TCE - ANEXO III - Preencher'!H929)</f>
        <v>04/2023</v>
      </c>
      <c r="H920" s="14">
        <f>'[1]TCE - ANEXO III - Preencher'!I929</f>
        <v>0</v>
      </c>
      <c r="I920" s="14">
        <f>'[1]TCE - ANEXO III - Preencher'!J929</f>
        <v>130.00479999999999</v>
      </c>
      <c r="J920" s="14">
        <f>'[1]TCE - ANEXO III - Preencher'!K929</f>
        <v>0</v>
      </c>
      <c r="K920" s="15">
        <f>'[1]TCE - ANEXO III - Preencher'!L929</f>
        <v>206.95598591549299</v>
      </c>
      <c r="L920" s="15">
        <f>'[1]TCE - ANEXO III - Preencher'!M929</f>
        <v>26.04</v>
      </c>
      <c r="M920" s="15">
        <f t="shared" si="85"/>
        <v>180.915985915493</v>
      </c>
      <c r="N920" s="15">
        <f>'[1]TCE - ANEXO III - Preencher'!O929</f>
        <v>1.6531513903192501</v>
      </c>
      <c r="O920" s="15">
        <f>'[1]TCE - ANEXO III - Preencher'!P929</f>
        <v>0</v>
      </c>
      <c r="P920" s="16">
        <f t="shared" si="86"/>
        <v>1.6531513903192501</v>
      </c>
      <c r="Q920" s="15">
        <f>'[1]TCE - ANEXO III - Preencher'!R929</f>
        <v>389.68171370967701</v>
      </c>
      <c r="R920" s="15">
        <f>'[1]TCE - ANEXO III - Preencher'!S929</f>
        <v>78.12</v>
      </c>
      <c r="S920" s="16">
        <f t="shared" si="87"/>
        <v>311.56171370967701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624.1356510154892</v>
      </c>
    </row>
    <row r="921" spans="1:28" x14ac:dyDescent="0.25">
      <c r="A921" s="8">
        <f>IFERROR(VLOOKUP(B921,'[1]DADOS (OCULTAR)'!$Q$3:$S$135,3,0),"")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TULIO FERNANDO DA SILVA NASCIMENTO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7233-10</v>
      </c>
      <c r="G921" s="13" t="str">
        <f>IF('[1]TCE - ANEXO III - Preencher'!H930="","",'[1]TCE - ANEXO III - Preencher'!H930)</f>
        <v>04/2023</v>
      </c>
      <c r="H921" s="14">
        <f>'[1]TCE - ANEXO III - Preencher'!I930</f>
        <v>0</v>
      </c>
      <c r="I921" s="14">
        <f>'[1]TCE - ANEXO III - Preencher'!J930</f>
        <v>144.1344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1.6531513903192501</v>
      </c>
      <c r="O921" s="15">
        <f>'[1]TCE - ANEXO III - Preencher'!P930</f>
        <v>0</v>
      </c>
      <c r="P921" s="16">
        <f t="shared" si="86"/>
        <v>1.6531513903192501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145.78755139031924</v>
      </c>
    </row>
    <row r="922" spans="1:28" x14ac:dyDescent="0.25">
      <c r="A922" s="8">
        <f>IFERROR(VLOOKUP(B922,'[1]DADOS (OCULTAR)'!$Q$3:$S$135,3,0),"")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UBERLANIA DA SILVA FELIX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04/2023</v>
      </c>
      <c r="H922" s="14">
        <f>'[1]TCE - ANEXO III - Preencher'!I931</f>
        <v>0</v>
      </c>
      <c r="I922" s="14">
        <f>'[1]TCE - ANEXO III - Preencher'!J931</f>
        <v>193.4496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1.6531513903192501</v>
      </c>
      <c r="O922" s="15">
        <f>'[1]TCE - ANEXO III - Preencher'!P931</f>
        <v>0</v>
      </c>
      <c r="P922" s="16">
        <f t="shared" si="86"/>
        <v>1.6531513903192501</v>
      </c>
      <c r="Q922" s="15">
        <f>'[1]TCE - ANEXO III - Preencher'!R931</f>
        <v>389.68171370967701</v>
      </c>
      <c r="R922" s="15">
        <f>'[1]TCE - ANEXO III - Preencher'!S931</f>
        <v>79.8</v>
      </c>
      <c r="S922" s="16">
        <f t="shared" si="87"/>
        <v>309.881713709677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504.98446509999621</v>
      </c>
    </row>
    <row r="923" spans="1:28" x14ac:dyDescent="0.25">
      <c r="A923" s="8">
        <f>IFERROR(VLOOKUP(B923,'[1]DADOS (OCULTAR)'!$Q$3:$S$135,3,0),"")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UBERLLANEA MARIA DE SANTANA BARROS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5211-30</v>
      </c>
      <c r="G923" s="13" t="str">
        <f>IF('[1]TCE - ANEXO III - Preencher'!H932="","",'[1]TCE - ANEXO III - Preencher'!H932)</f>
        <v>04/2023</v>
      </c>
      <c r="H923" s="14">
        <f>'[1]TCE - ANEXO III - Preencher'!I932</f>
        <v>0</v>
      </c>
      <c r="I923" s="14">
        <f>'[1]TCE - ANEXO III - Preencher'!J932</f>
        <v>104.16</v>
      </c>
      <c r="J923" s="14">
        <f>'[1]TCE - ANEXO III - Preencher'!K932</f>
        <v>0</v>
      </c>
      <c r="K923" s="15">
        <f>'[1]TCE - ANEXO III - Preencher'!L932</f>
        <v>206.95598591549299</v>
      </c>
      <c r="L923" s="15">
        <f>'[1]TCE - ANEXO III - Preencher'!M932</f>
        <v>26.04</v>
      </c>
      <c r="M923" s="15">
        <f t="shared" si="85"/>
        <v>180.915985915493</v>
      </c>
      <c r="N923" s="15">
        <f>'[1]TCE - ANEXO III - Preencher'!O932</f>
        <v>1.6531513903192501</v>
      </c>
      <c r="O923" s="15">
        <f>'[1]TCE - ANEXO III - Preencher'!P932</f>
        <v>0</v>
      </c>
      <c r="P923" s="16">
        <f t="shared" si="86"/>
        <v>1.6531513903192501</v>
      </c>
      <c r="Q923" s="15">
        <f>'[1]TCE - ANEXO III - Preencher'!R932</f>
        <v>389.68171370967701</v>
      </c>
      <c r="R923" s="15">
        <f>'[1]TCE - ANEXO III - Preencher'!S932</f>
        <v>78.12</v>
      </c>
      <c r="S923" s="16">
        <f t="shared" si="87"/>
        <v>311.56171370967701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598.29085101548924</v>
      </c>
    </row>
    <row r="924" spans="1:28" x14ac:dyDescent="0.25">
      <c r="A924" s="8">
        <f>IFERROR(VLOOKUP(B924,'[1]DADOS (OCULTAR)'!$Q$3:$S$135,3,0),"")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ULER VILELA ZANARDI</v>
      </c>
      <c r="E924" s="9" t="str">
        <f>IF('[1]TCE - ANEXO III - Preencher'!F933="4 - Assistência Odontológica","2 - Outros Profissionais da Saúde",'[1]TCE - ANEXO III - Preencher'!F933)</f>
        <v>1 - Médico</v>
      </c>
      <c r="F924" s="12" t="str">
        <f>'[1]TCE - ANEXO III - Preencher'!G933</f>
        <v>2251-25</v>
      </c>
      <c r="G924" s="13" t="str">
        <f>IF('[1]TCE - ANEXO III - Preencher'!H933="","",'[1]TCE - ANEXO III - Preencher'!H933)</f>
        <v>04/2023</v>
      </c>
      <c r="H924" s="14">
        <f>'[1]TCE - ANEXO III - Preencher'!I933</f>
        <v>0</v>
      </c>
      <c r="I924" s="14">
        <f>'[1]TCE - ANEXO III - Preencher'!J933</f>
        <v>402.72800000000012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1.6531513903192501</v>
      </c>
      <c r="O924" s="15">
        <f>'[1]TCE - ANEXO III - Preencher'!P933</f>
        <v>0</v>
      </c>
      <c r="P924" s="16">
        <f t="shared" si="86"/>
        <v>1.6531513903192501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404.38115139031936</v>
      </c>
    </row>
    <row r="925" spans="1:28" x14ac:dyDescent="0.25">
      <c r="A925" s="8">
        <f>IFERROR(VLOOKUP(B925,'[1]DADOS (OCULTAR)'!$Q$3:$S$135,3,0),"")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VALDENICE SANDRELE DE LIMA SILVA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04/2023</v>
      </c>
      <c r="H925" s="14">
        <f>'[1]TCE - ANEXO III - Preencher'!I934</f>
        <v>0</v>
      </c>
      <c r="I925" s="14">
        <f>'[1]TCE - ANEXO III - Preencher'!J934</f>
        <v>268.24079999999998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1.6531513903192501</v>
      </c>
      <c r="O925" s="15">
        <f>'[1]TCE - ANEXO III - Preencher'!P934</f>
        <v>0</v>
      </c>
      <c r="P925" s="16">
        <f t="shared" si="86"/>
        <v>1.6531513903192501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269.89395139031922</v>
      </c>
    </row>
    <row r="926" spans="1:28" x14ac:dyDescent="0.25">
      <c r="A926" s="8">
        <f>IFERROR(VLOOKUP(B926,'[1]DADOS (OCULTAR)'!$Q$3:$S$135,3,0),"")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VALDENIZE AMORIM DOS SANTOS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 t="str">
        <f>IF('[1]TCE - ANEXO III - Preencher'!H935="","",'[1]TCE - ANEXO III - Preencher'!H935)</f>
        <v>04/2023</v>
      </c>
      <c r="H926" s="14">
        <f>'[1]TCE - ANEXO III - Preencher'!I935</f>
        <v>0</v>
      </c>
      <c r="I926" s="14">
        <f>'[1]TCE - ANEXO III - Preencher'!J935</f>
        <v>144.79839999999999</v>
      </c>
      <c r="J926" s="14">
        <f>'[1]TCE - ANEXO III - Preencher'!K935</f>
        <v>0</v>
      </c>
      <c r="K926" s="15">
        <f>'[1]TCE - ANEXO III - Preencher'!L935</f>
        <v>206.95598591549299</v>
      </c>
      <c r="L926" s="15">
        <f>'[1]TCE - ANEXO III - Preencher'!M935</f>
        <v>26.6</v>
      </c>
      <c r="M926" s="15">
        <f t="shared" si="85"/>
        <v>180.35598591549299</v>
      </c>
      <c r="N926" s="15">
        <f>'[1]TCE - ANEXO III - Preencher'!O935</f>
        <v>1.6531513903192501</v>
      </c>
      <c r="O926" s="15">
        <f>'[1]TCE - ANEXO III - Preencher'!P935</f>
        <v>0</v>
      </c>
      <c r="P926" s="16">
        <f t="shared" si="86"/>
        <v>1.6531513903192501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326.80753730581222</v>
      </c>
    </row>
    <row r="927" spans="1:28" x14ac:dyDescent="0.25">
      <c r="A927" s="8">
        <f>IFERROR(VLOOKUP(B927,'[1]DADOS (OCULTAR)'!$Q$3:$S$135,3,0),"")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VALDIR CAVALCANTI RIZZUTO</v>
      </c>
      <c r="E927" s="9" t="str">
        <f>IF('[1]TCE - ANEXO III - Preencher'!F936="4 - Assistência Odontológica","2 - Outros Profissionais da Saúde",'[1]TCE - ANEXO III - Preencher'!F936)</f>
        <v>1 - Médico</v>
      </c>
      <c r="F927" s="12" t="str">
        <f>'[1]TCE - ANEXO III - Preencher'!G936</f>
        <v>2251-25</v>
      </c>
      <c r="G927" s="13" t="str">
        <f>IF('[1]TCE - ANEXO III - Preencher'!H936="","",'[1]TCE - ANEXO III - Preencher'!H936)</f>
        <v>04/2023</v>
      </c>
      <c r="H927" s="14">
        <f>'[1]TCE - ANEXO III - Preencher'!I936</f>
        <v>0</v>
      </c>
      <c r="I927" s="14">
        <f>'[1]TCE - ANEXO III - Preencher'!J936</f>
        <v>402.72800000000012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1.6531513903192501</v>
      </c>
      <c r="O927" s="15">
        <f>'[1]TCE - ANEXO III - Preencher'!P936</f>
        <v>0</v>
      </c>
      <c r="P927" s="16">
        <f t="shared" si="86"/>
        <v>1.6531513903192501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404.38115139031936</v>
      </c>
    </row>
    <row r="928" spans="1:28" x14ac:dyDescent="0.25">
      <c r="A928" s="8">
        <f>IFERROR(VLOOKUP(B928,'[1]DADOS (OCULTAR)'!$Q$3:$S$135,3,0),"")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VALDIRENE ARIOLA DO NASCIMENTO SILVA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3222-05</v>
      </c>
      <c r="G928" s="13" t="str">
        <f>IF('[1]TCE - ANEXO III - Preencher'!H937="","",'[1]TCE - ANEXO III - Preencher'!H937)</f>
        <v>04/2023</v>
      </c>
      <c r="H928" s="14">
        <f>'[1]TCE - ANEXO III - Preencher'!I937</f>
        <v>0</v>
      </c>
      <c r="I928" s="14">
        <f>'[1]TCE - ANEXO III - Preencher'!J937</f>
        <v>157.85120000000001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1.6531513903192501</v>
      </c>
      <c r="O928" s="15">
        <f>'[1]TCE - ANEXO III - Preencher'!P937</f>
        <v>0</v>
      </c>
      <c r="P928" s="16">
        <f t="shared" si="86"/>
        <v>1.6531513903192501</v>
      </c>
      <c r="Q928" s="15">
        <f>'[1]TCE - ANEXO III - Preencher'!R937</f>
        <v>389.68171370967701</v>
      </c>
      <c r="R928" s="15">
        <f>'[1]TCE - ANEXO III - Preencher'!S937</f>
        <v>77.790000000000006</v>
      </c>
      <c r="S928" s="16">
        <f t="shared" si="87"/>
        <v>311.89171370967699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471.39606509999624</v>
      </c>
    </row>
    <row r="929" spans="1:28" x14ac:dyDescent="0.25">
      <c r="A929" s="8">
        <f>IFERROR(VLOOKUP(B929,'[1]DADOS (OCULTAR)'!$Q$3:$S$135,3,0),"")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VALDIRENE SILVA DE ALBUQUERQUE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04/2023</v>
      </c>
      <c r="H929" s="14">
        <f>'[1]TCE - ANEXO III - Preencher'!I938</f>
        <v>0</v>
      </c>
      <c r="I929" s="14">
        <f>'[1]TCE - ANEXO III - Preencher'!J938</f>
        <v>138.41759999999999</v>
      </c>
      <c r="J929" s="14">
        <f>'[1]TCE - ANEXO III - Preencher'!K938</f>
        <v>0</v>
      </c>
      <c r="K929" s="15">
        <f>'[1]TCE - ANEXO III - Preencher'!L938</f>
        <v>206.95598591549299</v>
      </c>
      <c r="L929" s="15">
        <f>'[1]TCE - ANEXO III - Preencher'!M938</f>
        <v>26.6</v>
      </c>
      <c r="M929" s="15">
        <f t="shared" si="85"/>
        <v>180.35598591549299</v>
      </c>
      <c r="N929" s="15">
        <f>'[1]TCE - ANEXO III - Preencher'!O938</f>
        <v>1.6531513903192501</v>
      </c>
      <c r="O929" s="15">
        <f>'[1]TCE - ANEXO III - Preencher'!P938</f>
        <v>0</v>
      </c>
      <c r="P929" s="16">
        <f t="shared" si="86"/>
        <v>1.6531513903192501</v>
      </c>
      <c r="Q929" s="15">
        <f>'[1]TCE - ANEXO III - Preencher'!R938</f>
        <v>389.68171370967701</v>
      </c>
      <c r="R929" s="15">
        <f>'[1]TCE - ANEXO III - Preencher'!S938</f>
        <v>79.8</v>
      </c>
      <c r="S929" s="16">
        <f t="shared" si="87"/>
        <v>309.881713709677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630.30845101548925</v>
      </c>
    </row>
    <row r="930" spans="1:28" x14ac:dyDescent="0.25">
      <c r="A930" s="8">
        <f>IFERROR(VLOOKUP(B930,'[1]DADOS (OCULTAR)'!$Q$3:$S$135,3,0),"")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VALQUIRIA CAMPOS PEREIRA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3241-15</v>
      </c>
      <c r="G930" s="13" t="str">
        <f>IF('[1]TCE - ANEXO III - Preencher'!H939="","",'[1]TCE - ANEXO III - Preencher'!H939)</f>
        <v>04/2023</v>
      </c>
      <c r="H930" s="14">
        <f>'[1]TCE - ANEXO III - Preencher'!I939</f>
        <v>0</v>
      </c>
      <c r="I930" s="14">
        <f>'[1]TCE - ANEXO III - Preencher'!J939</f>
        <v>289.34399999999999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1.6531513903192501</v>
      </c>
      <c r="O930" s="15">
        <f>'[1]TCE - ANEXO III - Preencher'!P939</f>
        <v>0</v>
      </c>
      <c r="P930" s="16">
        <f t="shared" si="86"/>
        <v>1.6531513903192501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290.99715139031923</v>
      </c>
    </row>
    <row r="931" spans="1:28" x14ac:dyDescent="0.25">
      <c r="A931" s="8">
        <f>IFERROR(VLOOKUP(B931,'[1]DADOS (OCULTAR)'!$Q$3:$S$135,3,0),"")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VALQUIRIA MARIA SOARES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5163-45</v>
      </c>
      <c r="G931" s="13" t="str">
        <f>IF('[1]TCE - ANEXO III - Preencher'!H940="","",'[1]TCE - ANEXO III - Preencher'!H940)</f>
        <v>04/2023</v>
      </c>
      <c r="H931" s="14">
        <f>'[1]TCE - ANEXO III - Preencher'!I940</f>
        <v>0</v>
      </c>
      <c r="I931" s="14">
        <f>'[1]TCE - ANEXO III - Preencher'!J940</f>
        <v>135.40799999999999</v>
      </c>
      <c r="J931" s="14">
        <f>'[1]TCE - ANEXO III - Preencher'!K940</f>
        <v>0</v>
      </c>
      <c r="K931" s="15">
        <f>'[1]TCE - ANEXO III - Preencher'!L940</f>
        <v>206.95598591549299</v>
      </c>
      <c r="L931" s="15">
        <f>'[1]TCE - ANEXO III - Preencher'!M940</f>
        <v>26.04</v>
      </c>
      <c r="M931" s="15">
        <f t="shared" si="85"/>
        <v>180.915985915493</v>
      </c>
      <c r="N931" s="15">
        <f>'[1]TCE - ANEXO III - Preencher'!O940</f>
        <v>1.6531513903192501</v>
      </c>
      <c r="O931" s="15">
        <f>'[1]TCE - ANEXO III - Preencher'!P940</f>
        <v>0</v>
      </c>
      <c r="P931" s="16">
        <f t="shared" si="86"/>
        <v>1.6531513903192501</v>
      </c>
      <c r="Q931" s="15">
        <f>'[1]TCE - ANEXO III - Preencher'!R940</f>
        <v>389.68171370967701</v>
      </c>
      <c r="R931" s="15">
        <f>'[1]TCE - ANEXO III - Preencher'!S940</f>
        <v>78.12</v>
      </c>
      <c r="S931" s="16">
        <f t="shared" si="87"/>
        <v>311.56171370967701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629.53885101548917</v>
      </c>
    </row>
    <row r="932" spans="1:28" x14ac:dyDescent="0.25">
      <c r="A932" s="8">
        <f>IFERROR(VLOOKUP(B932,'[1]DADOS (OCULTAR)'!$Q$3:$S$135,3,0),"")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VALQUIRIA VANESSA LUANA DA SILVA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2235-05</v>
      </c>
      <c r="G932" s="13" t="str">
        <f>IF('[1]TCE - ANEXO III - Preencher'!H941="","",'[1]TCE - ANEXO III - Preencher'!H941)</f>
        <v>04/2023</v>
      </c>
      <c r="H932" s="14">
        <f>'[1]TCE - ANEXO III - Preencher'!I941</f>
        <v>0</v>
      </c>
      <c r="I932" s="14">
        <f>'[1]TCE - ANEXO III - Preencher'!J941</f>
        <v>271.37599999999998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1.6531513903192501</v>
      </c>
      <c r="O932" s="15">
        <f>'[1]TCE - ANEXO III - Preencher'!P941</f>
        <v>0</v>
      </c>
      <c r="P932" s="16">
        <f t="shared" si="86"/>
        <v>1.6531513903192501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273.02915139031921</v>
      </c>
    </row>
    <row r="933" spans="1:28" x14ac:dyDescent="0.25">
      <c r="A933" s="8">
        <f>IFERROR(VLOOKUP(B933,'[1]DADOS (OCULTAR)'!$Q$3:$S$135,3,0),"")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VANDERLEY OLIVEIRA DE SANTANA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5152-05</v>
      </c>
      <c r="G933" s="13" t="str">
        <f>IF('[1]TCE - ANEXO III - Preencher'!H942="","",'[1]TCE - ANEXO III - Preencher'!H942)</f>
        <v>04/2023</v>
      </c>
      <c r="H933" s="14">
        <f>'[1]TCE - ANEXO III - Preencher'!I942</f>
        <v>0</v>
      </c>
      <c r="I933" s="14">
        <f>'[1]TCE - ANEXO III - Preencher'!J942</f>
        <v>132.0848</v>
      </c>
      <c r="J933" s="14">
        <f>'[1]TCE - ANEXO III - Preencher'!K942</f>
        <v>0</v>
      </c>
      <c r="K933" s="15">
        <f>'[1]TCE - ANEXO III - Preencher'!L942</f>
        <v>206.95598591549299</v>
      </c>
      <c r="L933" s="15">
        <f>'[1]TCE - ANEXO III - Preencher'!M942</f>
        <v>26.04</v>
      </c>
      <c r="M933" s="15">
        <f t="shared" si="85"/>
        <v>180.915985915493</v>
      </c>
      <c r="N933" s="15">
        <f>'[1]TCE - ANEXO III - Preencher'!O942</f>
        <v>1.6531513903192501</v>
      </c>
      <c r="O933" s="15">
        <f>'[1]TCE - ANEXO III - Preencher'!P942</f>
        <v>0</v>
      </c>
      <c r="P933" s="16">
        <f t="shared" si="86"/>
        <v>1.6531513903192501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314.65393730581224</v>
      </c>
    </row>
    <row r="934" spans="1:28" x14ac:dyDescent="0.25">
      <c r="A934" s="8">
        <f>IFERROR(VLOOKUP(B934,'[1]DADOS (OCULTAR)'!$Q$3:$S$135,3,0),"")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VANESSA CONCEICAO BATISTA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04/2023</v>
      </c>
      <c r="H934" s="14">
        <f>'[1]TCE - ANEXO III - Preencher'!I943</f>
        <v>0</v>
      </c>
      <c r="I934" s="14">
        <f>'[1]TCE - ANEXO III - Preencher'!J943</f>
        <v>127.232</v>
      </c>
      <c r="J934" s="14">
        <f>'[1]TCE - ANEXO III - Preencher'!K943</f>
        <v>0</v>
      </c>
      <c r="K934" s="15">
        <f>'[1]TCE - ANEXO III - Preencher'!L943</f>
        <v>206.95598591549299</v>
      </c>
      <c r="L934" s="15">
        <f>'[1]TCE - ANEXO III - Preencher'!M943</f>
        <v>26.6</v>
      </c>
      <c r="M934" s="15">
        <f t="shared" si="85"/>
        <v>180.35598591549299</v>
      </c>
      <c r="N934" s="15">
        <f>'[1]TCE - ANEXO III - Preencher'!O943</f>
        <v>1.6531513903192501</v>
      </c>
      <c r="O934" s="15">
        <f>'[1]TCE - ANEXO III - Preencher'!P943</f>
        <v>0</v>
      </c>
      <c r="P934" s="16">
        <f t="shared" si="86"/>
        <v>1.6531513903192501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309.24113730581223</v>
      </c>
    </row>
    <row r="935" spans="1:28" x14ac:dyDescent="0.25">
      <c r="A935" s="8">
        <f>IFERROR(VLOOKUP(B935,'[1]DADOS (OCULTAR)'!$Q$3:$S$135,3,0),"")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VANESSA COSTA SOUZA PAZ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2234-05</v>
      </c>
      <c r="G935" s="13" t="str">
        <f>IF('[1]TCE - ANEXO III - Preencher'!H944="","",'[1]TCE - ANEXO III - Preencher'!H944)</f>
        <v>04/2023</v>
      </c>
      <c r="H935" s="14">
        <f>'[1]TCE - ANEXO III - Preencher'!I944</f>
        <v>0</v>
      </c>
      <c r="I935" s="14">
        <f>'[1]TCE - ANEXO III - Preencher'!J944</f>
        <v>391.63679999999999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1.6531513903192501</v>
      </c>
      <c r="O935" s="15">
        <f>'[1]TCE - ANEXO III - Preencher'!P944</f>
        <v>0</v>
      </c>
      <c r="P935" s="16">
        <f t="shared" si="86"/>
        <v>1.6531513903192501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393.28995139031923</v>
      </c>
    </row>
    <row r="936" spans="1:28" x14ac:dyDescent="0.25">
      <c r="A936" s="8">
        <f>IFERROR(VLOOKUP(B936,'[1]DADOS (OCULTAR)'!$Q$3:$S$135,3,0),"")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VANESSA FERNANDA DE AMORIM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04/2023</v>
      </c>
      <c r="H936" s="14">
        <f>'[1]TCE - ANEXO III - Preencher'!I945</f>
        <v>0</v>
      </c>
      <c r="I936" s="14">
        <f>'[1]TCE - ANEXO III - Preencher'!J945</f>
        <v>134.83840000000001</v>
      </c>
      <c r="J936" s="14">
        <f>'[1]TCE - ANEXO III - Preencher'!K945</f>
        <v>0</v>
      </c>
      <c r="K936" s="15">
        <f>'[1]TCE - ANEXO III - Preencher'!L945</f>
        <v>206.95598591549299</v>
      </c>
      <c r="L936" s="15">
        <f>'[1]TCE - ANEXO III - Preencher'!M945</f>
        <v>26.6</v>
      </c>
      <c r="M936" s="15">
        <f t="shared" si="85"/>
        <v>180.35598591549299</v>
      </c>
      <c r="N936" s="15">
        <f>'[1]TCE - ANEXO III - Preencher'!O945</f>
        <v>1.6531513903192501</v>
      </c>
      <c r="O936" s="15">
        <f>'[1]TCE - ANEXO III - Preencher'!P945</f>
        <v>0</v>
      </c>
      <c r="P936" s="16">
        <f t="shared" si="86"/>
        <v>1.6531513903192501</v>
      </c>
      <c r="Q936" s="15">
        <f>'[1]TCE - ANEXO III - Preencher'!R945</f>
        <v>389.68171370967701</v>
      </c>
      <c r="R936" s="15">
        <f>'[1]TCE - ANEXO III - Preencher'!S945</f>
        <v>70.42</v>
      </c>
      <c r="S936" s="16">
        <f t="shared" si="87"/>
        <v>319.261713709677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636.10925101548924</v>
      </c>
    </row>
    <row r="937" spans="1:28" x14ac:dyDescent="0.25">
      <c r="A937" s="8">
        <f>IFERROR(VLOOKUP(B937,'[1]DADOS (OCULTAR)'!$Q$3:$S$135,3,0),"")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VANESSA GOMES DOS SANTOS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5211-30</v>
      </c>
      <c r="G937" s="13" t="str">
        <f>IF('[1]TCE - ANEXO III - Preencher'!H946="","",'[1]TCE - ANEXO III - Preencher'!H946)</f>
        <v>04/2023</v>
      </c>
      <c r="H937" s="14">
        <f>'[1]TCE - ANEXO III - Preencher'!I946</f>
        <v>0</v>
      </c>
      <c r="I937" s="14">
        <f>'[1]TCE - ANEXO III - Preencher'!J946</f>
        <v>105.96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1.6531513903192501</v>
      </c>
      <c r="O937" s="15">
        <f>'[1]TCE - ANEXO III - Preencher'!P946</f>
        <v>0</v>
      </c>
      <c r="P937" s="16">
        <f t="shared" si="86"/>
        <v>1.6531513903192501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107.61315139031925</v>
      </c>
    </row>
    <row r="938" spans="1:28" x14ac:dyDescent="0.25">
      <c r="A938" s="8">
        <f>IFERROR(VLOOKUP(B938,'[1]DADOS (OCULTAR)'!$Q$3:$S$135,3,0),"")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VANESSA KARINA DE OLIVEIRA GOMES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5211-30</v>
      </c>
      <c r="G938" s="13" t="str">
        <f>IF('[1]TCE - ANEXO III - Preencher'!H947="","",'[1]TCE - ANEXO III - Preencher'!H947)</f>
        <v>04/2023</v>
      </c>
      <c r="H938" s="14">
        <f>'[1]TCE - ANEXO III - Preencher'!I947</f>
        <v>0</v>
      </c>
      <c r="I938" s="14">
        <f>'[1]TCE - ANEXO III - Preencher'!J947</f>
        <v>121.00879999999999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1.6531513903192501</v>
      </c>
      <c r="O938" s="15">
        <f>'[1]TCE - ANEXO III - Preencher'!P947</f>
        <v>0</v>
      </c>
      <c r="P938" s="16">
        <f t="shared" si="86"/>
        <v>1.6531513903192501</v>
      </c>
      <c r="Q938" s="15">
        <f>'[1]TCE - ANEXO III - Preencher'!R947</f>
        <v>389.68171370967701</v>
      </c>
      <c r="R938" s="15">
        <f>'[1]TCE - ANEXO III - Preencher'!S947</f>
        <v>78.12</v>
      </c>
      <c r="S938" s="16">
        <f t="shared" si="87"/>
        <v>311.56171370967701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434.22366509999625</v>
      </c>
    </row>
    <row r="939" spans="1:28" x14ac:dyDescent="0.25">
      <c r="A939" s="8">
        <f>IFERROR(VLOOKUP(B939,'[1]DADOS (OCULTAR)'!$Q$3:$S$135,3,0),"")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VANESSA MARIA JOVENTINO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1427-05</v>
      </c>
      <c r="G939" s="13" t="str">
        <f>IF('[1]TCE - ANEXO III - Preencher'!H948="","",'[1]TCE - ANEXO III - Preencher'!H948)</f>
        <v>04/2023</v>
      </c>
      <c r="H939" s="14">
        <f>'[1]TCE - ANEXO III - Preencher'!I948</f>
        <v>0</v>
      </c>
      <c r="I939" s="14">
        <f>'[1]TCE - ANEXO III - Preencher'!J948</f>
        <v>419.50959999999998</v>
      </c>
      <c r="J939" s="14">
        <f>'[1]TCE - ANEXO III - Preencher'!K948</f>
        <v>0</v>
      </c>
      <c r="K939" s="15">
        <f>'[1]TCE - ANEXO III - Preencher'!L948</f>
        <v>206.95598591549299</v>
      </c>
      <c r="L939" s="15">
        <f>'[1]TCE - ANEXO III - Preencher'!M948</f>
        <v>104.88</v>
      </c>
      <c r="M939" s="15">
        <f t="shared" si="85"/>
        <v>102.07598591549299</v>
      </c>
      <c r="N939" s="15">
        <f>'[1]TCE - ANEXO III - Preencher'!O948</f>
        <v>1.6531513903192501</v>
      </c>
      <c r="O939" s="15">
        <f>'[1]TCE - ANEXO III - Preencher'!P948</f>
        <v>0</v>
      </c>
      <c r="P939" s="16">
        <f t="shared" si="86"/>
        <v>1.6531513903192501</v>
      </c>
      <c r="Q939" s="15">
        <f>'[1]TCE - ANEXO III - Preencher'!R948</f>
        <v>389.68171370967701</v>
      </c>
      <c r="R939" s="15">
        <f>'[1]TCE - ANEXO III - Preencher'!S948</f>
        <v>201.6</v>
      </c>
      <c r="S939" s="16">
        <f t="shared" si="87"/>
        <v>188.08171370967702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711.32045101548931</v>
      </c>
    </row>
    <row r="940" spans="1:28" x14ac:dyDescent="0.25">
      <c r="A940" s="8">
        <f>IFERROR(VLOOKUP(B940,'[1]DADOS (OCULTAR)'!$Q$3:$S$135,3,0),"")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>VANESSA SILVA DE ARAUJO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2235-05</v>
      </c>
      <c r="G940" s="13" t="str">
        <f>IF('[1]TCE - ANEXO III - Preencher'!H949="","",'[1]TCE - ANEXO III - Preencher'!H949)</f>
        <v>04/2023</v>
      </c>
      <c r="H940" s="14">
        <f>'[1]TCE - ANEXO III - Preencher'!I949</f>
        <v>0</v>
      </c>
      <c r="I940" s="14">
        <f>'[1]TCE - ANEXO III - Preencher'!J949</f>
        <v>309.45999999999998</v>
      </c>
      <c r="J940" s="14">
        <f>'[1]TCE - ANEXO III - Preencher'!K949</f>
        <v>0</v>
      </c>
      <c r="K940" s="15">
        <f>'[1]TCE - ANEXO III - Preencher'!L949</f>
        <v>206.95598591549299</v>
      </c>
      <c r="L940" s="15">
        <f>'[1]TCE - ANEXO III - Preencher'!M949</f>
        <v>3.53</v>
      </c>
      <c r="M940" s="15">
        <f t="shared" si="85"/>
        <v>203.42598591549299</v>
      </c>
      <c r="N940" s="15">
        <f>'[1]TCE - ANEXO III - Preencher'!O949</f>
        <v>1.6531513903192501</v>
      </c>
      <c r="O940" s="15">
        <f>'[1]TCE - ANEXO III - Preencher'!P949</f>
        <v>0</v>
      </c>
      <c r="P940" s="16">
        <f t="shared" si="86"/>
        <v>1.6531513903192501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514.53913730581223</v>
      </c>
    </row>
    <row r="941" spans="1:28" x14ac:dyDescent="0.25">
      <c r="A941" s="8">
        <f>IFERROR(VLOOKUP(B941,'[1]DADOS (OCULTAR)'!$Q$3:$S$135,3,0),"")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VANICIA LAURINDO DA SILVA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04/2023</v>
      </c>
      <c r="H941" s="14">
        <f>'[1]TCE - ANEXO III - Preencher'!I950</f>
        <v>0</v>
      </c>
      <c r="I941" s="14">
        <f>'[1]TCE - ANEXO III - Preencher'!J950</f>
        <v>143.19200000000001</v>
      </c>
      <c r="J941" s="14">
        <f>'[1]TCE - ANEXO III - Preencher'!K950</f>
        <v>0</v>
      </c>
      <c r="K941" s="15">
        <f>'[1]TCE - ANEXO III - Preencher'!L950</f>
        <v>206.95598591549299</v>
      </c>
      <c r="L941" s="15">
        <f>'[1]TCE - ANEXO III - Preencher'!M950</f>
        <v>26.6</v>
      </c>
      <c r="M941" s="15">
        <f t="shared" si="85"/>
        <v>180.35598591549299</v>
      </c>
      <c r="N941" s="15">
        <f>'[1]TCE - ANEXO III - Preencher'!O950</f>
        <v>1.6531513903192501</v>
      </c>
      <c r="O941" s="15">
        <f>'[1]TCE - ANEXO III - Preencher'!P950</f>
        <v>0</v>
      </c>
      <c r="P941" s="16">
        <f t="shared" si="86"/>
        <v>1.6531513903192501</v>
      </c>
      <c r="Q941" s="15">
        <f>'[1]TCE - ANEXO III - Preencher'!R950</f>
        <v>389.68171370967701</v>
      </c>
      <c r="R941" s="15">
        <f>'[1]TCE - ANEXO III - Preencher'!S950</f>
        <v>75.790000000000006</v>
      </c>
      <c r="S941" s="16">
        <f t="shared" si="87"/>
        <v>313.89171370967699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639.09285101548926</v>
      </c>
    </row>
    <row r="942" spans="1:28" x14ac:dyDescent="0.25">
      <c r="A942" s="8">
        <f>IFERROR(VLOOKUP(B942,'[1]DADOS (OCULTAR)'!$Q$3:$S$135,3,0),"")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VANILZA DE SOUSA PEREIRA PAULA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04/2023</v>
      </c>
      <c r="H942" s="14">
        <f>'[1]TCE - ANEXO III - Preencher'!I951</f>
        <v>0</v>
      </c>
      <c r="I942" s="14">
        <f>'[1]TCE - ANEXO III - Preencher'!J951</f>
        <v>161.57839999999999</v>
      </c>
      <c r="J942" s="14">
        <f>'[1]TCE - ANEXO III - Preencher'!K951</f>
        <v>0</v>
      </c>
      <c r="K942" s="15">
        <f>'[1]TCE - ANEXO III - Preencher'!L951</f>
        <v>206.95598591549299</v>
      </c>
      <c r="L942" s="15">
        <f>'[1]TCE - ANEXO III - Preencher'!M951</f>
        <v>26.6</v>
      </c>
      <c r="M942" s="15">
        <f t="shared" si="85"/>
        <v>180.35598591549299</v>
      </c>
      <c r="N942" s="15">
        <f>'[1]TCE - ANEXO III - Preencher'!O951</f>
        <v>1.6531513903192501</v>
      </c>
      <c r="O942" s="15">
        <f>'[1]TCE - ANEXO III - Preencher'!P951</f>
        <v>0</v>
      </c>
      <c r="P942" s="16">
        <f t="shared" si="86"/>
        <v>1.6531513903192501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343.58753730581219</v>
      </c>
    </row>
    <row r="943" spans="1:28" x14ac:dyDescent="0.25">
      <c r="A943" s="8">
        <f>IFERROR(VLOOKUP(B943,'[1]DADOS (OCULTAR)'!$Q$3:$S$135,3,0),"")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VERA LUCIA DE BARROS CARDOSO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3222-05</v>
      </c>
      <c r="G943" s="13" t="str">
        <f>IF('[1]TCE - ANEXO III - Preencher'!H952="","",'[1]TCE - ANEXO III - Preencher'!H952)</f>
        <v>04/2023</v>
      </c>
      <c r="H943" s="14">
        <f>'[1]TCE - ANEXO III - Preencher'!I952</f>
        <v>0</v>
      </c>
      <c r="I943" s="14">
        <f>'[1]TCE - ANEXO III - Preencher'!J952</f>
        <v>149.30879999999999</v>
      </c>
      <c r="J943" s="14">
        <f>'[1]TCE - ANEXO III - Preencher'!K952</f>
        <v>0</v>
      </c>
      <c r="K943" s="15">
        <f>'[1]TCE - ANEXO III - Preencher'!L952</f>
        <v>206.95598591549299</v>
      </c>
      <c r="L943" s="15">
        <f>'[1]TCE - ANEXO III - Preencher'!M952</f>
        <v>26.6</v>
      </c>
      <c r="M943" s="15">
        <f t="shared" si="85"/>
        <v>180.35598591549299</v>
      </c>
      <c r="N943" s="15">
        <f>'[1]TCE - ANEXO III - Preencher'!O952</f>
        <v>1.6531513903192501</v>
      </c>
      <c r="O943" s="15">
        <f>'[1]TCE - ANEXO III - Preencher'!P952</f>
        <v>0</v>
      </c>
      <c r="P943" s="16">
        <f t="shared" si="86"/>
        <v>1.6531513903192501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41.65</v>
      </c>
      <c r="U943" s="15">
        <f>'[1]TCE - ANEXO III - Preencher'!V952</f>
        <v>0</v>
      </c>
      <c r="V943" s="16">
        <f t="shared" si="88"/>
        <v>41.65</v>
      </c>
      <c r="W943" s="17" t="str">
        <f>IF('[1]TCE - ANEXO III - Preencher'!X952="","",'[1]TCE - ANEXO III - Preencher'!X952)</f>
        <v>AUXÍLIO CRECHE</v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372.9679373058122</v>
      </c>
    </row>
    <row r="944" spans="1:28" x14ac:dyDescent="0.25">
      <c r="A944" s="8">
        <f>IFERROR(VLOOKUP(B944,'[1]DADOS (OCULTAR)'!$Q$3:$S$135,3,0),"")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VERA LUCIA NUNES DA CUNHA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7664-20</v>
      </c>
      <c r="G944" s="13" t="str">
        <f>IF('[1]TCE - ANEXO III - Preencher'!H953="","",'[1]TCE - ANEXO III - Preencher'!H953)</f>
        <v>04/2023</v>
      </c>
      <c r="H944" s="14">
        <f>'[1]TCE - ANEXO III - Preencher'!I953</f>
        <v>0</v>
      </c>
      <c r="I944" s="14">
        <f>'[1]TCE - ANEXO III - Preencher'!J953</f>
        <v>129.49440000000001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1.6531513903192501</v>
      </c>
      <c r="O944" s="15">
        <f>'[1]TCE - ANEXO III - Preencher'!P953</f>
        <v>0</v>
      </c>
      <c r="P944" s="16">
        <f t="shared" si="86"/>
        <v>1.6531513903192501</v>
      </c>
      <c r="Q944" s="15">
        <f>'[1]TCE - ANEXO III - Preencher'!R953</f>
        <v>389.68171370967701</v>
      </c>
      <c r="R944" s="15">
        <f>'[1]TCE - ANEXO III - Preencher'!S953</f>
        <v>30.64</v>
      </c>
      <c r="S944" s="16">
        <f t="shared" si="87"/>
        <v>359.04171370967703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490.18926509999631</v>
      </c>
    </row>
    <row r="945" spans="1:28" x14ac:dyDescent="0.25">
      <c r="A945" s="8">
        <f>IFERROR(VLOOKUP(B945,'[1]DADOS (OCULTAR)'!$Q$3:$S$135,3,0),"")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VERONICA GONCALVES DA SILVA DE FREITAS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5211-30</v>
      </c>
      <c r="G945" s="13" t="str">
        <f>IF('[1]TCE - ANEXO III - Preencher'!H954="","",'[1]TCE - ANEXO III - Preencher'!H954)</f>
        <v>04/2023</v>
      </c>
      <c r="H945" s="14">
        <f>'[1]TCE - ANEXO III - Preencher'!I954</f>
        <v>0</v>
      </c>
      <c r="I945" s="14">
        <f>'[1]TCE - ANEXO III - Preencher'!J954</f>
        <v>113.61279999999999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1.6531513903192501</v>
      </c>
      <c r="O945" s="15">
        <f>'[1]TCE - ANEXO III - Preencher'!P954</f>
        <v>0</v>
      </c>
      <c r="P945" s="16">
        <f t="shared" si="86"/>
        <v>1.6531513903192501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115.26595139031924</v>
      </c>
    </row>
    <row r="946" spans="1:28" x14ac:dyDescent="0.25">
      <c r="A946" s="8">
        <f>IFERROR(VLOOKUP(B946,'[1]DADOS (OCULTAR)'!$Q$3:$S$135,3,0),"")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VINICIUS DA SILVA BORGES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5142-25</v>
      </c>
      <c r="G946" s="13" t="str">
        <f>IF('[1]TCE - ANEXO III - Preencher'!H955="","",'[1]TCE - ANEXO III - Preencher'!H955)</f>
        <v>04/2023</v>
      </c>
      <c r="H946" s="14">
        <f>'[1]TCE - ANEXO III - Preencher'!I955</f>
        <v>0</v>
      </c>
      <c r="I946" s="14">
        <f>'[1]TCE - ANEXO III - Preencher'!J955</f>
        <v>124.0544</v>
      </c>
      <c r="J946" s="14">
        <f>'[1]TCE - ANEXO III - Preencher'!K955</f>
        <v>0</v>
      </c>
      <c r="K946" s="15">
        <f>'[1]TCE - ANEXO III - Preencher'!L955</f>
        <v>206.95598591549299</v>
      </c>
      <c r="L946" s="15">
        <f>'[1]TCE - ANEXO III - Preencher'!M955</f>
        <v>26.04</v>
      </c>
      <c r="M946" s="15">
        <f t="shared" si="85"/>
        <v>180.915985915493</v>
      </c>
      <c r="N946" s="15">
        <f>'[1]TCE - ANEXO III - Preencher'!O955</f>
        <v>1.6531513903192501</v>
      </c>
      <c r="O946" s="15">
        <f>'[1]TCE - ANEXO III - Preencher'!P955</f>
        <v>0</v>
      </c>
      <c r="P946" s="16">
        <f t="shared" si="86"/>
        <v>1.6531513903192501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306.62353730581225</v>
      </c>
    </row>
    <row r="947" spans="1:28" x14ac:dyDescent="0.25">
      <c r="A947" s="8">
        <f>IFERROR(VLOOKUP(B947,'[1]DADOS (OCULTAR)'!$Q$3:$S$135,3,0),"")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VINICIUS JOSE SALES BORGES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4110-10</v>
      </c>
      <c r="G947" s="13" t="str">
        <f>IF('[1]TCE - ANEXO III - Preencher'!H956="","",'[1]TCE - ANEXO III - Preencher'!H956)</f>
        <v>04/2023</v>
      </c>
      <c r="H947" s="14">
        <f>'[1]TCE - ANEXO III - Preencher'!I956</f>
        <v>0</v>
      </c>
      <c r="I947" s="14">
        <f>'[1]TCE - ANEXO III - Preencher'!J956</f>
        <v>102.07680000000001</v>
      </c>
      <c r="J947" s="14">
        <f>'[1]TCE - ANEXO III - Preencher'!K956</f>
        <v>0</v>
      </c>
      <c r="K947" s="15">
        <f>'[1]TCE - ANEXO III - Preencher'!L956</f>
        <v>206.95598591549299</v>
      </c>
      <c r="L947" s="15">
        <f>'[1]TCE - ANEXO III - Preencher'!M956</f>
        <v>26.04</v>
      </c>
      <c r="M947" s="15">
        <f t="shared" si="85"/>
        <v>180.915985915493</v>
      </c>
      <c r="N947" s="15">
        <f>'[1]TCE - ANEXO III - Preencher'!O956</f>
        <v>1.6531513903192501</v>
      </c>
      <c r="O947" s="15">
        <f>'[1]TCE - ANEXO III - Preencher'!P956</f>
        <v>0</v>
      </c>
      <c r="P947" s="16">
        <f t="shared" si="86"/>
        <v>1.6531513903192501</v>
      </c>
      <c r="Q947" s="15">
        <f>'[1]TCE - ANEXO III - Preencher'!R956</f>
        <v>389.68171370967701</v>
      </c>
      <c r="R947" s="15">
        <f>'[1]TCE - ANEXO III - Preencher'!S956</f>
        <v>78.12</v>
      </c>
      <c r="S947" s="16">
        <f t="shared" si="87"/>
        <v>311.56171370967701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596.20765101548932</v>
      </c>
    </row>
    <row r="948" spans="1:28" x14ac:dyDescent="0.25">
      <c r="A948" s="8">
        <f>IFERROR(VLOOKUP(B948,'[1]DADOS (OCULTAR)'!$Q$3:$S$135,3,0),"")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VITOR GABRIEL DE LIMA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04/2023</v>
      </c>
      <c r="H948" s="14">
        <f>'[1]TCE - ANEXO III - Preencher'!I957</f>
        <v>0</v>
      </c>
      <c r="I948" s="14">
        <f>'[1]TCE - ANEXO III - Preencher'!J957</f>
        <v>137.87200000000001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1.6531513903192501</v>
      </c>
      <c r="O948" s="15">
        <f>'[1]TCE - ANEXO III - Preencher'!P957</f>
        <v>0</v>
      </c>
      <c r="P948" s="16">
        <f t="shared" si="86"/>
        <v>1.6531513903192501</v>
      </c>
      <c r="Q948" s="15">
        <f>'[1]TCE - ANEXO III - Preencher'!R957</f>
        <v>389.68171370967701</v>
      </c>
      <c r="R948" s="15">
        <f>'[1]TCE - ANEXO III - Preencher'!S957</f>
        <v>77.66</v>
      </c>
      <c r="S948" s="16">
        <f t="shared" si="87"/>
        <v>312.02171370967699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451.54686509999624</v>
      </c>
    </row>
    <row r="949" spans="1:28" x14ac:dyDescent="0.25">
      <c r="A949" s="8">
        <f>IFERROR(VLOOKUP(B949,'[1]DADOS (OCULTAR)'!$Q$3:$S$135,3,0),"")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VITOR MIGUEL DE OLIVEIRA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5142-25</v>
      </c>
      <c r="G949" s="13" t="str">
        <f>IF('[1]TCE - ANEXO III - Preencher'!H958="","",'[1]TCE - ANEXO III - Preencher'!H958)</f>
        <v>04/2023</v>
      </c>
      <c r="H949" s="14">
        <f>'[1]TCE - ANEXO III - Preencher'!I958</f>
        <v>0</v>
      </c>
      <c r="I949" s="14">
        <f>'[1]TCE - ANEXO III - Preencher'!J958</f>
        <v>121.3776</v>
      </c>
      <c r="J949" s="14">
        <f>'[1]TCE - ANEXO III - Preencher'!K958</f>
        <v>0</v>
      </c>
      <c r="K949" s="15">
        <f>'[1]TCE - ANEXO III - Preencher'!L958</f>
        <v>206.95598591549299</v>
      </c>
      <c r="L949" s="15">
        <f>'[1]TCE - ANEXO III - Preencher'!M958</f>
        <v>26.04</v>
      </c>
      <c r="M949" s="15">
        <f t="shared" si="85"/>
        <v>180.915985915493</v>
      </c>
      <c r="N949" s="15">
        <f>'[1]TCE - ANEXO III - Preencher'!O958</f>
        <v>1.6531513903192501</v>
      </c>
      <c r="O949" s="15">
        <f>'[1]TCE - ANEXO III - Preencher'!P958</f>
        <v>0</v>
      </c>
      <c r="P949" s="16">
        <f t="shared" si="86"/>
        <v>1.6531513903192501</v>
      </c>
      <c r="Q949" s="15">
        <f>'[1]TCE - ANEXO III - Preencher'!R958</f>
        <v>389.68171370967701</v>
      </c>
      <c r="R949" s="15">
        <f>'[1]TCE - ANEXO III - Preencher'!S958</f>
        <v>78.12</v>
      </c>
      <c r="S949" s="16">
        <f t="shared" si="87"/>
        <v>311.56171370967701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615.5084510154893</v>
      </c>
    </row>
    <row r="950" spans="1:28" x14ac:dyDescent="0.25">
      <c r="A950" s="8">
        <f>IFERROR(VLOOKUP(B950,'[1]DADOS (OCULTAR)'!$Q$3:$S$135,3,0),"")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VITORIA RODRIGUES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04/2023</v>
      </c>
      <c r="H950" s="14">
        <f>'[1]TCE - ANEXO III - Preencher'!I959</f>
        <v>0</v>
      </c>
      <c r="I950" s="14">
        <f>'[1]TCE - ANEXO III - Preencher'!J959</f>
        <v>124.572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1.6531513903192501</v>
      </c>
      <c r="O950" s="15">
        <f>'[1]TCE - ANEXO III - Preencher'!P959</f>
        <v>0</v>
      </c>
      <c r="P950" s="16">
        <f t="shared" si="86"/>
        <v>1.6531513903192501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69.41</v>
      </c>
      <c r="U950" s="15">
        <f>'[1]TCE - ANEXO III - Preencher'!V959</f>
        <v>0</v>
      </c>
      <c r="V950" s="16">
        <f t="shared" si="88"/>
        <v>69.41</v>
      </c>
      <c r="W950" s="17" t="str">
        <f>IF('[1]TCE - ANEXO III - Preencher'!X959="","",'[1]TCE - ANEXO III - Preencher'!X959)</f>
        <v>AUXÍLIO CRECHE</v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195.63515139031927</v>
      </c>
    </row>
    <row r="951" spans="1:28" x14ac:dyDescent="0.25">
      <c r="A951" s="8">
        <f>IFERROR(VLOOKUP(B951,'[1]DADOS (OCULTAR)'!$Q$3:$S$135,3,0),"")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VIVIAN ALVES DA SILVA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04/2023</v>
      </c>
      <c r="H951" s="14">
        <f>'[1]TCE - ANEXO III - Preencher'!I960</f>
        <v>0</v>
      </c>
      <c r="I951" s="14">
        <f>'[1]TCE - ANEXO III - Preencher'!J960</f>
        <v>180.36799999999999</v>
      </c>
      <c r="J951" s="14">
        <f>'[1]TCE - ANEXO III - Preencher'!K960</f>
        <v>0</v>
      </c>
      <c r="K951" s="15">
        <f>'[1]TCE - ANEXO III - Preencher'!L960</f>
        <v>206.95598591549299</v>
      </c>
      <c r="L951" s="15">
        <f>'[1]TCE - ANEXO III - Preencher'!M960</f>
        <v>26.6</v>
      </c>
      <c r="M951" s="15">
        <f t="shared" si="85"/>
        <v>180.35598591549299</v>
      </c>
      <c r="N951" s="15">
        <f>'[1]TCE - ANEXO III - Preencher'!O960</f>
        <v>1.6531513903192501</v>
      </c>
      <c r="O951" s="15">
        <f>'[1]TCE - ANEXO III - Preencher'!P960</f>
        <v>0</v>
      </c>
      <c r="P951" s="16">
        <f t="shared" si="86"/>
        <v>1.6531513903192501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362.37713730581225</v>
      </c>
    </row>
    <row r="952" spans="1:28" x14ac:dyDescent="0.25">
      <c r="A952" s="8">
        <f>IFERROR(VLOOKUP(B952,'[1]DADOS (OCULTAR)'!$Q$3:$S$135,3,0),"")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VIVIANE CRISTINA AZEVEDO GALDINO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2516-05</v>
      </c>
      <c r="G952" s="13" t="str">
        <f>IF('[1]TCE - ANEXO III - Preencher'!H961="","",'[1]TCE - ANEXO III - Preencher'!H961)</f>
        <v>04/2023</v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1.6531513903192501</v>
      </c>
      <c r="O952" s="15">
        <f>'[1]TCE - ANEXO III - Preencher'!P961</f>
        <v>0</v>
      </c>
      <c r="P952" s="16">
        <f t="shared" si="86"/>
        <v>1.6531513903192501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1.6531513903192501</v>
      </c>
    </row>
    <row r="953" spans="1:28" x14ac:dyDescent="0.25">
      <c r="A953" s="8">
        <f>IFERROR(VLOOKUP(B953,'[1]DADOS (OCULTAR)'!$Q$3:$S$135,3,0),"")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VIVIANE MARIA PEREIRA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 t="str">
        <f>IF('[1]TCE - ANEXO III - Preencher'!H962="","",'[1]TCE - ANEXO III - Preencher'!H962)</f>
        <v>04/2023</v>
      </c>
      <c r="H953" s="14">
        <f>'[1]TCE - ANEXO III - Preencher'!I962</f>
        <v>0</v>
      </c>
      <c r="I953" s="14">
        <f>'[1]TCE - ANEXO III - Preencher'!J962</f>
        <v>154.28</v>
      </c>
      <c r="J953" s="14">
        <f>'[1]TCE - ANEXO III - Preencher'!K962</f>
        <v>0</v>
      </c>
      <c r="K953" s="15">
        <f>'[1]TCE - ANEXO III - Preencher'!L962</f>
        <v>206.95598591549299</v>
      </c>
      <c r="L953" s="15">
        <f>'[1]TCE - ANEXO III - Preencher'!M962</f>
        <v>26.6</v>
      </c>
      <c r="M953" s="15">
        <f t="shared" si="85"/>
        <v>180.35598591549299</v>
      </c>
      <c r="N953" s="15">
        <f>'[1]TCE - ANEXO III - Preencher'!O962</f>
        <v>1.6531513903192501</v>
      </c>
      <c r="O953" s="15">
        <f>'[1]TCE - ANEXO III - Preencher'!P962</f>
        <v>0</v>
      </c>
      <c r="P953" s="16">
        <f t="shared" si="86"/>
        <v>1.6531513903192501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336.28913730581223</v>
      </c>
    </row>
    <row r="954" spans="1:28" x14ac:dyDescent="0.25">
      <c r="A954" s="8">
        <f>IFERROR(VLOOKUP(B954,'[1]DADOS (OCULTAR)'!$Q$3:$S$135,3,0),"")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WAGNER JERONIMO DA CRUZ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9511-05</v>
      </c>
      <c r="G954" s="13" t="str">
        <f>IF('[1]TCE - ANEXO III - Preencher'!H963="","",'[1]TCE - ANEXO III - Preencher'!H963)</f>
        <v>04/2023</v>
      </c>
      <c r="H954" s="14">
        <f>'[1]TCE - ANEXO III - Preencher'!I963</f>
        <v>0</v>
      </c>
      <c r="I954" s="14">
        <f>'[1]TCE - ANEXO III - Preencher'!J963</f>
        <v>172.50399999999999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1.6531513903192501</v>
      </c>
      <c r="O954" s="15">
        <f>'[1]TCE - ANEXO III - Preencher'!P963</f>
        <v>0</v>
      </c>
      <c r="P954" s="16">
        <f t="shared" si="86"/>
        <v>1.6531513903192501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174.15715139031923</v>
      </c>
    </row>
    <row r="955" spans="1:28" x14ac:dyDescent="0.25">
      <c r="A955" s="8">
        <f>IFERROR(VLOOKUP(B955,'[1]DADOS (OCULTAR)'!$Q$3:$S$135,3,0),"")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WALFRIDO DE ALMEIDA LIRA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3172-10</v>
      </c>
      <c r="G955" s="13" t="str">
        <f>IF('[1]TCE - ANEXO III - Preencher'!H964="","",'[1]TCE - ANEXO III - Preencher'!H964)</f>
        <v>04/2023</v>
      </c>
      <c r="H955" s="14">
        <f>'[1]TCE - ANEXO III - Preencher'!I964</f>
        <v>0</v>
      </c>
      <c r="I955" s="14">
        <f>'[1]TCE - ANEXO III - Preencher'!J964</f>
        <v>212.21279999999999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1.6531513903192501</v>
      </c>
      <c r="O955" s="15">
        <f>'[1]TCE - ANEXO III - Preencher'!P964</f>
        <v>0</v>
      </c>
      <c r="P955" s="16">
        <f t="shared" si="86"/>
        <v>1.6531513903192501</v>
      </c>
      <c r="Q955" s="15">
        <f>'[1]TCE - ANEXO III - Preencher'!R964</f>
        <v>389.68171370967701</v>
      </c>
      <c r="R955" s="15">
        <f>'[1]TCE - ANEXO III - Preencher'!S964</f>
        <v>143.24</v>
      </c>
      <c r="S955" s="16">
        <f t="shared" si="87"/>
        <v>246.441713709677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460.30766509999626</v>
      </c>
    </row>
    <row r="956" spans="1:28" x14ac:dyDescent="0.25">
      <c r="A956" s="8">
        <f>IFERROR(VLOOKUP(B956,'[1]DADOS (OCULTAR)'!$Q$3:$S$135,3,0),"")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WALLACE BRUNO SILVA SANTANA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5151-10</v>
      </c>
      <c r="G956" s="13" t="str">
        <f>IF('[1]TCE - ANEXO III - Preencher'!H965="","",'[1]TCE - ANEXO III - Preencher'!H965)</f>
        <v>04/2023</v>
      </c>
      <c r="H956" s="14">
        <f>'[1]TCE - ANEXO III - Preencher'!I965</f>
        <v>0</v>
      </c>
      <c r="I956" s="14">
        <f>'[1]TCE - ANEXO III - Preencher'!J965</f>
        <v>132.72880000000001</v>
      </c>
      <c r="J956" s="14">
        <f>'[1]TCE - ANEXO III - Preencher'!K965</f>
        <v>0</v>
      </c>
      <c r="K956" s="15">
        <f>'[1]TCE - ANEXO III - Preencher'!L965</f>
        <v>206.95598591549299</v>
      </c>
      <c r="L956" s="15">
        <f>'[1]TCE - ANEXO III - Preencher'!M965</f>
        <v>26.04</v>
      </c>
      <c r="M956" s="15">
        <f t="shared" si="85"/>
        <v>180.915985915493</v>
      </c>
      <c r="N956" s="15">
        <f>'[1]TCE - ANEXO III - Preencher'!O965</f>
        <v>1.6531513903192501</v>
      </c>
      <c r="O956" s="15">
        <f>'[1]TCE - ANEXO III - Preencher'!P965</f>
        <v>0</v>
      </c>
      <c r="P956" s="16">
        <f t="shared" si="86"/>
        <v>1.6531513903192501</v>
      </c>
      <c r="Q956" s="15">
        <f>'[1]TCE - ANEXO III - Preencher'!R965</f>
        <v>389.68171370967701</v>
      </c>
      <c r="R956" s="15">
        <f>'[1]TCE - ANEXO III - Preencher'!S965</f>
        <v>75.14</v>
      </c>
      <c r="S956" s="16">
        <f t="shared" si="87"/>
        <v>314.54171370967703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629.83965101548927</v>
      </c>
    </row>
    <row r="957" spans="1:28" x14ac:dyDescent="0.25">
      <c r="A957" s="8">
        <f>IFERROR(VLOOKUP(B957,'[1]DADOS (OCULTAR)'!$Q$3:$S$135,3,0),"")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WALTER AMBROZIO DE SOUZA NETO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2235-05</v>
      </c>
      <c r="G957" s="13" t="str">
        <f>IF('[1]TCE - ANEXO III - Preencher'!H966="","",'[1]TCE - ANEXO III - Preencher'!H966)</f>
        <v>04/2023</v>
      </c>
      <c r="H957" s="14">
        <f>'[1]TCE - ANEXO III - Preencher'!I966</f>
        <v>0</v>
      </c>
      <c r="I957" s="14">
        <f>'[1]TCE - ANEXO III - Preencher'!J966</f>
        <v>323.44</v>
      </c>
      <c r="J957" s="14">
        <f>'[1]TCE - ANEXO III - Preencher'!K966</f>
        <v>0</v>
      </c>
      <c r="K957" s="15">
        <f>'[1]TCE - ANEXO III - Preencher'!L966</f>
        <v>206.95598591549299</v>
      </c>
      <c r="L957" s="15">
        <f>'[1]TCE - ANEXO III - Preencher'!M966</f>
        <v>3.53</v>
      </c>
      <c r="M957" s="15">
        <f t="shared" si="85"/>
        <v>203.42598591549299</v>
      </c>
      <c r="N957" s="15">
        <f>'[1]TCE - ANEXO III - Preencher'!O966</f>
        <v>1.6531513903192501</v>
      </c>
      <c r="O957" s="15">
        <f>'[1]TCE - ANEXO III - Preencher'!P966</f>
        <v>0</v>
      </c>
      <c r="P957" s="16">
        <f t="shared" si="86"/>
        <v>1.6531513903192501</v>
      </c>
      <c r="Q957" s="15">
        <f>'[1]TCE - ANEXO III - Preencher'!R966</f>
        <v>389.68171370967701</v>
      </c>
      <c r="R957" s="15">
        <f>'[1]TCE - ANEXO III - Preencher'!S966</f>
        <v>132.78</v>
      </c>
      <c r="S957" s="16">
        <f t="shared" si="87"/>
        <v>256.90171370967698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785.42085101548923</v>
      </c>
    </row>
    <row r="958" spans="1:28" x14ac:dyDescent="0.25">
      <c r="A958" s="8">
        <f>IFERROR(VLOOKUP(B958,'[1]DADOS (OCULTAR)'!$Q$3:$S$135,3,0),"")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WALTER DE SOUZA GOMES JUNIOR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3241-15</v>
      </c>
      <c r="G958" s="13" t="str">
        <f>IF('[1]TCE - ANEXO III - Preencher'!H967="","",'[1]TCE - ANEXO III - Preencher'!H967)</f>
        <v>04/2023</v>
      </c>
      <c r="H958" s="14">
        <f>'[1]TCE - ANEXO III - Preencher'!I967</f>
        <v>0</v>
      </c>
      <c r="I958" s="14">
        <f>'[1]TCE - ANEXO III - Preencher'!J967</f>
        <v>330.23919999999998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1.6531513903192501</v>
      </c>
      <c r="O958" s="15">
        <f>'[1]TCE - ANEXO III - Preencher'!P967</f>
        <v>0</v>
      </c>
      <c r="P958" s="16">
        <f t="shared" si="86"/>
        <v>1.6531513903192501</v>
      </c>
      <c r="Q958" s="15">
        <f>'[1]TCE - ANEXO III - Preencher'!R967</f>
        <v>389.68171370967701</v>
      </c>
      <c r="R958" s="15">
        <f>'[1]TCE - ANEXO III - Preencher'!S967</f>
        <v>72.34</v>
      </c>
      <c r="S958" s="16">
        <f t="shared" si="87"/>
        <v>317.34171370967704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649.23406509999631</v>
      </c>
    </row>
    <row r="959" spans="1:28" x14ac:dyDescent="0.25">
      <c r="A959" s="8">
        <f>IFERROR(VLOOKUP(B959,'[1]DADOS (OCULTAR)'!$Q$3:$S$135,3,0),"")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WANIELLY LUIS FALCAO DA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2235-05</v>
      </c>
      <c r="G959" s="13" t="str">
        <f>IF('[1]TCE - ANEXO III - Preencher'!H968="","",'[1]TCE - ANEXO III - Preencher'!H968)</f>
        <v>04/2023</v>
      </c>
      <c r="H959" s="14">
        <f>'[1]TCE - ANEXO III - Preencher'!I968</f>
        <v>0</v>
      </c>
      <c r="I959" s="14">
        <f>'[1]TCE - ANEXO III - Preencher'!J968</f>
        <v>527.5376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1.6531513903192501</v>
      </c>
      <c r="O959" s="15">
        <f>'[1]TCE - ANEXO III - Preencher'!P968</f>
        <v>0</v>
      </c>
      <c r="P959" s="16">
        <f t="shared" si="86"/>
        <v>1.6531513903192501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27.52</v>
      </c>
      <c r="U959" s="15">
        <f>'[1]TCE - ANEXO III - Preencher'!V968</f>
        <v>0</v>
      </c>
      <c r="V959" s="16">
        <f t="shared" si="88"/>
        <v>27.52</v>
      </c>
      <c r="W959" s="17" t="str">
        <f>IF('[1]TCE - ANEXO III - Preencher'!X968="","",'[1]TCE - ANEXO III - Preencher'!X968)</f>
        <v>AUXÍLIO CRECHE</v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556.71075139031927</v>
      </c>
    </row>
    <row r="960" spans="1:28" x14ac:dyDescent="0.25">
      <c r="A960" s="8">
        <f>IFERROR(VLOOKUP(B960,'[1]DADOS (OCULTAR)'!$Q$3:$S$135,3,0),"")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>WEDERLAN RICARDO SILVA DAS NEVES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4110-10</v>
      </c>
      <c r="G960" s="13" t="str">
        <f>IF('[1]TCE - ANEXO III - Preencher'!H969="","",'[1]TCE - ANEXO III - Preencher'!H969)</f>
        <v>04/2023</v>
      </c>
      <c r="H960" s="14">
        <f>'[1]TCE - ANEXO III - Preencher'!I969</f>
        <v>0</v>
      </c>
      <c r="I960" s="14">
        <f>'[1]TCE - ANEXO III - Preencher'!J969</f>
        <v>101.6512</v>
      </c>
      <c r="J960" s="14">
        <f>'[1]TCE - ANEXO III - Preencher'!K969</f>
        <v>0</v>
      </c>
      <c r="K960" s="15">
        <f>'[1]TCE - ANEXO III - Preencher'!L969</f>
        <v>206.95598591549299</v>
      </c>
      <c r="L960" s="15">
        <f>'[1]TCE - ANEXO III - Preencher'!M969</f>
        <v>26.04</v>
      </c>
      <c r="M960" s="15">
        <f t="shared" si="85"/>
        <v>180.915985915493</v>
      </c>
      <c r="N960" s="15">
        <f>'[1]TCE - ANEXO III - Preencher'!O969</f>
        <v>1.6531513903192501</v>
      </c>
      <c r="O960" s="15">
        <f>'[1]TCE - ANEXO III - Preencher'!P969</f>
        <v>0</v>
      </c>
      <c r="P960" s="16">
        <f t="shared" si="86"/>
        <v>1.6531513903192501</v>
      </c>
      <c r="Q960" s="15">
        <f>'[1]TCE - ANEXO III - Preencher'!R969</f>
        <v>389.68171370967701</v>
      </c>
      <c r="R960" s="15">
        <f>'[1]TCE - ANEXO III - Preencher'!S969</f>
        <v>78.12</v>
      </c>
      <c r="S960" s="16">
        <f t="shared" si="87"/>
        <v>311.56171370967701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595.78205101548929</v>
      </c>
    </row>
    <row r="961" spans="1:28" x14ac:dyDescent="0.25">
      <c r="A961" s="8">
        <f>IFERROR(VLOOKUP(B961,'[1]DADOS (OCULTAR)'!$Q$3:$S$135,3,0),"")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WELLINGTON JOSE DA SILVA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3241-15</v>
      </c>
      <c r="G961" s="13" t="str">
        <f>IF('[1]TCE - ANEXO III - Preencher'!H970="","",'[1]TCE - ANEXO III - Preencher'!H970)</f>
        <v>04/2023</v>
      </c>
      <c r="H961" s="14">
        <f>'[1]TCE - ANEXO III - Preencher'!I970</f>
        <v>0</v>
      </c>
      <c r="I961" s="14">
        <f>'[1]TCE - ANEXO III - Preencher'!J970</f>
        <v>270.05439999999999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1.6531513903192501</v>
      </c>
      <c r="O961" s="15">
        <f>'[1]TCE - ANEXO III - Preencher'!P970</f>
        <v>0</v>
      </c>
      <c r="P961" s="16">
        <f t="shared" si="86"/>
        <v>1.6531513903192501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271.70755139031922</v>
      </c>
    </row>
    <row r="962" spans="1:28" x14ac:dyDescent="0.25">
      <c r="A962" s="8">
        <f>IFERROR(VLOOKUP(B962,'[1]DADOS (OCULTAR)'!$Q$3:$S$135,3,0),"")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 xml:space="preserve">WELLYTA SOBRAL DA SILVA 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04/2023</v>
      </c>
      <c r="H962" s="14">
        <f>'[1]TCE - ANEXO III - Preencher'!I971</f>
        <v>0</v>
      </c>
      <c r="I962" s="14">
        <f>'[1]TCE - ANEXO III - Preencher'!J971</f>
        <v>154.28</v>
      </c>
      <c r="J962" s="14">
        <f>'[1]TCE - ANEXO III - Preencher'!K971</f>
        <v>0</v>
      </c>
      <c r="K962" s="15">
        <f>'[1]TCE - ANEXO III - Preencher'!L971</f>
        <v>206.95598591549299</v>
      </c>
      <c r="L962" s="15">
        <f>'[1]TCE - ANEXO III - Preencher'!M971</f>
        <v>26.6</v>
      </c>
      <c r="M962" s="15">
        <f t="shared" si="85"/>
        <v>180.35598591549299</v>
      </c>
      <c r="N962" s="15">
        <f>'[1]TCE - ANEXO III - Preencher'!O971</f>
        <v>1.6531513903192501</v>
      </c>
      <c r="O962" s="15">
        <f>'[1]TCE - ANEXO III - Preencher'!P971</f>
        <v>0</v>
      </c>
      <c r="P962" s="16">
        <f t="shared" si="86"/>
        <v>1.6531513903192501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64.78</v>
      </c>
      <c r="U962" s="15">
        <f>'[1]TCE - ANEXO III - Preencher'!V971</f>
        <v>0</v>
      </c>
      <c r="V962" s="16">
        <f t="shared" si="88"/>
        <v>64.78</v>
      </c>
      <c r="W962" s="17" t="str">
        <f>IF('[1]TCE - ANEXO III - Preencher'!X971="","",'[1]TCE - ANEXO III - Preencher'!X971)</f>
        <v>AUXÍLIO CRECHE</v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401.06913730581221</v>
      </c>
    </row>
    <row r="963" spans="1:28" x14ac:dyDescent="0.25">
      <c r="A963" s="8">
        <f>IFERROR(VLOOKUP(B963,'[1]DADOS (OCULTAR)'!$Q$3:$S$135,3,0),"")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WILAME JOSE DA SILVA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4141-05</v>
      </c>
      <c r="G963" s="13" t="str">
        <f>IF('[1]TCE - ANEXO III - Preencher'!H972="","",'[1]TCE - ANEXO III - Preencher'!H972)</f>
        <v>04/2023</v>
      </c>
      <c r="H963" s="14">
        <f>'[1]TCE - ANEXO III - Preencher'!I972</f>
        <v>0</v>
      </c>
      <c r="I963" s="14">
        <f>'[1]TCE - ANEXO III - Preencher'!J972</f>
        <v>121.6784</v>
      </c>
      <c r="J963" s="14">
        <f>'[1]TCE - ANEXO III - Preencher'!K972</f>
        <v>0</v>
      </c>
      <c r="K963" s="15">
        <f>'[1]TCE - ANEXO III - Preencher'!L972</f>
        <v>206.95598591549299</v>
      </c>
      <c r="L963" s="15">
        <f>'[1]TCE - ANEXO III - Preencher'!M972</f>
        <v>30.65</v>
      </c>
      <c r="M963" s="15">
        <f t="shared" si="85"/>
        <v>176.30598591549298</v>
      </c>
      <c r="N963" s="15">
        <f>'[1]TCE - ANEXO III - Preencher'!O972</f>
        <v>1.6531513903192501</v>
      </c>
      <c r="O963" s="15">
        <f>'[1]TCE - ANEXO III - Preencher'!P972</f>
        <v>0</v>
      </c>
      <c r="P963" s="16">
        <f t="shared" si="86"/>
        <v>1.6531513903192501</v>
      </c>
      <c r="Q963" s="15">
        <f>'[1]TCE - ANEXO III - Preencher'!R972</f>
        <v>389.68171370967701</v>
      </c>
      <c r="R963" s="15">
        <f>'[1]TCE - ANEXO III - Preencher'!S972</f>
        <v>91.94</v>
      </c>
      <c r="S963" s="16">
        <f t="shared" si="87"/>
        <v>297.74171370967701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597.37925101548922</v>
      </c>
    </row>
    <row r="964" spans="1:28" x14ac:dyDescent="0.25">
      <c r="A964" s="8">
        <f>IFERROR(VLOOKUP(B964,'[1]DADOS (OCULTAR)'!$Q$3:$S$135,3,0),"")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WILDELANIA BARROS DE LIMA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04/2023</v>
      </c>
      <c r="H964" s="14">
        <f>'[1]TCE - ANEXO III - Preencher'!I973</f>
        <v>0</v>
      </c>
      <c r="I964" s="14">
        <f>'[1]TCE - ANEXO III - Preencher'!J973</f>
        <v>145.00640000000001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1.6531513903192501</v>
      </c>
      <c r="O964" s="15">
        <f>'[1]TCE - ANEXO III - Preencher'!P973</f>
        <v>0</v>
      </c>
      <c r="P964" s="16">
        <f t="shared" ref="P964:P1027" si="92">N964-O964</f>
        <v>1.6531513903192501</v>
      </c>
      <c r="Q964" s="15">
        <f>'[1]TCE - ANEXO III - Preencher'!R973</f>
        <v>389.68171370967701</v>
      </c>
      <c r="R964" s="15">
        <f>'[1]TCE - ANEXO III - Preencher'!S973</f>
        <v>79.8</v>
      </c>
      <c r="S964" s="16">
        <f t="shared" ref="S964:S1027" si="93">Q964-R964</f>
        <v>309.881713709677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456.54126509999628</v>
      </c>
    </row>
    <row r="965" spans="1:28" x14ac:dyDescent="0.25">
      <c r="A965" s="8">
        <f>IFERROR(VLOOKUP(B965,'[1]DADOS (OCULTAR)'!$Q$3:$S$135,3,0),"")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WILLAMS ARRUDA SOARES DA SILVA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2235-05</v>
      </c>
      <c r="G965" s="13" t="str">
        <f>IF('[1]TCE - ANEXO III - Preencher'!H974="","",'[1]TCE - ANEXO III - Preencher'!H974)</f>
        <v>04/2023</v>
      </c>
      <c r="H965" s="14">
        <f>'[1]TCE - ANEXO III - Preencher'!I974</f>
        <v>0</v>
      </c>
      <c r="I965" s="14">
        <f>'[1]TCE - ANEXO III - Preencher'!J974</f>
        <v>250.33920000000001</v>
      </c>
      <c r="J965" s="14">
        <f>'[1]TCE - ANEXO III - Preencher'!K974</f>
        <v>0</v>
      </c>
      <c r="K965" s="15">
        <f>'[1]TCE - ANEXO III - Preencher'!L974</f>
        <v>206.95598591549299</v>
      </c>
      <c r="L965" s="15">
        <f>'[1]TCE - ANEXO III - Preencher'!M974</f>
        <v>3</v>
      </c>
      <c r="M965" s="15">
        <f t="shared" si="91"/>
        <v>203.95598591549299</v>
      </c>
      <c r="N965" s="15">
        <f>'[1]TCE - ANEXO III - Preencher'!O974</f>
        <v>1.6531513903192501</v>
      </c>
      <c r="O965" s="15">
        <f>'[1]TCE - ANEXO III - Preencher'!P974</f>
        <v>0</v>
      </c>
      <c r="P965" s="16">
        <f t="shared" si="92"/>
        <v>1.6531513903192501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455.94833730581223</v>
      </c>
    </row>
    <row r="966" spans="1:28" x14ac:dyDescent="0.25">
      <c r="A966" s="8">
        <f>IFERROR(VLOOKUP(B966,'[1]DADOS (OCULTAR)'!$Q$3:$S$135,3,0),"")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WILLAMS DA SILVA SANTOS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5174-10</v>
      </c>
      <c r="G966" s="13" t="str">
        <f>IF('[1]TCE - ANEXO III - Preencher'!H975="","",'[1]TCE - ANEXO III - Preencher'!H975)</f>
        <v>04/2023</v>
      </c>
      <c r="H966" s="14">
        <f>'[1]TCE - ANEXO III - Preencher'!I975</f>
        <v>0</v>
      </c>
      <c r="I966" s="14">
        <f>'[1]TCE - ANEXO III - Preencher'!J975</f>
        <v>144.57040000000001</v>
      </c>
      <c r="J966" s="14">
        <f>'[1]TCE - ANEXO III - Preencher'!K975</f>
        <v>0</v>
      </c>
      <c r="K966" s="15">
        <f>'[1]TCE - ANEXO III - Preencher'!L975</f>
        <v>206.95598591549299</v>
      </c>
      <c r="L966" s="15">
        <f>'[1]TCE - ANEXO III - Preencher'!M975</f>
        <v>26.04</v>
      </c>
      <c r="M966" s="15">
        <f t="shared" si="91"/>
        <v>180.915985915493</v>
      </c>
      <c r="N966" s="15">
        <f>'[1]TCE - ANEXO III - Preencher'!O975</f>
        <v>1.6531513903192501</v>
      </c>
      <c r="O966" s="15">
        <f>'[1]TCE - ANEXO III - Preencher'!P975</f>
        <v>0</v>
      </c>
      <c r="P966" s="16">
        <f t="shared" si="92"/>
        <v>1.6531513903192501</v>
      </c>
      <c r="Q966" s="15">
        <f>'[1]TCE - ANEXO III - Preencher'!R975</f>
        <v>389.68171370967701</v>
      </c>
      <c r="R966" s="15">
        <f>'[1]TCE - ANEXO III - Preencher'!S975</f>
        <v>78.12</v>
      </c>
      <c r="S966" s="16">
        <f t="shared" si="93"/>
        <v>311.56171370967701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638.70125101548922</v>
      </c>
    </row>
    <row r="967" spans="1:28" x14ac:dyDescent="0.25">
      <c r="A967" s="8">
        <f>IFERROR(VLOOKUP(B967,'[1]DADOS (OCULTAR)'!$Q$3:$S$135,3,0),"")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WILLIANY ESTEFFANY DE ARAUJO SILVA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04/2023</v>
      </c>
      <c r="H967" s="14">
        <f>'[1]TCE - ANEXO III - Preencher'!I976</f>
        <v>0</v>
      </c>
      <c r="I967" s="14">
        <f>'[1]TCE - ANEXO III - Preencher'!J976</f>
        <v>137.87200000000001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1.6531513903192501</v>
      </c>
      <c r="O967" s="15">
        <f>'[1]TCE - ANEXO III - Preencher'!P976</f>
        <v>0</v>
      </c>
      <c r="P967" s="16">
        <f t="shared" si="92"/>
        <v>1.6531513903192501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139.52515139031925</v>
      </c>
    </row>
    <row r="968" spans="1:28" x14ac:dyDescent="0.25">
      <c r="A968" s="8">
        <f>IFERROR(VLOOKUP(B968,'[1]DADOS (OCULTAR)'!$Q$3:$S$135,3,0),"")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WILSON PEREIRA DA SILVA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5174-10</v>
      </c>
      <c r="G968" s="13" t="str">
        <f>IF('[1]TCE - ANEXO III - Preencher'!H977="","",'[1]TCE - ANEXO III - Preencher'!H977)</f>
        <v>04/2023</v>
      </c>
      <c r="H968" s="14">
        <f>'[1]TCE - ANEXO III - Preencher'!I977</f>
        <v>0</v>
      </c>
      <c r="I968" s="14">
        <f>'[1]TCE - ANEXO III - Preencher'!J977</f>
        <v>109.36799999999999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1.6531513903192501</v>
      </c>
      <c r="O968" s="15">
        <f>'[1]TCE - ANEXO III - Preencher'!P977</f>
        <v>0</v>
      </c>
      <c r="P968" s="16">
        <f t="shared" si="92"/>
        <v>1.6531513903192501</v>
      </c>
      <c r="Q968" s="15">
        <f>'[1]TCE - ANEXO III - Preencher'!R977</f>
        <v>389.68171370967701</v>
      </c>
      <c r="R968" s="15">
        <f>'[1]TCE - ANEXO III - Preencher'!S977</f>
        <v>78.12</v>
      </c>
      <c r="S968" s="16">
        <f t="shared" si="93"/>
        <v>311.56171370967701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422.58286509999624</v>
      </c>
    </row>
    <row r="969" spans="1:28" x14ac:dyDescent="0.25">
      <c r="A969" s="8">
        <f>IFERROR(VLOOKUP(B969,'[1]DADOS (OCULTAR)'!$Q$3:$S$135,3,0),"")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WINNY KAROLLYNE FEITOSA DA CRUZ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2235-05</v>
      </c>
      <c r="G969" s="13" t="str">
        <f>IF('[1]TCE - ANEXO III - Preencher'!H978="","",'[1]TCE - ANEXO III - Preencher'!H978)</f>
        <v>04/2023</v>
      </c>
      <c r="H969" s="14">
        <f>'[1]TCE - ANEXO III - Preencher'!I978</f>
        <v>0</v>
      </c>
      <c r="I969" s="14">
        <f>'[1]TCE - ANEXO III - Preencher'!J978</f>
        <v>531.27120000000002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1.6531513903192501</v>
      </c>
      <c r="O969" s="15">
        <f>'[1]TCE - ANEXO III - Preencher'!P978</f>
        <v>0</v>
      </c>
      <c r="P969" s="16">
        <f t="shared" si="92"/>
        <v>1.6531513903192501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532.92435139031932</v>
      </c>
    </row>
    <row r="970" spans="1:28" x14ac:dyDescent="0.25">
      <c r="A970" s="8">
        <f>IFERROR(VLOOKUP(B970,'[1]DADOS (OCULTAR)'!$Q$3:$S$135,3,0),"")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WIVERSON RODRIGUES GUIMARAES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7823-05</v>
      </c>
      <c r="G970" s="13" t="str">
        <f>IF('[1]TCE - ANEXO III - Preencher'!H979="","",'[1]TCE - ANEXO III - Preencher'!H979)</f>
        <v>04/2023</v>
      </c>
      <c r="H970" s="14">
        <f>'[1]TCE - ANEXO III - Preencher'!I979</f>
        <v>0</v>
      </c>
      <c r="I970" s="14">
        <f>'[1]TCE - ANEXO III - Preencher'!J979</f>
        <v>121.69119999999999</v>
      </c>
      <c r="J970" s="14">
        <f>'[1]TCE - ANEXO III - Preencher'!K979</f>
        <v>0</v>
      </c>
      <c r="K970" s="15">
        <f>'[1]TCE - ANEXO III - Preencher'!L979</f>
        <v>206.95598591549299</v>
      </c>
      <c r="L970" s="15">
        <f>'[1]TCE - ANEXO III - Preencher'!M979</f>
        <v>30.42</v>
      </c>
      <c r="M970" s="15">
        <f t="shared" si="91"/>
        <v>176.53598591549297</v>
      </c>
      <c r="N970" s="15">
        <f>'[1]TCE - ANEXO III - Preencher'!O979</f>
        <v>1.6531513903192501</v>
      </c>
      <c r="O970" s="15">
        <f>'[1]TCE - ANEXO III - Preencher'!P979</f>
        <v>0</v>
      </c>
      <c r="P970" s="16">
        <f t="shared" si="92"/>
        <v>1.6531513903192501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299.88033730581219</v>
      </c>
    </row>
    <row r="971" spans="1:28" x14ac:dyDescent="0.25">
      <c r="A971" s="8">
        <f>IFERROR(VLOOKUP(B971,'[1]DADOS (OCULTAR)'!$Q$3:$S$135,3,0),"")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>YASMIM CAMPELO DE MORAIS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4110-10</v>
      </c>
      <c r="G971" s="13" t="str">
        <f>IF('[1]TCE - ANEXO III - Preencher'!H980="","",'[1]TCE - ANEXO III - Preencher'!H980)</f>
        <v>04/2023</v>
      </c>
      <c r="H971" s="14">
        <f>'[1]TCE - ANEXO III - Preencher'!I980</f>
        <v>0</v>
      </c>
      <c r="I971" s="14">
        <f>'[1]TCE - ANEXO III - Preencher'!J980</f>
        <v>9.7715999999999994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1.6531513903192501</v>
      </c>
      <c r="O971" s="15">
        <f>'[1]TCE - ANEXO III - Preencher'!P980</f>
        <v>0</v>
      </c>
      <c r="P971" s="16">
        <f t="shared" si="92"/>
        <v>1.6531513903192501</v>
      </c>
      <c r="Q971" s="15">
        <f>'[1]TCE - ANEXO III - Preencher'!R980</f>
        <v>389.68171370967701</v>
      </c>
      <c r="R971" s="15">
        <f>'[1]TCE - ANEXO III - Preencher'!S980</f>
        <v>29.69</v>
      </c>
      <c r="S971" s="16">
        <f t="shared" si="93"/>
        <v>359.99171370967701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371.41646509999629</v>
      </c>
    </row>
    <row r="972" spans="1:28" x14ac:dyDescent="0.25">
      <c r="A972" s="8">
        <f>IFERROR(VLOOKUP(B972,'[1]DADOS (OCULTAR)'!$Q$3:$S$135,3,0),"")</f>
        <v>9039744000860</v>
      </c>
      <c r="B972" s="9" t="str">
        <f>'[1]TCE - ANEXO III - Preencher'!C981</f>
        <v>HOSPITAL DOM HÉLDER CÂMARA - CG. Nº 018/2022</v>
      </c>
      <c r="C972" s="10"/>
      <c r="D972" s="11" t="str">
        <f>'[1]TCE - ANEXO III - Preencher'!E981</f>
        <v>YOLANDA CRISTINA DOS SANTOS ALVES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5152-05</v>
      </c>
      <c r="G972" s="13" t="str">
        <f>IF('[1]TCE - ANEXO III - Preencher'!H981="","",'[1]TCE - ANEXO III - Preencher'!H981)</f>
        <v>04/2023</v>
      </c>
      <c r="H972" s="14">
        <f>'[1]TCE - ANEXO III - Preencher'!I981</f>
        <v>0</v>
      </c>
      <c r="I972" s="14">
        <f>'[1]TCE - ANEXO III - Preencher'!J981</f>
        <v>135.08000000000001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1.6531513903192501</v>
      </c>
      <c r="O972" s="15">
        <f>'[1]TCE - ANEXO III - Preencher'!P981</f>
        <v>0</v>
      </c>
      <c r="P972" s="16">
        <f t="shared" si="92"/>
        <v>1.6531513903192501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136.73315139031925</v>
      </c>
    </row>
    <row r="973" spans="1:28" x14ac:dyDescent="0.25">
      <c r="A973" s="8">
        <f>IFERROR(VLOOKUP(B973,'[1]DADOS (OCULTAR)'!$Q$3:$S$135,3,0),"")</f>
        <v>9039744000860</v>
      </c>
      <c r="B973" s="9" t="str">
        <f>'[1]TCE - ANEXO III - Preencher'!C982</f>
        <v>HOSPITAL DOM HÉLDER CÂMARA - CG. Nº 018/2022</v>
      </c>
      <c r="C973" s="10"/>
      <c r="D973" s="11" t="str">
        <f>'[1]TCE - ANEXO III - Preencher'!E982</f>
        <v>ZENILDA MARIA DA SILVA SOARES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3222-05</v>
      </c>
      <c r="G973" s="13" t="str">
        <f>IF('[1]TCE - ANEXO III - Preencher'!H982="","",'[1]TCE - ANEXO III - Preencher'!H982)</f>
        <v>04/2023</v>
      </c>
      <c r="H973" s="14">
        <f>'[1]TCE - ANEXO III - Preencher'!I982</f>
        <v>0</v>
      </c>
      <c r="I973" s="14">
        <f>'[1]TCE - ANEXO III - Preencher'!J982</f>
        <v>137.87200000000001</v>
      </c>
      <c r="J973" s="14">
        <f>'[1]TCE - ANEXO III - Preencher'!K982</f>
        <v>0</v>
      </c>
      <c r="K973" s="15">
        <f>'[1]TCE - ANEXO III - Preencher'!L982</f>
        <v>206.95598591549299</v>
      </c>
      <c r="L973" s="15">
        <f>'[1]TCE - ANEXO III - Preencher'!M982</f>
        <v>26.6</v>
      </c>
      <c r="M973" s="15">
        <f t="shared" si="91"/>
        <v>180.35598591549299</v>
      </c>
      <c r="N973" s="15">
        <f>'[1]TCE - ANEXO III - Preencher'!O982</f>
        <v>1.6531513903192501</v>
      </c>
      <c r="O973" s="15">
        <f>'[1]TCE - ANEXO III - Preencher'!P982</f>
        <v>0</v>
      </c>
      <c r="P973" s="16">
        <f t="shared" si="92"/>
        <v>1.6531513903192501</v>
      </c>
      <c r="Q973" s="15">
        <f>'[1]TCE - ANEXO III - Preencher'!R982</f>
        <v>389.68171370967701</v>
      </c>
      <c r="R973" s="15">
        <f>'[1]TCE - ANEXO III - Preencher'!S982</f>
        <v>79.8</v>
      </c>
      <c r="S973" s="16">
        <f t="shared" si="93"/>
        <v>309.881713709677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629.76285101548933</v>
      </c>
    </row>
    <row r="974" spans="1:28" x14ac:dyDescent="0.25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Marilia Brasileiro de Carvalho</dc:creator>
  <cp:lastModifiedBy>Marilia Brasileiro de Carvalho</cp:lastModifiedBy>
  <dcterms:created xsi:type="dcterms:W3CDTF">2023-05-25T21:29:49Z</dcterms:created>
  <dcterms:modified xsi:type="dcterms:W3CDTF">2023-05-25T21:30:32Z</dcterms:modified>
</cp:coreProperties>
</file>