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4- ABRIL\01 - PCF\PCF\EXCEL\14.1 Arquivo ZIP (TCE) - HDH Abr_2023\14.4 Arquivo ZIP Excel (Publicação) - HDH Abr_2023\"/>
    </mc:Choice>
  </mc:AlternateContent>
  <xr:revisionPtr revIDLastSave="0" documentId="8_{318CDD2D-6123-465E-B179-01E6D2570682}" xr6:coauthVersionLast="47" xr6:coauthVersionMax="47" xr10:uidLastSave="{00000000-0000-0000-0000-000000000000}"/>
  <bookViews>
    <workbookView xWindow="-110" yWindow="-110" windowWidth="19420" windowHeight="10300" xr2:uid="{C452AEB9-3053-4C4A-8C1A-018ACFFE86F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<sst xmlns="http://schemas.openxmlformats.org/spreadsheetml/2006/main" count="583" uniqueCount="446">
  <si>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</si>
  <si>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</si>
  <si>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</si>
  <si>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</si>
  <si>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</si>
  <si>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</si>
  <si>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</si>
  <si>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</si>
  <si>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</si>
  <si>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</si>
  <si>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</si>
  <si>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</si>
  <si>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</si>
  <si>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</si>
  <si>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</si>
  <si>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</si>
  <si>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</si>
  <si>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</si>
  <si>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</si>
  <si>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</si>
  <si>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</si>
  <si>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</si>
  <si>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</si>
  <si>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</si>
  <si>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</si>
  <si>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</si>
  <si>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</si>
  <si>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</si>
  <si>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</si>
  <si>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</si>
  <si>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</si>
  <si>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</si>
  <si>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</si>
  <si>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</si>
  <si>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</si>
  <si>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</si>
  <si>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</si>
  <si>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</si>
  <si>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</si>
  <si>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</si>
  <si>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</si>
  <si>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</si>
  <si>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</si>
  <si>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</si>
  <si>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</si>
  <si>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</si>
  <si>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</si>
  <si>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</si>
  <si>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</si>
  <si>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</si>
  <si>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</si>
  <si>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</si>
  <si>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</si>
  <si>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</si>
  <si>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</si>
  <si>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</si>
  <si>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</si>
  <si>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</si>
  <si>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</si>
  <si>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</si>
  <si>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</si>
  <si>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</si>
  <si>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</si>
  <si>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</si>
  <si>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</si>
  <si>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</si>
  <si>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</si>
  <si>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</si>
  <si>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</si>
  <si>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</si>
  <si>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</si>
  <si>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</si>
  <si>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</si>
  <si>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</si>
  <si>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</si>
  <si>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</si>
  <si>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</si>
  <si>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</si>
  <si>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</si>
  <si>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</si>
  <si>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</si>
  <si>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</si>
  <si>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</si>
  <si>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</si>
  <si>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</si>
  <si>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</si>
  <si>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</si>
  <si>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</si>
  <si>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</si>
  <si>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</si>
  <si>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</si>
  <si>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</si>
  <si>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</si>
  <si>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</si>
  <si>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</si>
  <si>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</si>
  <si>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</si>
  <si>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</si>
  <si>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</si>
  <si>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</si>
  <si>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</si>
  <si>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</si>
  <si>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</si>
  <si>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</si>
  <si>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</si>
  <si>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</si>
  <si>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</si>
  <si>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</si>
  <si>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</si>
  <si>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</si>
  <si>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</si>
  <si>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</si>
  <si>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</si>
  <si>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</si>
  <si>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</si>
  <si>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</si>
  <si>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</si>
  <si>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</si>
  <si>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</si>
  <si>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</si>
  <si>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</si>
  <si>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</si>
  <si>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</si>
  <si>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</si>
  <si>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</si>
  <si>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</si>
  <si>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</si>
  <si>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</si>
  <si>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</si>
  <si>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</si>
  <si>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</si>
  <si>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</si>
  <si>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</si>
  <si>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</si>
  <si>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</si>
  <si>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</si>
  <si>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</si>
  <si>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</si>
  <si>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</si>
  <si>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</si>
  <si>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</si>
  <si>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</si>
  <si>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</si>
  <si>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</si>
  <si>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</si>
  <si>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</si>
  <si>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</si>
  <si>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</si>
  <si>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</si>
  <si>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</si>
  <si>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</si>
  <si>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</si>
  <si>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</si>
  <si>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</si>
  <si>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</si>
  <si>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</si>
  <si>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</si>
  <si>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</si>
  <si>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</si>
  <si>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</si>
  <si>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</si>
  <si>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</si>
  <si>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</si>
  <si>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</si>
  <si>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</si>
  <si>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</si>
  <si>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</si>
  <si>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</si>
  <si>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</si>
  <si>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</si>
  <si>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</si>
  <si>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</si>
  <si>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</si>
  <si>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</si>
  <si>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</si>
  <si>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</si>
  <si>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</si>
  <si>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</si>
  <si>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</si>
  <si>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</si>
  <si>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</si>
  <si>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</si>
  <si>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</si>
  <si>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</si>
  <si>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</si>
  <si>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</si>
  <si>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</si>
  <si>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</si>
  <si>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</si>
  <si>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</si>
  <si>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</si>
  <si>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</si>
  <si>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</si>
  <si>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</si>
  <si>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</si>
  <si>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</si>
  <si>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</si>
  <si>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</si>
  <si>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</si>
  <si>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</si>
  <si>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</si>
  <si>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</si>
  <si>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</si>
  <si>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</si>
  <si>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</si>
  <si>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</si>
  <si>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</si>
  <si>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</si>
  <si>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</si>
  <si>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</si>
  <si>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</si>
  <si>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</si>
  <si>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</si>
  <si>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</si>
  <si>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</si>
  <si>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</si>
  <si>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</si>
  <si>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</si>
  <si>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</si>
  <si>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</si>
  <si>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</si>
  <si>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</si>
  <si>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</si>
  <si>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</si>
  <si>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</si>
  <si>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</si>
  <si>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</si>
  <si>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</si>
  <si>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</si>
  <si>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</si>
  <si>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</si>
  <si>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</si>
  <si>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</si>
  <si>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</si>
  <si>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</si>
  <si>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</si>
  <si>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</si>
  <si>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</si>
  <si>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</si>
  <si>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</si>
  <si>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</si>
  <si>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</si>
  <si>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</si>
  <si>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</si>
  <si>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</si>
  <si>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</si>
  <si>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</si>
  <si>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</si>
  <si>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</si>
  <si>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</si>
  <si>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</si>
  <si>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</si>
  <si>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</si>
  <si>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</si>
  <si>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</si>
  <si>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</si>
  <si>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</si>
  <si>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</si>
  <si>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</si>
  <si>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</si>
  <si>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</si>
  <si>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</si>
  <si>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</si>
  <si>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</si>
  <si>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</si>
  <si>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</si>
  <si>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</si>
  <si>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</si>
  <si>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</si>
  <si>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</si>
  <si>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</si>
  <si>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</si>
  <si>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</si>
  <si>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</si>
  <si>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</si>
  <si>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</si>
  <si>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</si>
  <si>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</si>
  <si>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</si>
  <si>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</si>
  <si>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</si>
  <si>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</si>
  <si>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</si>
  <si>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</si>
  <si>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</si>
  <si>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</si>
  <si>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</si>
  <si>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</si>
  <si>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</si>
  <si>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</si>
  <si>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</si>
  <si>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</si>
  <si>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</si>
  <si>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</si>
  <si>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</si>
  <si>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</si>
  <si>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</si>
  <si>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</si>
  <si>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</si>
  <si>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</si>
  <si>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</si>
  <si>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</si>
  <si>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</si>
  <si>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</si>
  <si>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</si>
  <si>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</si>
  <si>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</si>
  <si>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</si>
  <si>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</si>
  <si>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</si>
  <si>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</si>
  <si>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</si>
  <si>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</si>
  <si>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</si>
  <si>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</si>
  <si>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</si>
  <si>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</si>
  <si>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</si>
  <si>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</si>
  <si>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</si>
  <si>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</si>
  <si>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</si>
  <si>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</si>
  <si>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</si>
  <si>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</si>
  <si>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</si>
  <si>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</si>
  <si>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</si>
  <si>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</si>
  <si>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</si>
  <si>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</si>
  <si>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</si>
  <si>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</si>
  <si>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</si>
  <si>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</si>
  <si>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</si>
  <si>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</si>
  <si>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</si>
  <si>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</si>
  <si>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</si>
  <si>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</si>
  <si>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</si>
  <si>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</si>
  <si>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</si>
  <si>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</si>
  <si>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</si>
  <si>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</si>
  <si>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</si>
  <si>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</si>
  <si>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</si>
  <si>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</si>
  <si>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</si>
  <si>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</si>
  <si>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</si>
  <si>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</si>
  <si>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</si>
  <si>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</si>
  <si>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</si>
  <si>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</si>
  <si>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</si>
  <si>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</si>
  <si>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</si>
  <si>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</si>
  <si>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</si>
  <si>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</si>
  <si>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</si>
  <si>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</si>
  <si>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</si>
  <si>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</si>
  <si>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</si>
  <si>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</si>
  <si>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</si>
  <si>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</si>
  <si>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</si>
  <si>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</si>
  <si>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</si>
  <si>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04.206.050/0001-80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</si>
  <si>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</si>
  <si>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</si>
  <si>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</si>
  <si>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</si>
  <si>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</si>
  <si>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</si>
  <si>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</si>
  <si>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</si>
  <si>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</si>
  <si>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</si>
  <si>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</si>
  <si>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</si>
  <si>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</si>
  <si>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</si>
  <si>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</si>
  <si>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</si>
  <si>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</si>
  <si>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</si>
  <si>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</si>
  <si>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</si>
  <si>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</si>
  <si>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34.761.993/0001-36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</si>
  <si>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</si>
  <si>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</si>
  <si>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</si>
  <si>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>53.113.791/0001-22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</si>
  <si>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</si>
  <si>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</si>
  <si>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</si>
  <si>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38.823.495/0001-21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</si>
  <si>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</si>
  <si>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</si>
  <si>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</si>
  <si>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45.599.517/0001-87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</si>
  <si>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</si>
  <si>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</si>
  <si>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</si>
  <si>
    <t>05.401.067/0001-51</t>
  </si>
  <si>
    <t>TEIKO SOLUCOES EM TECNOLOGIA DA INFORMACAO LTDA</t>
  </si>
  <si>
    <t>Hospedagem em servidores virtuais</t>
  </si>
  <si>
    <t>https://imip-sistemas.org.br/sistemas/_scriptcase_producao_v9/file/doc/portal_transparencia/contratos_fornecedores/5534/05401067000151p.pdf</t>
  </si>
  <si>
    <t>03.390.967/0001-15</t>
  </si>
  <si>
    <t>CARTELLO SERVICOS DE SUPORTE EM TI LTDA</t>
  </si>
  <si>
    <t>Armazenamento eletrônico de páginas para consulta de terceiros e condições técnicas de hospedagem de domínios.</t>
  </si>
  <si>
    <t>https://imip-sistemas.org.br/sistemas/_scriptcase_producao_v9/file/doc/portal_transparencia/contratos_fornecedores/5770/03390967000115p.pdf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</si>
  <si>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</si>
  <si>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</si>
  <si>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</si>
  <si>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https://imip-sistemas.org.br/sistemas/_scriptcase_producao_v9/file/doc/portal_transparencia/contratos_fornecedores/5836/05643650000179p.pdf</t>
  </si>
  <si>
    <t>04.488.986/0001-41</t>
  </si>
  <si>
    <t>C P PAULISTA LOCACAO DE VEICULOS EIRELI</t>
  </si>
  <si>
    <t>Locação de Veículo. </t>
  </si>
  <si>
    <t>https://imip-sistemas.org.br/sistemas/_scriptcase_producao_v9/file/doc/portal_transparencia/contratos_fornecedores/5693/04488986000141p.pdf</t>
  </si>
  <si>
    <t>30.111.712/0001-49</t>
  </si>
  <si>
    <t>MAURICIO ELIAS DE SOUZA REPARACAO E MANUTENCAO DE COMPUTADORES</t>
  </si>
  <si>
    <t>Locação de Catraca Biométrica.  </t>
  </si>
  <si>
    <t>https://imip-sistemas.org.br/sistemas/_scriptcase_producao_v9/file/doc/portal_transparencia/contratos_fornecedores/6004/30111712000149p.pdf</t>
  </si>
  <si>
    <t>24.801.362/0001-40</t>
  </si>
  <si>
    <t>BRUNO COSMO DA COSTA 69838747220</t>
  </si>
  <si>
    <t>Locação de Notebooks</t>
  </si>
  <si>
    <t>https://imip-sistemas.org.br/sistemas/_scriptcase_producao_v9/file/doc/portal_transparencia/contratos_fornecedores/6014/24801362000140p.pdf</t>
  </si>
  <si>
    <t>46.199.773/0001-40</t>
  </si>
  <si>
    <t>CASADO &amp; FRAGOSO MED SERVIÇOS MEDICOS S/S LTDA</t>
  </si>
  <si>
    <t>Serviços de Medicina no Trabalho</t>
  </si>
  <si>
    <t>https://imip-sistemas.org.br/sistemas/_scriptcase_producao_v9/file/doc/portal_transparencia/contratos_fornecedores/6031/46199773000140p.pdf</t>
  </si>
  <si>
    <t>24.426.893/0001-08</t>
  </si>
  <si>
    <t>APF SAUDE MAIS LTDA</t>
  </si>
  <si>
    <t>Serviços Médicos na especialidade de cirurgia Geral. </t>
  </si>
  <si>
    <t>https://imip-sistemas.org.br/sistemas/_scriptcase_producao_v9/file/doc/portal_transparencia/contratos_fornecedores/6099/24426893000108P.pdf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</si>
</sst>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4-%20ABRIL/01%20-%20PCF/PCF/EXCEL/04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031/46199773000140p.pdf" TargetMode="External"/><Relationship Id="rId3" Type="http://schemas.openxmlformats.org/officeDocument/2006/relationships/hyperlink" Target="https://imip-sistemas.org.br/sistemas/_scriptcase_producao_v9/file/doc/portal_transparencia/contratos_fornecedores/1116/10229013000190P.pdf" TargetMode="External"/><Relationship Id="rId7" Type="http://schemas.openxmlformats.org/officeDocument/2006/relationships/hyperlink" Target="https://imip-sistemas.org.br/sistemas/_scriptcase_producao_v9/file/doc/portal_transparencia/contratos_fornecedores/6014/24801362000140p.pdf" TargetMode="External"/><Relationship Id="rId2" Type="http://schemas.openxmlformats.org/officeDocument/2006/relationships/hyperlink" Target="https://imip-sistemas.org.br/sistemas/_scriptcase_producao_v9/file/doc/portal_transparencia/contratos_fornecedores/5770/03390967000115p.pdf" TargetMode="External"/><Relationship Id="rId1" Type="http://schemas.openxmlformats.org/officeDocument/2006/relationships/hyperlink" Target="https://imip-sistemas.org.br/sistemas/_scriptcase_producao_v9/file/doc/portal_transparencia/contratos_fornecedores/5534/05401067000151p.pdf" TargetMode="External"/><Relationship Id="rId6" Type="http://schemas.openxmlformats.org/officeDocument/2006/relationships/hyperlink" Target="https://imip-sistemas.org.br/sistemas/_scriptcase_producao_v9/file/doc/portal_transparencia/contratos_fornecedores/6004/30111712000149p.pdf" TargetMode="External"/><Relationship Id="rId5" Type="http://schemas.openxmlformats.org/officeDocument/2006/relationships/hyperlink" Target="https://imip-sistemas.org.br/sistemas/_scriptcase_producao_v9/file/doc/portal_transparencia/contratos_fornecedores/5693/04488986000141p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5836/05643650000179p.pdf" TargetMode="External"/><Relationship Id="rId9" Type="http://schemas.openxmlformats.org/officeDocument/2006/relationships/hyperlink" Target="https://imip-sistemas.org.br/sistemas/_scriptcase_producao_v9/file/doc/portal_transparencia/contratos_fornecedores/6099/24426893000108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14F0-4814-4DBB-9860-D0A4F6260F27}">
  <sheetPr>
    <tabColor indexed="13"/>
  </sheetPr>
  <dimension ref="A1:V992"/>
  <sheetViews>
    <sheetView showGridLines="0" tabSelected="1" topLeftCell="C58" zoomScale="80" zoomScaleNormal="80" workbookViewId="0">
      <selection activeCell="D67" sqref="D67"/>
    </sheetView>
  </sheetViews>
  <sheetFormatPr defaultColWidth="8.7265625" defaultRowHeight="12.5" x14ac:dyDescent="0.25"/>
  <cols>
    <col min="1" max="1" width="25.36328125" style="17" bestFit="1" customWidth="1"/>
    <col min="2" max="2" width="46.26953125" style="17" customWidth="1"/>
    <col min="3" max="3" width="19.54296875" style="18" bestFit="1" customWidth="1"/>
    <col min="4" max="4" width="58.26953125" style="17" customWidth="1"/>
    <col min="5" max="5" width="69.7265625" style="19" customWidth="1"/>
    <col min="6" max="6" width="18.81640625" style="20" customWidth="1"/>
    <col min="7" max="7" width="19.453125" style="20" bestFit="1" customWidth="1"/>
    <col min="8" max="8" width="24.179687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>
        <v>44954</v>
      </c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43248</v>
      </c>
      <c r="G90" s="9"/>
      <c r="H90" s="12">
        <v>280.73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382</v>
      </c>
      <c r="F91" s="9">
        <v>40632</v>
      </c>
      <c r="G91" s="9"/>
      <c r="H91" s="12">
        <v>77487.41</v>
      </c>
      <c r="I91" s="11" t="s">
        <v>383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384</v>
      </c>
      <c r="D92" s="7" t="s">
        <v>385</v>
      </c>
      <c r="E92" s="8" t="s">
        <v>59</v>
      </c>
      <c r="F92" s="9">
        <v>40483</v>
      </c>
      <c r="G92" s="9"/>
      <c r="H92" s="12">
        <v>100653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389</v>
      </c>
      <c r="F93" s="9">
        <v>43395</v>
      </c>
      <c r="G93" s="9"/>
      <c r="H93" s="12">
        <v>21165.599999999999</v>
      </c>
      <c r="I93" s="11" t="s">
        <v>390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391</v>
      </c>
      <c r="D94" s="7" t="s">
        <v>392</v>
      </c>
      <c r="E94" s="8" t="s">
        <v>302</v>
      </c>
      <c r="F94" s="9">
        <v>40179</v>
      </c>
      <c r="G94" s="9"/>
      <c r="H94" s="12">
        <v>23709.57</v>
      </c>
      <c r="I94" s="11" t="s">
        <v>393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 t="s">
        <v>394</v>
      </c>
      <c r="D95" s="7" t="s">
        <v>395</v>
      </c>
      <c r="E95" s="8" t="s">
        <v>396</v>
      </c>
      <c r="F95" s="9">
        <v>44669</v>
      </c>
      <c r="G95" s="9"/>
      <c r="H95" s="12">
        <v>8200</v>
      </c>
      <c r="I95" s="11" t="s">
        <v>397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 t="s">
        <v>398</v>
      </c>
      <c r="D96" s="7" t="s">
        <v>399</v>
      </c>
      <c r="E96" s="8" t="s">
        <v>400</v>
      </c>
      <c r="F96" s="9">
        <v>44963</v>
      </c>
      <c r="G96" s="9"/>
      <c r="H96" s="12">
        <v>0</v>
      </c>
      <c r="I96" s="11" t="s">
        <v>401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 t="s">
        <v>402</v>
      </c>
      <c r="D97" s="7" t="s">
        <v>403</v>
      </c>
      <c r="E97" s="8" t="s">
        <v>404</v>
      </c>
      <c r="F97" s="9">
        <v>44266</v>
      </c>
      <c r="G97" s="9"/>
      <c r="H97" s="12">
        <v>3124.82</v>
      </c>
      <c r="I97" s="11" t="s">
        <v>405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 t="s">
        <v>406</v>
      </c>
      <c r="D98" s="7" t="s">
        <v>407</v>
      </c>
      <c r="E98" s="8" t="s">
        <v>408</v>
      </c>
      <c r="F98" s="9">
        <v>44986</v>
      </c>
      <c r="G98" s="9"/>
      <c r="H98" s="12">
        <v>0</v>
      </c>
      <c r="I98" s="11" t="s">
        <v>409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 t="s">
        <v>410</v>
      </c>
      <c r="D99" s="7" t="s">
        <v>411</v>
      </c>
      <c r="E99" s="8" t="s">
        <v>412</v>
      </c>
      <c r="F99" s="9">
        <v>45001</v>
      </c>
      <c r="G99" s="9"/>
      <c r="H99" s="12">
        <v>0</v>
      </c>
      <c r="I99" s="11" t="s">
        <v>413</v>
      </c>
    </row>
    <row r="100" spans="1:9" ht="20.25" customHeight="1" x14ac:dyDescent="0.25">
      <c r="A100" s="4">
        <f>IFERROR(VLOOKUP(B100,'[1]DADOS (OCULTAR)'!$Q$3:$S$135,3,0),"")</f>
        <v>9039744000860</v>
      </c>
      <c r="B100" s="5" t="s">
        <v>9</v>
      </c>
      <c r="C100" s="6" t="s">
        <v>414</v>
      </c>
      <c r="D100" s="7" t="s">
        <v>415</v>
      </c>
      <c r="E100" s="8" t="s">
        <v>416</v>
      </c>
      <c r="F100" s="9">
        <v>44823</v>
      </c>
      <c r="G100" s="9"/>
      <c r="H100" s="12">
        <v>0</v>
      </c>
      <c r="I100" s="11" t="s">
        <v>417</v>
      </c>
    </row>
    <row r="101" spans="1:9" ht="20.25" customHeight="1" x14ac:dyDescent="0.25">
      <c r="A101" s="4">
        <f>IFERROR(VLOOKUP(B101,'[1]DADOS (OCULTAR)'!$Q$3:$S$135,3,0),"")</f>
        <v>9039744000860</v>
      </c>
      <c r="B101" s="5" t="s">
        <v>9</v>
      </c>
      <c r="C101" s="6" t="s">
        <v>418</v>
      </c>
      <c r="D101" s="7" t="s">
        <v>419</v>
      </c>
      <c r="E101" s="8" t="s">
        <v>420</v>
      </c>
      <c r="F101" s="9">
        <v>40269</v>
      </c>
      <c r="G101" s="9"/>
      <c r="H101" s="12">
        <v>245</v>
      </c>
      <c r="I101" s="11" t="s">
        <v>421</v>
      </c>
    </row>
    <row r="102" spans="1:9" ht="20.25" customHeight="1" x14ac:dyDescent="0.25">
      <c r="A102" s="4">
        <f>IFERROR(VLOOKUP(B102,'[1]DADOS (OCULTAR)'!$Q$3:$S$135,3,0),"")</f>
        <v>9039744000860</v>
      </c>
      <c r="B102" s="5" t="s">
        <v>9</v>
      </c>
      <c r="C102" s="6" t="s">
        <v>422</v>
      </c>
      <c r="D102" s="7" t="s">
        <v>423</v>
      </c>
      <c r="E102" s="8" t="s">
        <v>424</v>
      </c>
      <c r="F102" s="9">
        <v>45000</v>
      </c>
      <c r="G102" s="9"/>
      <c r="H102" s="12">
        <v>0</v>
      </c>
      <c r="I102" s="11" t="s">
        <v>425</v>
      </c>
    </row>
    <row r="103" spans="1:9" ht="20.25" customHeight="1" x14ac:dyDescent="0.25">
      <c r="A103" s="4">
        <f>IFERROR(VLOOKUP(B103,'[1]DADOS (OCULTAR)'!$Q$3:$S$135,3,0),"")</f>
        <v>9039744000860</v>
      </c>
      <c r="B103" s="5" t="s">
        <v>9</v>
      </c>
      <c r="C103" s="6" t="s">
        <v>426</v>
      </c>
      <c r="D103" s="7" t="s">
        <v>427</v>
      </c>
      <c r="E103" s="8" t="s">
        <v>428</v>
      </c>
      <c r="F103" s="9">
        <v>44929</v>
      </c>
      <c r="G103" s="9"/>
      <c r="H103" s="12">
        <v>3738</v>
      </c>
      <c r="I103" s="11" t="s">
        <v>429</v>
      </c>
    </row>
    <row r="104" spans="1:9" ht="20.25" customHeight="1" x14ac:dyDescent="0.25">
      <c r="A104" s="4">
        <f>IFERROR(VLOOKUP(B104,'[1]DADOS (OCULTAR)'!$Q$3:$S$135,3,0),"")</f>
        <v>9039744000860</v>
      </c>
      <c r="B104" s="5" t="s">
        <v>9</v>
      </c>
      <c r="C104" s="6" t="s">
        <v>430</v>
      </c>
      <c r="D104" s="7" t="s">
        <v>431</v>
      </c>
      <c r="E104" s="8" t="s">
        <v>432</v>
      </c>
      <c r="F104" s="9">
        <v>44973</v>
      </c>
      <c r="G104" s="9"/>
      <c r="H104" s="12">
        <v>0</v>
      </c>
      <c r="I104" s="11" t="s">
        <v>433</v>
      </c>
    </row>
    <row r="105" spans="1:9" ht="20.25" customHeight="1" x14ac:dyDescent="0.25">
      <c r="A105" s="4">
        <f>IFERROR(VLOOKUP(B105,'[1]DADOS (OCULTAR)'!$Q$3:$S$135,3,0),"")</f>
        <v>9039744000860</v>
      </c>
      <c r="B105" s="5" t="s">
        <v>9</v>
      </c>
      <c r="C105" s="6" t="s">
        <v>434</v>
      </c>
      <c r="D105" s="7" t="s">
        <v>435</v>
      </c>
      <c r="E105" s="8" t="s">
        <v>436</v>
      </c>
      <c r="F105" s="9">
        <v>44986</v>
      </c>
      <c r="G105" s="9"/>
      <c r="H105" s="12">
        <v>3995</v>
      </c>
      <c r="I105" s="11" t="s">
        <v>437</v>
      </c>
    </row>
    <row r="106" spans="1:9" ht="20.25" customHeight="1" x14ac:dyDescent="0.25">
      <c r="A106" s="4">
        <f>IFERROR(VLOOKUP(B106,'[1]DADOS (OCULTAR)'!$Q$3:$S$135,3,0),"")</f>
        <v>9039744000860</v>
      </c>
      <c r="B106" s="5" t="s">
        <v>9</v>
      </c>
      <c r="C106" s="6" t="s">
        <v>438</v>
      </c>
      <c r="D106" s="7" t="s">
        <v>439</v>
      </c>
      <c r="E106" s="8" t="s">
        <v>440</v>
      </c>
      <c r="F106" s="9">
        <v>45026</v>
      </c>
      <c r="G106" s="9"/>
      <c r="H106" s="12">
        <v>0</v>
      </c>
      <c r="I106" s="11" t="s">
        <v>441</v>
      </c>
    </row>
    <row r="107" spans="1:9" ht="20.25" customHeight="1" x14ac:dyDescent="0.25">
      <c r="A107" s="4">
        <f>IFERROR(VLOOKUP(B107,'[1]DADOS (OCULTAR)'!$Q$3:$S$135,3,0),"")</f>
        <v>9039744000860</v>
      </c>
      <c r="B107" s="5" t="s">
        <v>9</v>
      </c>
      <c r="C107" s="6" t="s">
        <v>442</v>
      </c>
      <c r="D107" s="7" t="s">
        <v>443</v>
      </c>
      <c r="E107" s="8" t="s">
        <v>444</v>
      </c>
      <c r="F107" s="9">
        <v>45017</v>
      </c>
      <c r="G107" s="9"/>
      <c r="H107" s="12">
        <v>0</v>
      </c>
      <c r="I107" s="11" t="s">
        <v>445</v>
      </c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17CA1F1-4421-4921-ACEA-80B5EBAD596C}">
      <formula1>UNIDADES_OSS</formula1>
    </dataValidation>
  </dataValidations>
  <hyperlinks>
    <hyperlink ref="I100" r:id="rId1" xr:uid="{2FE0D91D-DB02-4588-BA58-837E84558D2C}"/>
    <hyperlink ref="I101" r:id="rId2" xr:uid="{02F40B89-4AB3-418A-8699-F58AE0E7DAF2}"/>
    <hyperlink ref="I46" r:id="rId3" xr:uid="{73B96187-F9A9-4DA7-A547-B46A095ED4CA}"/>
    <hyperlink ref="I102" r:id="rId4" xr:uid="{6D79DF8A-B834-4579-87C5-2708D5B59A52}"/>
    <hyperlink ref="I103" r:id="rId5" xr:uid="{25A5A39C-F7BE-4364-8B64-758DB921707F}"/>
    <hyperlink ref="I104" r:id="rId6" xr:uid="{44F760D7-F07F-4FB3-BE79-E5B181F7FC82}"/>
    <hyperlink ref="I105" r:id="rId7" xr:uid="{6C4E874D-CF84-45A4-ABAC-E25518736CF8}"/>
    <hyperlink ref="I106" r:id="rId8" xr:uid="{81973369-47C2-435F-A0D9-308571A62C0D}"/>
    <hyperlink ref="I107" r:id="rId9" xr:uid="{C084EA67-67BA-494E-B3C6-31E075F5EB1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2023-05-25T21:36:08Z</dcterms:created>
  <dcterms:modified xsi:type="dcterms:W3CDTF">2023-05-25T21:36:25Z</dcterms:modified>
</cp:coreProperties>
</file>