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JESSICA\FINANCEIRO\CARPINA\2023\ABRIL\SCANERS PCF ABRIL 2023\"/>
    </mc:Choice>
  </mc:AlternateContent>
  <xr:revisionPtr revIDLastSave="0" documentId="8_{D4737738-E13D-4C6B-AB03-A3057C5CF09C}" xr6:coauthVersionLast="36" xr6:coauthVersionMax="36" xr10:uidLastSave="{00000000-0000-0000-0000-000000000000}"/>
  <bookViews>
    <workbookView xWindow="0" yWindow="0" windowWidth="20490" windowHeight="6285" xr2:uid="{F654EFD9-94BB-422A-AF7C-02702CF1A622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J1799" i="1"/>
  <c r="I1799" i="1"/>
  <c r="H1799" i="1"/>
  <c r="G1799" i="1"/>
  <c r="F1799" i="1"/>
  <c r="K1799" i="1" s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 s="1"/>
  <c r="L1797" i="1"/>
  <c r="J1797" i="1"/>
  <c r="I1797" i="1"/>
  <c r="H1797" i="1"/>
  <c r="G1797" i="1"/>
  <c r="F1797" i="1"/>
  <c r="K1797" i="1" s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J1795" i="1"/>
  <c r="I1795" i="1"/>
  <c r="H1795" i="1"/>
  <c r="G1795" i="1"/>
  <c r="F1795" i="1"/>
  <c r="K1795" i="1" s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 s="1"/>
  <c r="L1793" i="1"/>
  <c r="J1793" i="1"/>
  <c r="I1793" i="1"/>
  <c r="H1793" i="1"/>
  <c r="G1793" i="1"/>
  <c r="F1793" i="1"/>
  <c r="K1793" i="1" s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J1791" i="1"/>
  <c r="I1791" i="1"/>
  <c r="H1791" i="1"/>
  <c r="G1791" i="1"/>
  <c r="F1791" i="1"/>
  <c r="K1791" i="1" s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J1789" i="1"/>
  <c r="I1789" i="1"/>
  <c r="H1789" i="1"/>
  <c r="G1789" i="1"/>
  <c r="F1789" i="1"/>
  <c r="K1789" i="1" s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J1787" i="1"/>
  <c r="I1787" i="1"/>
  <c r="H1787" i="1"/>
  <c r="G1787" i="1"/>
  <c r="F1787" i="1"/>
  <c r="K1787" i="1" s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J1785" i="1"/>
  <c r="I1785" i="1"/>
  <c r="H1785" i="1"/>
  <c r="G1785" i="1"/>
  <c r="F1785" i="1"/>
  <c r="K1785" i="1" s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J1783" i="1"/>
  <c r="I1783" i="1"/>
  <c r="H1783" i="1"/>
  <c r="G1783" i="1"/>
  <c r="F1783" i="1"/>
  <c r="K1783" i="1" s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 s="1"/>
  <c r="L1781" i="1"/>
  <c r="J1781" i="1"/>
  <c r="I1781" i="1"/>
  <c r="H1781" i="1"/>
  <c r="G1781" i="1"/>
  <c r="F1781" i="1"/>
  <c r="K1781" i="1" s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J1779" i="1"/>
  <c r="I1779" i="1"/>
  <c r="H1779" i="1"/>
  <c r="G1779" i="1"/>
  <c r="F1779" i="1"/>
  <c r="K1779" i="1" s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 s="1"/>
  <c r="L1777" i="1"/>
  <c r="J1777" i="1"/>
  <c r="I1777" i="1"/>
  <c r="H1777" i="1"/>
  <c r="G1777" i="1"/>
  <c r="F1777" i="1"/>
  <c r="K1777" i="1" s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J1775" i="1"/>
  <c r="I1775" i="1"/>
  <c r="H1775" i="1"/>
  <c r="G1775" i="1"/>
  <c r="F1775" i="1"/>
  <c r="K1775" i="1" s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J1773" i="1"/>
  <c r="I1773" i="1"/>
  <c r="H1773" i="1"/>
  <c r="G1773" i="1"/>
  <c r="F1773" i="1"/>
  <c r="K1773" i="1" s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J1771" i="1"/>
  <c r="I1771" i="1"/>
  <c r="H1771" i="1"/>
  <c r="G1771" i="1"/>
  <c r="F1771" i="1"/>
  <c r="K1771" i="1" s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J1769" i="1"/>
  <c r="I1769" i="1"/>
  <c r="H1769" i="1"/>
  <c r="G1769" i="1"/>
  <c r="F1769" i="1"/>
  <c r="K1769" i="1" s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J1767" i="1"/>
  <c r="I1767" i="1"/>
  <c r="H1767" i="1"/>
  <c r="G1767" i="1"/>
  <c r="F1767" i="1"/>
  <c r="K1767" i="1" s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 s="1"/>
  <c r="L1765" i="1"/>
  <c r="J1765" i="1"/>
  <c r="I1765" i="1"/>
  <c r="H1765" i="1"/>
  <c r="G1765" i="1"/>
  <c r="F1765" i="1"/>
  <c r="K1765" i="1" s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J1763" i="1"/>
  <c r="I1763" i="1"/>
  <c r="H1763" i="1"/>
  <c r="G1763" i="1"/>
  <c r="F1763" i="1"/>
  <c r="K1763" i="1" s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 s="1"/>
  <c r="L1761" i="1"/>
  <c r="J1761" i="1"/>
  <c r="I1761" i="1"/>
  <c r="H1761" i="1"/>
  <c r="G1761" i="1"/>
  <c r="F1761" i="1"/>
  <c r="K1761" i="1" s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 s="1"/>
  <c r="L1759" i="1"/>
  <c r="J1759" i="1"/>
  <c r="I1759" i="1"/>
  <c r="H1759" i="1"/>
  <c r="G1759" i="1"/>
  <c r="F1759" i="1"/>
  <c r="K1759" i="1" s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J1757" i="1"/>
  <c r="I1757" i="1"/>
  <c r="H1757" i="1"/>
  <c r="G1757" i="1"/>
  <c r="F1757" i="1"/>
  <c r="K1757" i="1" s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J1755" i="1"/>
  <c r="I1755" i="1"/>
  <c r="H1755" i="1"/>
  <c r="G1755" i="1"/>
  <c r="F1755" i="1"/>
  <c r="K1755" i="1" s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J1753" i="1"/>
  <c r="I1753" i="1"/>
  <c r="H1753" i="1"/>
  <c r="G1753" i="1"/>
  <c r="F1753" i="1"/>
  <c r="K1753" i="1" s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J1751" i="1"/>
  <c r="I1751" i="1"/>
  <c r="H1751" i="1"/>
  <c r="G1751" i="1"/>
  <c r="F1751" i="1"/>
  <c r="K1751" i="1" s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 s="1"/>
  <c r="L1749" i="1"/>
  <c r="J1749" i="1"/>
  <c r="I1749" i="1"/>
  <c r="H1749" i="1"/>
  <c r="G1749" i="1"/>
  <c r="F1749" i="1"/>
  <c r="K1749" i="1" s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J1747" i="1"/>
  <c r="I1747" i="1"/>
  <c r="H1747" i="1"/>
  <c r="G1747" i="1"/>
  <c r="F1747" i="1"/>
  <c r="K1747" i="1" s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 s="1"/>
  <c r="L1745" i="1"/>
  <c r="J1745" i="1"/>
  <c r="I1745" i="1"/>
  <c r="H1745" i="1"/>
  <c r="G1745" i="1"/>
  <c r="F1745" i="1"/>
  <c r="K1745" i="1" s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J1743" i="1"/>
  <c r="I1743" i="1"/>
  <c r="H1743" i="1"/>
  <c r="G1743" i="1"/>
  <c r="F1743" i="1"/>
  <c r="K1743" i="1" s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J1741" i="1"/>
  <c r="I1741" i="1"/>
  <c r="H1741" i="1"/>
  <c r="G1741" i="1"/>
  <c r="F1741" i="1"/>
  <c r="K1741" i="1" s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J1739" i="1"/>
  <c r="I1739" i="1"/>
  <c r="H1739" i="1"/>
  <c r="G1739" i="1"/>
  <c r="F1739" i="1"/>
  <c r="K1739" i="1" s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J1737" i="1"/>
  <c r="I1737" i="1"/>
  <c r="H1737" i="1"/>
  <c r="G1737" i="1"/>
  <c r="F1737" i="1"/>
  <c r="K1737" i="1" s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J1735" i="1"/>
  <c r="I1735" i="1"/>
  <c r="H1735" i="1"/>
  <c r="G1735" i="1"/>
  <c r="F1735" i="1"/>
  <c r="K1735" i="1" s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 s="1"/>
  <c r="L1733" i="1"/>
  <c r="J1733" i="1"/>
  <c r="I1733" i="1"/>
  <c r="H1733" i="1"/>
  <c r="G1733" i="1"/>
  <c r="F1733" i="1"/>
  <c r="K1733" i="1" s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J1731" i="1"/>
  <c r="I1731" i="1"/>
  <c r="H1731" i="1"/>
  <c r="G1731" i="1"/>
  <c r="F1731" i="1"/>
  <c r="K1731" i="1" s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 s="1"/>
  <c r="L1729" i="1"/>
  <c r="J1729" i="1"/>
  <c r="I1729" i="1"/>
  <c r="H1729" i="1"/>
  <c r="G1729" i="1"/>
  <c r="F1729" i="1"/>
  <c r="K1729" i="1" s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J1727" i="1"/>
  <c r="I1727" i="1"/>
  <c r="H1727" i="1"/>
  <c r="G1727" i="1"/>
  <c r="F1727" i="1"/>
  <c r="K1727" i="1" s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J1725" i="1"/>
  <c r="I1725" i="1"/>
  <c r="H1725" i="1"/>
  <c r="G1725" i="1"/>
  <c r="F1725" i="1"/>
  <c r="K1725" i="1" s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J1723" i="1"/>
  <c r="I1723" i="1"/>
  <c r="H1723" i="1"/>
  <c r="G1723" i="1"/>
  <c r="F1723" i="1"/>
  <c r="K1723" i="1" s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J1721" i="1"/>
  <c r="I1721" i="1"/>
  <c r="H1721" i="1"/>
  <c r="G1721" i="1"/>
  <c r="F1721" i="1"/>
  <c r="K1721" i="1" s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J1719" i="1"/>
  <c r="I1719" i="1"/>
  <c r="H1719" i="1"/>
  <c r="G1719" i="1"/>
  <c r="F1719" i="1"/>
  <c r="K1719" i="1" s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 s="1"/>
  <c r="L1717" i="1"/>
  <c r="J1717" i="1"/>
  <c r="I1717" i="1"/>
  <c r="H1717" i="1"/>
  <c r="G1717" i="1"/>
  <c r="F1717" i="1"/>
  <c r="K1717" i="1" s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J1715" i="1"/>
  <c r="I1715" i="1"/>
  <c r="H1715" i="1"/>
  <c r="G1715" i="1"/>
  <c r="F1715" i="1"/>
  <c r="K1715" i="1" s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 s="1"/>
  <c r="L1713" i="1"/>
  <c r="J1713" i="1"/>
  <c r="I1713" i="1"/>
  <c r="H1713" i="1"/>
  <c r="G1713" i="1"/>
  <c r="F1713" i="1"/>
  <c r="K1713" i="1" s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J1711" i="1"/>
  <c r="I1711" i="1"/>
  <c r="H1711" i="1"/>
  <c r="G1711" i="1"/>
  <c r="F1711" i="1"/>
  <c r="K1711" i="1" s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J1709" i="1"/>
  <c r="I1709" i="1"/>
  <c r="H1709" i="1"/>
  <c r="G1709" i="1"/>
  <c r="F1709" i="1"/>
  <c r="K1709" i="1" s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J1707" i="1"/>
  <c r="I1707" i="1"/>
  <c r="H1707" i="1"/>
  <c r="G1707" i="1"/>
  <c r="F1707" i="1"/>
  <c r="K1707" i="1" s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J1705" i="1"/>
  <c r="I1705" i="1"/>
  <c r="H1705" i="1"/>
  <c r="G1705" i="1"/>
  <c r="F1705" i="1"/>
  <c r="K1705" i="1" s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J1703" i="1"/>
  <c r="I1703" i="1"/>
  <c r="H1703" i="1"/>
  <c r="G1703" i="1"/>
  <c r="F1703" i="1"/>
  <c r="K1703" i="1" s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 s="1"/>
  <c r="L1701" i="1"/>
  <c r="J1701" i="1"/>
  <c r="I1701" i="1"/>
  <c r="H1701" i="1"/>
  <c r="G1701" i="1"/>
  <c r="F1701" i="1"/>
  <c r="K1701" i="1" s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J1699" i="1"/>
  <c r="I1699" i="1"/>
  <c r="H1699" i="1"/>
  <c r="G1699" i="1"/>
  <c r="F1699" i="1"/>
  <c r="K1699" i="1" s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 s="1"/>
  <c r="L1697" i="1"/>
  <c r="J1697" i="1"/>
  <c r="I1697" i="1"/>
  <c r="H1697" i="1"/>
  <c r="G1697" i="1"/>
  <c r="F1697" i="1"/>
  <c r="K1697" i="1" s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 s="1"/>
  <c r="L1695" i="1"/>
  <c r="J1695" i="1"/>
  <c r="I1695" i="1"/>
  <c r="H1695" i="1"/>
  <c r="G1695" i="1"/>
  <c r="F1695" i="1"/>
  <c r="K1695" i="1" s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J1693" i="1"/>
  <c r="I1693" i="1"/>
  <c r="H1693" i="1"/>
  <c r="G1693" i="1"/>
  <c r="F1693" i="1"/>
  <c r="K1693" i="1" s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J1691" i="1"/>
  <c r="I1691" i="1"/>
  <c r="H1691" i="1"/>
  <c r="G1691" i="1"/>
  <c r="F1691" i="1"/>
  <c r="K1691" i="1" s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J1689" i="1"/>
  <c r="I1689" i="1"/>
  <c r="H1689" i="1"/>
  <c r="G1689" i="1"/>
  <c r="F1689" i="1"/>
  <c r="K1689" i="1" s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J1687" i="1"/>
  <c r="I1687" i="1"/>
  <c r="H1687" i="1"/>
  <c r="G1687" i="1"/>
  <c r="F1687" i="1"/>
  <c r="K1687" i="1" s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 s="1"/>
  <c r="L1685" i="1"/>
  <c r="J1685" i="1"/>
  <c r="I1685" i="1"/>
  <c r="H1685" i="1"/>
  <c r="G1685" i="1"/>
  <c r="F1685" i="1"/>
  <c r="K1685" i="1" s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J1683" i="1"/>
  <c r="I1683" i="1"/>
  <c r="H1683" i="1"/>
  <c r="G1683" i="1"/>
  <c r="F1683" i="1"/>
  <c r="K1683" i="1" s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 s="1"/>
  <c r="L1681" i="1"/>
  <c r="J1681" i="1"/>
  <c r="I1681" i="1"/>
  <c r="H1681" i="1"/>
  <c r="G1681" i="1"/>
  <c r="F1681" i="1"/>
  <c r="K1681" i="1" s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J1679" i="1"/>
  <c r="I1679" i="1"/>
  <c r="H1679" i="1"/>
  <c r="G1679" i="1"/>
  <c r="F1679" i="1"/>
  <c r="K1679" i="1" s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J1677" i="1"/>
  <c r="I1677" i="1"/>
  <c r="H1677" i="1"/>
  <c r="G1677" i="1"/>
  <c r="F1677" i="1"/>
  <c r="K1677" i="1" s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J1675" i="1"/>
  <c r="I1675" i="1"/>
  <c r="H1675" i="1"/>
  <c r="G1675" i="1"/>
  <c r="F1675" i="1"/>
  <c r="K1675" i="1" s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J1673" i="1"/>
  <c r="I1673" i="1"/>
  <c r="H1673" i="1"/>
  <c r="G1673" i="1"/>
  <c r="F1673" i="1"/>
  <c r="K1673" i="1" s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J1671" i="1"/>
  <c r="I1671" i="1"/>
  <c r="H1671" i="1"/>
  <c r="G1671" i="1"/>
  <c r="F1671" i="1"/>
  <c r="K1671" i="1" s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 s="1"/>
  <c r="L1669" i="1"/>
  <c r="J1669" i="1"/>
  <c r="I1669" i="1"/>
  <c r="H1669" i="1"/>
  <c r="G1669" i="1"/>
  <c r="F1669" i="1"/>
  <c r="K1669" i="1" s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J1667" i="1"/>
  <c r="I1667" i="1"/>
  <c r="H1667" i="1"/>
  <c r="G1667" i="1"/>
  <c r="F1667" i="1"/>
  <c r="K1667" i="1" s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 s="1"/>
  <c r="L1665" i="1"/>
  <c r="J1665" i="1"/>
  <c r="I1665" i="1"/>
  <c r="H1665" i="1"/>
  <c r="G1665" i="1"/>
  <c r="F1665" i="1"/>
  <c r="K1665" i="1" s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J1663" i="1"/>
  <c r="I1663" i="1"/>
  <c r="H1663" i="1"/>
  <c r="G1663" i="1"/>
  <c r="F1663" i="1"/>
  <c r="K1663" i="1" s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J1661" i="1"/>
  <c r="I1661" i="1"/>
  <c r="H1661" i="1"/>
  <c r="G1661" i="1"/>
  <c r="F1661" i="1"/>
  <c r="K1661" i="1" s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J1659" i="1"/>
  <c r="I1659" i="1"/>
  <c r="H1659" i="1"/>
  <c r="G1659" i="1"/>
  <c r="F1659" i="1"/>
  <c r="K1659" i="1" s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J1657" i="1"/>
  <c r="I1657" i="1"/>
  <c r="H1657" i="1"/>
  <c r="G1657" i="1"/>
  <c r="F1657" i="1"/>
  <c r="K1657" i="1" s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J1655" i="1"/>
  <c r="I1655" i="1"/>
  <c r="H1655" i="1"/>
  <c r="G1655" i="1"/>
  <c r="F1655" i="1"/>
  <c r="K1655" i="1" s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 s="1"/>
  <c r="L1653" i="1"/>
  <c r="J1653" i="1"/>
  <c r="I1653" i="1"/>
  <c r="H1653" i="1"/>
  <c r="G1653" i="1"/>
  <c r="F1653" i="1"/>
  <c r="K1653" i="1" s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J1651" i="1"/>
  <c r="I1651" i="1"/>
  <c r="H1651" i="1"/>
  <c r="G1651" i="1"/>
  <c r="F1651" i="1"/>
  <c r="K1651" i="1" s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 s="1"/>
  <c r="L1649" i="1"/>
  <c r="J1649" i="1"/>
  <c r="I1649" i="1"/>
  <c r="H1649" i="1"/>
  <c r="G1649" i="1"/>
  <c r="F1649" i="1"/>
  <c r="K1649" i="1" s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 s="1"/>
  <c r="L1647" i="1"/>
  <c r="J1647" i="1"/>
  <c r="I1647" i="1"/>
  <c r="H1647" i="1"/>
  <c r="G1647" i="1"/>
  <c r="F1647" i="1"/>
  <c r="K1647" i="1" s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 s="1"/>
  <c r="L1645" i="1"/>
  <c r="J1645" i="1"/>
  <c r="I1645" i="1"/>
  <c r="H1645" i="1"/>
  <c r="G1645" i="1"/>
  <c r="F1645" i="1"/>
  <c r="K1645" i="1" s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 s="1"/>
  <c r="L1643" i="1"/>
  <c r="J1643" i="1"/>
  <c r="I1643" i="1"/>
  <c r="H1643" i="1"/>
  <c r="G1643" i="1"/>
  <c r="F1643" i="1"/>
  <c r="K1643" i="1" s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 s="1"/>
  <c r="L1641" i="1"/>
  <c r="J1641" i="1"/>
  <c r="I1641" i="1"/>
  <c r="H1641" i="1"/>
  <c r="G1641" i="1"/>
  <c r="F1641" i="1"/>
  <c r="K1641" i="1" s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 s="1"/>
  <c r="L1639" i="1"/>
  <c r="J1639" i="1"/>
  <c r="I1639" i="1"/>
  <c r="H1639" i="1"/>
  <c r="G1639" i="1"/>
  <c r="F1639" i="1"/>
  <c r="K1639" i="1" s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 s="1"/>
  <c r="L1637" i="1"/>
  <c r="J1637" i="1"/>
  <c r="I1637" i="1"/>
  <c r="H1637" i="1"/>
  <c r="G1637" i="1"/>
  <c r="F1637" i="1"/>
  <c r="K1637" i="1" s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 s="1"/>
  <c r="L1635" i="1"/>
  <c r="J1635" i="1"/>
  <c r="I1635" i="1"/>
  <c r="H1635" i="1"/>
  <c r="G1635" i="1"/>
  <c r="F1635" i="1"/>
  <c r="K1635" i="1" s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 s="1"/>
  <c r="L1633" i="1"/>
  <c r="J1633" i="1"/>
  <c r="I1633" i="1"/>
  <c r="H1633" i="1"/>
  <c r="G1633" i="1"/>
  <c r="F1633" i="1"/>
  <c r="K1633" i="1" s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 s="1"/>
  <c r="L1631" i="1"/>
  <c r="J1631" i="1"/>
  <c r="I1631" i="1"/>
  <c r="H1631" i="1"/>
  <c r="G1631" i="1"/>
  <c r="F1631" i="1"/>
  <c r="K1631" i="1" s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 s="1"/>
  <c r="L1629" i="1"/>
  <c r="J1629" i="1"/>
  <c r="I1629" i="1"/>
  <c r="H1629" i="1"/>
  <c r="G1629" i="1"/>
  <c r="F1629" i="1"/>
  <c r="K1629" i="1" s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 s="1"/>
  <c r="L1627" i="1"/>
  <c r="J1627" i="1"/>
  <c r="I1627" i="1"/>
  <c r="H1627" i="1"/>
  <c r="G1627" i="1"/>
  <c r="F1627" i="1"/>
  <c r="K1627" i="1" s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 s="1"/>
  <c r="L1625" i="1"/>
  <c r="J1625" i="1"/>
  <c r="I1625" i="1"/>
  <c r="H1625" i="1"/>
  <c r="G1625" i="1"/>
  <c r="F1625" i="1"/>
  <c r="K1625" i="1" s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 s="1"/>
  <c r="L1623" i="1"/>
  <c r="J1623" i="1"/>
  <c r="I1623" i="1"/>
  <c r="H1623" i="1"/>
  <c r="G1623" i="1"/>
  <c r="F1623" i="1"/>
  <c r="K1623" i="1" s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 s="1"/>
  <c r="L1621" i="1"/>
  <c r="J1621" i="1"/>
  <c r="I1621" i="1"/>
  <c r="H1621" i="1"/>
  <c r="G1621" i="1"/>
  <c r="F1621" i="1"/>
  <c r="K1621" i="1" s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 s="1"/>
  <c r="L1619" i="1"/>
  <c r="J1619" i="1"/>
  <c r="I1619" i="1"/>
  <c r="H1619" i="1"/>
  <c r="G1619" i="1"/>
  <c r="F1619" i="1"/>
  <c r="K1619" i="1" s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 s="1"/>
  <c r="L1617" i="1"/>
  <c r="J1617" i="1"/>
  <c r="I1617" i="1"/>
  <c r="H1617" i="1"/>
  <c r="G1617" i="1"/>
  <c r="F1617" i="1"/>
  <c r="K1617" i="1" s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 s="1"/>
  <c r="L1615" i="1"/>
  <c r="J1615" i="1"/>
  <c r="I1615" i="1"/>
  <c r="H1615" i="1"/>
  <c r="G1615" i="1"/>
  <c r="F1615" i="1"/>
  <c r="K1615" i="1" s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 s="1"/>
  <c r="L1613" i="1"/>
  <c r="J1613" i="1"/>
  <c r="I1613" i="1"/>
  <c r="H1613" i="1"/>
  <c r="G1613" i="1"/>
  <c r="F1613" i="1"/>
  <c r="K1613" i="1" s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 s="1"/>
  <c r="L1611" i="1"/>
  <c r="J1611" i="1"/>
  <c r="I1611" i="1"/>
  <c r="H1611" i="1"/>
  <c r="G1611" i="1"/>
  <c r="F1611" i="1"/>
  <c r="K1611" i="1" s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 s="1"/>
  <c r="L1609" i="1"/>
  <c r="J1609" i="1"/>
  <c r="I1609" i="1"/>
  <c r="H1609" i="1"/>
  <c r="G1609" i="1"/>
  <c r="F1609" i="1"/>
  <c r="K1609" i="1" s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 s="1"/>
  <c r="L1607" i="1"/>
  <c r="J1607" i="1"/>
  <c r="I1607" i="1"/>
  <c r="H1607" i="1"/>
  <c r="G1607" i="1"/>
  <c r="F1607" i="1"/>
  <c r="K1607" i="1" s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 s="1"/>
  <c r="L1605" i="1"/>
  <c r="J1605" i="1"/>
  <c r="I1605" i="1"/>
  <c r="H1605" i="1"/>
  <c r="G1605" i="1"/>
  <c r="F1605" i="1"/>
  <c r="K1605" i="1" s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 s="1"/>
  <c r="L1603" i="1"/>
  <c r="J1603" i="1"/>
  <c r="I1603" i="1"/>
  <c r="H1603" i="1"/>
  <c r="G1603" i="1"/>
  <c r="F1603" i="1"/>
  <c r="K1603" i="1" s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 s="1"/>
  <c r="L1601" i="1"/>
  <c r="J1601" i="1"/>
  <c r="I1601" i="1"/>
  <c r="H1601" i="1"/>
  <c r="G1601" i="1"/>
  <c r="F1601" i="1"/>
  <c r="K1601" i="1" s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 s="1"/>
  <c r="L1599" i="1"/>
  <c r="J1599" i="1"/>
  <c r="I1599" i="1"/>
  <c r="H1599" i="1"/>
  <c r="G1599" i="1"/>
  <c r="F1599" i="1"/>
  <c r="K1599" i="1" s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 s="1"/>
  <c r="L1597" i="1"/>
  <c r="J1597" i="1"/>
  <c r="I1597" i="1"/>
  <c r="H1597" i="1"/>
  <c r="G1597" i="1"/>
  <c r="F1597" i="1"/>
  <c r="K1597" i="1" s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 s="1"/>
  <c r="L1595" i="1"/>
  <c r="J1595" i="1"/>
  <c r="I1595" i="1"/>
  <c r="H1595" i="1"/>
  <c r="G1595" i="1"/>
  <c r="F1595" i="1"/>
  <c r="K1595" i="1" s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 s="1"/>
  <c r="L1593" i="1"/>
  <c r="J1593" i="1"/>
  <c r="I1593" i="1"/>
  <c r="H1593" i="1"/>
  <c r="G1593" i="1"/>
  <c r="F1593" i="1"/>
  <c r="K1593" i="1" s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 s="1"/>
  <c r="L1591" i="1"/>
  <c r="J1591" i="1"/>
  <c r="I1591" i="1"/>
  <c r="H1591" i="1"/>
  <c r="G1591" i="1"/>
  <c r="F1591" i="1"/>
  <c r="K1591" i="1" s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 s="1"/>
  <c r="L1589" i="1"/>
  <c r="J1589" i="1"/>
  <c r="I1589" i="1"/>
  <c r="H1589" i="1"/>
  <c r="G1589" i="1"/>
  <c r="F1589" i="1"/>
  <c r="K1589" i="1" s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 s="1"/>
  <c r="L1587" i="1"/>
  <c r="J1587" i="1"/>
  <c r="I1587" i="1"/>
  <c r="H1587" i="1"/>
  <c r="G1587" i="1"/>
  <c r="F1587" i="1"/>
  <c r="K1587" i="1" s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 s="1"/>
  <c r="L1585" i="1"/>
  <c r="J1585" i="1"/>
  <c r="I1585" i="1"/>
  <c r="H1585" i="1"/>
  <c r="G1585" i="1"/>
  <c r="F1585" i="1"/>
  <c r="K1585" i="1" s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 s="1"/>
  <c r="L1583" i="1"/>
  <c r="J1583" i="1"/>
  <c r="I1583" i="1"/>
  <c r="H1583" i="1"/>
  <c r="G1583" i="1"/>
  <c r="F1583" i="1"/>
  <c r="K1583" i="1" s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 s="1"/>
  <c r="L1581" i="1"/>
  <c r="J1581" i="1"/>
  <c r="I1581" i="1"/>
  <c r="H1581" i="1"/>
  <c r="G1581" i="1"/>
  <c r="F1581" i="1"/>
  <c r="K1581" i="1" s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 s="1"/>
  <c r="L1579" i="1"/>
  <c r="J1579" i="1"/>
  <c r="I1579" i="1"/>
  <c r="H1579" i="1"/>
  <c r="G1579" i="1"/>
  <c r="F1579" i="1"/>
  <c r="K1579" i="1" s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 s="1"/>
  <c r="L1577" i="1"/>
  <c r="J1577" i="1"/>
  <c r="I1577" i="1"/>
  <c r="H1577" i="1"/>
  <c r="G1577" i="1"/>
  <c r="F1577" i="1"/>
  <c r="K1577" i="1" s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 s="1"/>
  <c r="L1575" i="1"/>
  <c r="J1575" i="1"/>
  <c r="I1575" i="1"/>
  <c r="H1575" i="1"/>
  <c r="G1575" i="1"/>
  <c r="F1575" i="1"/>
  <c r="K1575" i="1" s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 s="1"/>
  <c r="L1573" i="1"/>
  <c r="J1573" i="1"/>
  <c r="I1573" i="1"/>
  <c r="H1573" i="1"/>
  <c r="G1573" i="1"/>
  <c r="F1573" i="1"/>
  <c r="K1573" i="1" s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 s="1"/>
  <c r="L1571" i="1"/>
  <c r="J1571" i="1"/>
  <c r="I1571" i="1"/>
  <c r="H1571" i="1"/>
  <c r="G1571" i="1"/>
  <c r="F1571" i="1"/>
  <c r="K1571" i="1" s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 s="1"/>
  <c r="L1569" i="1"/>
  <c r="J1569" i="1"/>
  <c r="I1569" i="1"/>
  <c r="H1569" i="1"/>
  <c r="G1569" i="1"/>
  <c r="F1569" i="1"/>
  <c r="K1569" i="1" s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 s="1"/>
  <c r="L1567" i="1"/>
  <c r="J1567" i="1"/>
  <c r="I1567" i="1"/>
  <c r="H1567" i="1"/>
  <c r="G1567" i="1"/>
  <c r="F1567" i="1"/>
  <c r="K1567" i="1" s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 s="1"/>
  <c r="L1565" i="1"/>
  <c r="J1565" i="1"/>
  <c r="I1565" i="1"/>
  <c r="H1565" i="1"/>
  <c r="G1565" i="1"/>
  <c r="F1565" i="1"/>
  <c r="K1565" i="1" s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 s="1"/>
  <c r="L1563" i="1"/>
  <c r="J1563" i="1"/>
  <c r="I1563" i="1"/>
  <c r="H1563" i="1"/>
  <c r="G1563" i="1"/>
  <c r="F1563" i="1"/>
  <c r="K1563" i="1" s="1"/>
  <c r="E1563" i="1"/>
  <c r="D1563" i="1"/>
  <c r="C1563" i="1"/>
  <c r="B1563" i="1"/>
  <c r="A1563" i="1"/>
  <c r="L1562" i="1"/>
  <c r="J1562" i="1"/>
  <c r="I1562" i="1"/>
  <c r="H1562" i="1"/>
  <c r="G1562" i="1"/>
  <c r="F1562" i="1"/>
  <c r="K1562" i="1" s="1"/>
  <c r="E1562" i="1"/>
  <c r="D1562" i="1"/>
  <c r="C1562" i="1"/>
  <c r="B1562" i="1"/>
  <c r="A1562" i="1" s="1"/>
  <c r="L1561" i="1"/>
  <c r="J1561" i="1"/>
  <c r="I1561" i="1"/>
  <c r="H1561" i="1"/>
  <c r="G1561" i="1"/>
  <c r="F1561" i="1"/>
  <c r="K1561" i="1" s="1"/>
  <c r="E1561" i="1"/>
  <c r="D1561" i="1"/>
  <c r="C1561" i="1"/>
  <c r="B1561" i="1"/>
  <c r="A1561" i="1"/>
  <c r="L1560" i="1"/>
  <c r="J1560" i="1"/>
  <c r="I1560" i="1"/>
  <c r="H1560" i="1"/>
  <c r="G1560" i="1"/>
  <c r="F1560" i="1"/>
  <c r="K1560" i="1" s="1"/>
  <c r="E1560" i="1"/>
  <c r="D1560" i="1"/>
  <c r="C1560" i="1"/>
  <c r="B1560" i="1"/>
  <c r="A1560" i="1" s="1"/>
  <c r="L1559" i="1"/>
  <c r="J1559" i="1"/>
  <c r="I1559" i="1"/>
  <c r="H1559" i="1"/>
  <c r="G1559" i="1"/>
  <c r="F1559" i="1"/>
  <c r="K1559" i="1" s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 s="1"/>
  <c r="L1557" i="1"/>
  <c r="J1557" i="1"/>
  <c r="I1557" i="1"/>
  <c r="H1557" i="1"/>
  <c r="G1557" i="1"/>
  <c r="F1557" i="1"/>
  <c r="K1557" i="1" s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 s="1"/>
  <c r="L1555" i="1"/>
  <c r="J1555" i="1"/>
  <c r="I1555" i="1"/>
  <c r="H1555" i="1"/>
  <c r="G1555" i="1"/>
  <c r="F1555" i="1"/>
  <c r="K1555" i="1" s="1"/>
  <c r="E1555" i="1"/>
  <c r="D1555" i="1"/>
  <c r="C1555" i="1"/>
  <c r="B1555" i="1"/>
  <c r="A1555" i="1" s="1"/>
  <c r="L1554" i="1"/>
  <c r="J1554" i="1"/>
  <c r="I1554" i="1"/>
  <c r="H1554" i="1"/>
  <c r="G1554" i="1"/>
  <c r="F1554" i="1"/>
  <c r="K1554" i="1" s="1"/>
  <c r="E1554" i="1"/>
  <c r="D1554" i="1"/>
  <c r="C1554" i="1"/>
  <c r="B1554" i="1"/>
  <c r="A1554" i="1" s="1"/>
  <c r="L1553" i="1"/>
  <c r="J1553" i="1"/>
  <c r="I1553" i="1"/>
  <c r="H1553" i="1"/>
  <c r="G1553" i="1"/>
  <c r="F1553" i="1"/>
  <c r="K1553" i="1" s="1"/>
  <c r="E1553" i="1"/>
  <c r="D1553" i="1"/>
  <c r="C1553" i="1"/>
  <c r="B1553" i="1"/>
  <c r="A1553" i="1"/>
  <c r="L1552" i="1"/>
  <c r="J1552" i="1"/>
  <c r="I1552" i="1"/>
  <c r="H1552" i="1"/>
  <c r="G1552" i="1"/>
  <c r="F1552" i="1"/>
  <c r="K1552" i="1" s="1"/>
  <c r="E1552" i="1"/>
  <c r="D1552" i="1"/>
  <c r="C1552" i="1"/>
  <c r="B1552" i="1"/>
  <c r="A1552" i="1" s="1"/>
  <c r="L1551" i="1"/>
  <c r="J1551" i="1"/>
  <c r="I1551" i="1"/>
  <c r="H1551" i="1"/>
  <c r="G1551" i="1"/>
  <c r="F1551" i="1"/>
  <c r="K1551" i="1" s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 s="1"/>
  <c r="L1549" i="1"/>
  <c r="J1549" i="1"/>
  <c r="I1549" i="1"/>
  <c r="H1549" i="1"/>
  <c r="G1549" i="1"/>
  <c r="F1549" i="1"/>
  <c r="K1549" i="1" s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 s="1"/>
  <c r="L1547" i="1"/>
  <c r="J1547" i="1"/>
  <c r="I1547" i="1"/>
  <c r="H1547" i="1"/>
  <c r="G1547" i="1"/>
  <c r="F1547" i="1"/>
  <c r="K1547" i="1" s="1"/>
  <c r="E1547" i="1"/>
  <c r="D1547" i="1"/>
  <c r="C1547" i="1"/>
  <c r="B1547" i="1"/>
  <c r="A1547" i="1" s="1"/>
  <c r="L1546" i="1"/>
  <c r="J1546" i="1"/>
  <c r="I1546" i="1"/>
  <c r="H1546" i="1"/>
  <c r="G1546" i="1"/>
  <c r="F1546" i="1"/>
  <c r="K1546" i="1" s="1"/>
  <c r="E1546" i="1"/>
  <c r="D1546" i="1"/>
  <c r="C1546" i="1"/>
  <c r="B1546" i="1"/>
  <c r="A1546" i="1" s="1"/>
  <c r="L1545" i="1"/>
  <c r="J1545" i="1"/>
  <c r="I1545" i="1"/>
  <c r="H1545" i="1"/>
  <c r="G1545" i="1"/>
  <c r="F1545" i="1"/>
  <c r="K1545" i="1" s="1"/>
  <c r="E1545" i="1"/>
  <c r="D1545" i="1"/>
  <c r="C1545" i="1"/>
  <c r="B1545" i="1"/>
  <c r="A1545" i="1"/>
  <c r="L1544" i="1"/>
  <c r="J1544" i="1"/>
  <c r="I1544" i="1"/>
  <c r="H1544" i="1"/>
  <c r="G1544" i="1"/>
  <c r="F1544" i="1"/>
  <c r="K1544" i="1" s="1"/>
  <c r="E1544" i="1"/>
  <c r="D1544" i="1"/>
  <c r="C1544" i="1"/>
  <c r="B1544" i="1"/>
  <c r="A1544" i="1" s="1"/>
  <c r="L1543" i="1"/>
  <c r="J1543" i="1"/>
  <c r="I1543" i="1"/>
  <c r="H1543" i="1"/>
  <c r="G1543" i="1"/>
  <c r="F1543" i="1"/>
  <c r="K1543" i="1" s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 s="1"/>
  <c r="L1541" i="1"/>
  <c r="J1541" i="1"/>
  <c r="I1541" i="1"/>
  <c r="H1541" i="1"/>
  <c r="G1541" i="1"/>
  <c r="F1541" i="1"/>
  <c r="K1541" i="1" s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 s="1"/>
  <c r="L1539" i="1"/>
  <c r="J1539" i="1"/>
  <c r="I1539" i="1"/>
  <c r="H1539" i="1"/>
  <c r="G1539" i="1"/>
  <c r="F1539" i="1"/>
  <c r="K1539" i="1" s="1"/>
  <c r="E1539" i="1"/>
  <c r="D1539" i="1"/>
  <c r="C1539" i="1"/>
  <c r="B1539" i="1"/>
  <c r="A1539" i="1" s="1"/>
  <c r="L1538" i="1"/>
  <c r="J1538" i="1"/>
  <c r="I1538" i="1"/>
  <c r="H1538" i="1"/>
  <c r="G1538" i="1"/>
  <c r="F1538" i="1"/>
  <c r="K1538" i="1" s="1"/>
  <c r="E1538" i="1"/>
  <c r="D1538" i="1"/>
  <c r="C1538" i="1"/>
  <c r="B1538" i="1"/>
  <c r="A1538" i="1" s="1"/>
  <c r="L1537" i="1"/>
  <c r="J1537" i="1"/>
  <c r="I1537" i="1"/>
  <c r="H1537" i="1"/>
  <c r="G1537" i="1"/>
  <c r="F1537" i="1"/>
  <c r="K1537" i="1" s="1"/>
  <c r="E1537" i="1"/>
  <c r="D1537" i="1"/>
  <c r="C1537" i="1"/>
  <c r="B1537" i="1"/>
  <c r="A1537" i="1"/>
  <c r="L1536" i="1"/>
  <c r="J1536" i="1"/>
  <c r="I1536" i="1"/>
  <c r="H1536" i="1"/>
  <c r="G1536" i="1"/>
  <c r="F1536" i="1"/>
  <c r="K1536" i="1" s="1"/>
  <c r="E1536" i="1"/>
  <c r="D1536" i="1"/>
  <c r="C1536" i="1"/>
  <c r="B1536" i="1"/>
  <c r="A1536" i="1" s="1"/>
  <c r="L1535" i="1"/>
  <c r="J1535" i="1"/>
  <c r="I1535" i="1"/>
  <c r="H1535" i="1"/>
  <c r="G1535" i="1"/>
  <c r="F1535" i="1"/>
  <c r="K1535" i="1" s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 s="1"/>
  <c r="L1533" i="1"/>
  <c r="J1533" i="1"/>
  <c r="I1533" i="1"/>
  <c r="H1533" i="1"/>
  <c r="G1533" i="1"/>
  <c r="F1533" i="1"/>
  <c r="K1533" i="1" s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 s="1"/>
  <c r="L1531" i="1"/>
  <c r="J1531" i="1"/>
  <c r="I1531" i="1"/>
  <c r="H1531" i="1"/>
  <c r="G1531" i="1"/>
  <c r="F1531" i="1"/>
  <c r="K1531" i="1" s="1"/>
  <c r="E1531" i="1"/>
  <c r="D1531" i="1"/>
  <c r="C1531" i="1"/>
  <c r="B1531" i="1"/>
  <c r="A1531" i="1" s="1"/>
  <c r="L1530" i="1"/>
  <c r="J1530" i="1"/>
  <c r="I1530" i="1"/>
  <c r="H1530" i="1"/>
  <c r="G1530" i="1"/>
  <c r="F1530" i="1"/>
  <c r="K1530" i="1" s="1"/>
  <c r="E1530" i="1"/>
  <c r="D1530" i="1"/>
  <c r="C1530" i="1"/>
  <c r="B1530" i="1"/>
  <c r="A1530" i="1" s="1"/>
  <c r="L1529" i="1"/>
  <c r="J1529" i="1"/>
  <c r="I1529" i="1"/>
  <c r="H1529" i="1"/>
  <c r="G1529" i="1"/>
  <c r="F1529" i="1"/>
  <c r="K1529" i="1" s="1"/>
  <c r="E1529" i="1"/>
  <c r="D1529" i="1"/>
  <c r="C1529" i="1"/>
  <c r="B1529" i="1"/>
  <c r="A1529" i="1"/>
  <c r="L1528" i="1"/>
  <c r="J1528" i="1"/>
  <c r="I1528" i="1"/>
  <c r="H1528" i="1"/>
  <c r="G1528" i="1"/>
  <c r="F1528" i="1"/>
  <c r="K1528" i="1" s="1"/>
  <c r="E1528" i="1"/>
  <c r="D1528" i="1"/>
  <c r="C1528" i="1"/>
  <c r="B1528" i="1"/>
  <c r="A1528" i="1" s="1"/>
  <c r="L1527" i="1"/>
  <c r="J1527" i="1"/>
  <c r="I1527" i="1"/>
  <c r="H1527" i="1"/>
  <c r="G1527" i="1"/>
  <c r="F1527" i="1"/>
  <c r="K1527" i="1" s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 s="1"/>
  <c r="L1525" i="1"/>
  <c r="J1525" i="1"/>
  <c r="I1525" i="1"/>
  <c r="H1525" i="1"/>
  <c r="G1525" i="1"/>
  <c r="F1525" i="1"/>
  <c r="K1525" i="1" s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 s="1"/>
  <c r="L1523" i="1"/>
  <c r="J1523" i="1"/>
  <c r="I1523" i="1"/>
  <c r="H1523" i="1"/>
  <c r="G1523" i="1"/>
  <c r="F1523" i="1"/>
  <c r="K1523" i="1" s="1"/>
  <c r="E1523" i="1"/>
  <c r="D1523" i="1"/>
  <c r="C1523" i="1"/>
  <c r="B1523" i="1"/>
  <c r="A1523" i="1" s="1"/>
  <c r="L1522" i="1"/>
  <c r="J1522" i="1"/>
  <c r="I1522" i="1"/>
  <c r="H1522" i="1"/>
  <c r="G1522" i="1"/>
  <c r="F1522" i="1"/>
  <c r="K1522" i="1" s="1"/>
  <c r="E1522" i="1"/>
  <c r="D1522" i="1"/>
  <c r="C1522" i="1"/>
  <c r="B1522" i="1"/>
  <c r="A1522" i="1" s="1"/>
  <c r="L1521" i="1"/>
  <c r="J1521" i="1"/>
  <c r="I1521" i="1"/>
  <c r="H1521" i="1"/>
  <c r="G1521" i="1"/>
  <c r="F1521" i="1"/>
  <c r="K1521" i="1" s="1"/>
  <c r="E1521" i="1"/>
  <c r="D1521" i="1"/>
  <c r="C1521" i="1"/>
  <c r="B1521" i="1"/>
  <c r="A1521" i="1"/>
  <c r="L1520" i="1"/>
  <c r="J1520" i="1"/>
  <c r="I1520" i="1"/>
  <c r="H1520" i="1"/>
  <c r="G1520" i="1"/>
  <c r="F1520" i="1"/>
  <c r="K1520" i="1" s="1"/>
  <c r="E1520" i="1"/>
  <c r="D1520" i="1"/>
  <c r="C1520" i="1"/>
  <c r="B1520" i="1"/>
  <c r="A1520" i="1" s="1"/>
  <c r="L1519" i="1"/>
  <c r="J1519" i="1"/>
  <c r="I1519" i="1"/>
  <c r="H1519" i="1"/>
  <c r="G1519" i="1"/>
  <c r="F1519" i="1"/>
  <c r="K1519" i="1" s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 s="1"/>
  <c r="L1517" i="1"/>
  <c r="J1517" i="1"/>
  <c r="I1517" i="1"/>
  <c r="H1517" i="1"/>
  <c r="G1517" i="1"/>
  <c r="F1517" i="1"/>
  <c r="K1517" i="1" s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 s="1"/>
  <c r="L1515" i="1"/>
  <c r="J1515" i="1"/>
  <c r="I1515" i="1"/>
  <c r="H1515" i="1"/>
  <c r="G1515" i="1"/>
  <c r="F1515" i="1"/>
  <c r="K1515" i="1" s="1"/>
  <c r="E1515" i="1"/>
  <c r="D1515" i="1"/>
  <c r="C1515" i="1"/>
  <c r="B1515" i="1"/>
  <c r="A1515" i="1" s="1"/>
  <c r="L1514" i="1"/>
  <c r="J1514" i="1"/>
  <c r="I1514" i="1"/>
  <c r="H1514" i="1"/>
  <c r="G1514" i="1"/>
  <c r="F1514" i="1"/>
  <c r="K1514" i="1" s="1"/>
  <c r="E1514" i="1"/>
  <c r="D1514" i="1"/>
  <c r="C1514" i="1"/>
  <c r="B1514" i="1"/>
  <c r="A1514" i="1" s="1"/>
  <c r="L1513" i="1"/>
  <c r="J1513" i="1"/>
  <c r="I1513" i="1"/>
  <c r="H1513" i="1"/>
  <c r="G1513" i="1"/>
  <c r="F1513" i="1"/>
  <c r="K1513" i="1" s="1"/>
  <c r="E1513" i="1"/>
  <c r="D1513" i="1"/>
  <c r="C1513" i="1"/>
  <c r="B1513" i="1"/>
  <c r="A1513" i="1"/>
  <c r="L1512" i="1"/>
  <c r="J1512" i="1"/>
  <c r="I1512" i="1"/>
  <c r="H1512" i="1"/>
  <c r="G1512" i="1"/>
  <c r="F1512" i="1"/>
  <c r="K1512" i="1" s="1"/>
  <c r="E1512" i="1"/>
  <c r="D1512" i="1"/>
  <c r="C1512" i="1"/>
  <c r="B1512" i="1"/>
  <c r="A1512" i="1" s="1"/>
  <c r="L1511" i="1"/>
  <c r="J1511" i="1"/>
  <c r="I1511" i="1"/>
  <c r="H1511" i="1"/>
  <c r="G1511" i="1"/>
  <c r="F1511" i="1"/>
  <c r="K1511" i="1" s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 s="1"/>
  <c r="L1509" i="1"/>
  <c r="J1509" i="1"/>
  <c r="I1509" i="1"/>
  <c r="H1509" i="1"/>
  <c r="G1509" i="1"/>
  <c r="F1509" i="1"/>
  <c r="K1509" i="1" s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 s="1"/>
  <c r="L1507" i="1"/>
  <c r="J1507" i="1"/>
  <c r="I1507" i="1"/>
  <c r="H1507" i="1"/>
  <c r="G1507" i="1"/>
  <c r="F1507" i="1"/>
  <c r="K1507" i="1" s="1"/>
  <c r="E1507" i="1"/>
  <c r="D1507" i="1"/>
  <c r="C1507" i="1"/>
  <c r="B1507" i="1"/>
  <c r="A1507" i="1" s="1"/>
  <c r="L1506" i="1"/>
  <c r="J1506" i="1"/>
  <c r="I1506" i="1"/>
  <c r="H1506" i="1"/>
  <c r="G1506" i="1"/>
  <c r="F1506" i="1"/>
  <c r="K1506" i="1" s="1"/>
  <c r="E1506" i="1"/>
  <c r="D1506" i="1"/>
  <c r="C1506" i="1"/>
  <c r="B1506" i="1"/>
  <c r="A1506" i="1" s="1"/>
  <c r="L1505" i="1"/>
  <c r="J1505" i="1"/>
  <c r="I1505" i="1"/>
  <c r="H1505" i="1"/>
  <c r="G1505" i="1"/>
  <c r="F1505" i="1"/>
  <c r="K1505" i="1" s="1"/>
  <c r="E1505" i="1"/>
  <c r="D1505" i="1"/>
  <c r="C1505" i="1"/>
  <c r="B1505" i="1"/>
  <c r="A1505" i="1"/>
  <c r="L1504" i="1"/>
  <c r="J1504" i="1"/>
  <c r="I1504" i="1"/>
  <c r="H1504" i="1"/>
  <c r="G1504" i="1"/>
  <c r="F1504" i="1"/>
  <c r="K1504" i="1" s="1"/>
  <c r="E1504" i="1"/>
  <c r="D1504" i="1"/>
  <c r="C1504" i="1"/>
  <c r="B1504" i="1"/>
  <c r="A1504" i="1" s="1"/>
  <c r="L1503" i="1"/>
  <c r="J1503" i="1"/>
  <c r="I1503" i="1"/>
  <c r="H1503" i="1"/>
  <c r="G1503" i="1"/>
  <c r="F1503" i="1"/>
  <c r="K1503" i="1" s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 s="1"/>
  <c r="L1501" i="1"/>
  <c r="J1501" i="1"/>
  <c r="I1501" i="1"/>
  <c r="H1501" i="1"/>
  <c r="G1501" i="1"/>
  <c r="F1501" i="1"/>
  <c r="K1501" i="1" s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 s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 s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 s="1"/>
  <c r="L1496" i="1"/>
  <c r="J1496" i="1"/>
  <c r="I1496" i="1"/>
  <c r="H1496" i="1"/>
  <c r="G1496" i="1"/>
  <c r="F1496" i="1"/>
  <c r="K1496" i="1" s="1"/>
  <c r="E1496" i="1"/>
  <c r="D1496" i="1"/>
  <c r="C1496" i="1"/>
  <c r="B1496" i="1"/>
  <c r="A1496" i="1" s="1"/>
  <c r="L1495" i="1"/>
  <c r="J1495" i="1"/>
  <c r="I1495" i="1"/>
  <c r="H1495" i="1"/>
  <c r="G1495" i="1"/>
  <c r="F1495" i="1"/>
  <c r="K1495" i="1" s="1"/>
  <c r="E1495" i="1"/>
  <c r="D1495" i="1"/>
  <c r="C1495" i="1"/>
  <c r="B1495" i="1"/>
  <c r="A1495" i="1"/>
  <c r="L1494" i="1"/>
  <c r="J1494" i="1"/>
  <c r="I1494" i="1"/>
  <c r="H1494" i="1"/>
  <c r="G1494" i="1"/>
  <c r="F1494" i="1"/>
  <c r="K1494" i="1" s="1"/>
  <c r="E1494" i="1"/>
  <c r="D1494" i="1"/>
  <c r="C1494" i="1"/>
  <c r="B1494" i="1"/>
  <c r="A1494" i="1" s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J1492" i="1"/>
  <c r="I1492" i="1"/>
  <c r="H1492" i="1"/>
  <c r="G1492" i="1"/>
  <c r="F1492" i="1"/>
  <c r="K1492" i="1" s="1"/>
  <c r="E1492" i="1"/>
  <c r="D1492" i="1"/>
  <c r="C1492" i="1"/>
  <c r="B1492" i="1"/>
  <c r="A1492" i="1" s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 s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 s="1"/>
  <c r="L1489" i="1"/>
  <c r="J1489" i="1"/>
  <c r="I1489" i="1"/>
  <c r="H1489" i="1"/>
  <c r="G1489" i="1"/>
  <c r="F1489" i="1"/>
  <c r="K1489" i="1" s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 s="1"/>
  <c r="L1487" i="1"/>
  <c r="J1487" i="1"/>
  <c r="I1487" i="1"/>
  <c r="H1487" i="1"/>
  <c r="G1487" i="1"/>
  <c r="F1487" i="1"/>
  <c r="K1487" i="1" s="1"/>
  <c r="E1487" i="1"/>
  <c r="D1487" i="1"/>
  <c r="C1487" i="1"/>
  <c r="B1487" i="1"/>
  <c r="A1487" i="1"/>
  <c r="L1486" i="1"/>
  <c r="J1486" i="1"/>
  <c r="I1486" i="1"/>
  <c r="H1486" i="1"/>
  <c r="G1486" i="1"/>
  <c r="F1486" i="1"/>
  <c r="K1486" i="1" s="1"/>
  <c r="E1486" i="1"/>
  <c r="D1486" i="1"/>
  <c r="C1486" i="1"/>
  <c r="B1486" i="1"/>
  <c r="A1486" i="1" s="1"/>
  <c r="L1485" i="1"/>
  <c r="J1485" i="1"/>
  <c r="I1485" i="1"/>
  <c r="H1485" i="1"/>
  <c r="G1485" i="1"/>
  <c r="F1485" i="1"/>
  <c r="K1485" i="1" s="1"/>
  <c r="E1485" i="1"/>
  <c r="D1485" i="1"/>
  <c r="C1485" i="1"/>
  <c r="B1485" i="1"/>
  <c r="A1485" i="1" s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 s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 s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 s="1"/>
  <c r="L1480" i="1"/>
  <c r="J1480" i="1"/>
  <c r="I1480" i="1"/>
  <c r="H1480" i="1"/>
  <c r="G1480" i="1"/>
  <c r="F1480" i="1"/>
  <c r="K1480" i="1" s="1"/>
  <c r="E1480" i="1"/>
  <c r="D1480" i="1"/>
  <c r="C1480" i="1"/>
  <c r="B1480" i="1"/>
  <c r="A1480" i="1" s="1"/>
  <c r="L1479" i="1"/>
  <c r="J1479" i="1"/>
  <c r="I1479" i="1"/>
  <c r="H1479" i="1"/>
  <c r="G1479" i="1"/>
  <c r="F1479" i="1"/>
  <c r="K1479" i="1" s="1"/>
  <c r="E1479" i="1"/>
  <c r="D1479" i="1"/>
  <c r="C1479" i="1"/>
  <c r="B1479" i="1"/>
  <c r="A1479" i="1" s="1"/>
  <c r="L1478" i="1"/>
  <c r="J1478" i="1"/>
  <c r="I1478" i="1"/>
  <c r="H1478" i="1"/>
  <c r="G1478" i="1"/>
  <c r="F1478" i="1"/>
  <c r="K1478" i="1" s="1"/>
  <c r="E1478" i="1"/>
  <c r="D1478" i="1"/>
  <c r="C1478" i="1"/>
  <c r="B1478" i="1"/>
  <c r="A1478" i="1" s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J1476" i="1"/>
  <c r="I1476" i="1"/>
  <c r="H1476" i="1"/>
  <c r="G1476" i="1"/>
  <c r="F1476" i="1"/>
  <c r="K1476" i="1" s="1"/>
  <c r="E1476" i="1"/>
  <c r="D1476" i="1"/>
  <c r="C1476" i="1"/>
  <c r="B1476" i="1"/>
  <c r="A1476" i="1" s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 s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 s="1"/>
  <c r="L1473" i="1"/>
  <c r="J1473" i="1"/>
  <c r="I1473" i="1"/>
  <c r="H1473" i="1"/>
  <c r="G1473" i="1"/>
  <c r="F1473" i="1"/>
  <c r="K1473" i="1" s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 s="1"/>
  <c r="L1471" i="1"/>
  <c r="J1471" i="1"/>
  <c r="I1471" i="1"/>
  <c r="H1471" i="1"/>
  <c r="G1471" i="1"/>
  <c r="F1471" i="1"/>
  <c r="K1471" i="1" s="1"/>
  <c r="E1471" i="1"/>
  <c r="D1471" i="1"/>
  <c r="C1471" i="1"/>
  <c r="B1471" i="1"/>
  <c r="A1471" i="1"/>
  <c r="L1470" i="1"/>
  <c r="J1470" i="1"/>
  <c r="I1470" i="1"/>
  <c r="H1470" i="1"/>
  <c r="G1470" i="1"/>
  <c r="F1470" i="1"/>
  <c r="K1470" i="1" s="1"/>
  <c r="E1470" i="1"/>
  <c r="D1470" i="1"/>
  <c r="C1470" i="1"/>
  <c r="B1470" i="1"/>
  <c r="A1470" i="1" s="1"/>
  <c r="L1469" i="1"/>
  <c r="J1469" i="1"/>
  <c r="I1469" i="1"/>
  <c r="H1469" i="1"/>
  <c r="G1469" i="1"/>
  <c r="F1469" i="1"/>
  <c r="K1469" i="1" s="1"/>
  <c r="E1469" i="1"/>
  <c r="D1469" i="1"/>
  <c r="C1469" i="1"/>
  <c r="B1469" i="1"/>
  <c r="A1469" i="1" s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 s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 s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 s="1"/>
  <c r="L1464" i="1"/>
  <c r="J1464" i="1"/>
  <c r="I1464" i="1"/>
  <c r="H1464" i="1"/>
  <c r="G1464" i="1"/>
  <c r="F1464" i="1"/>
  <c r="K1464" i="1" s="1"/>
  <c r="E1464" i="1"/>
  <c r="D1464" i="1"/>
  <c r="C1464" i="1"/>
  <c r="B1464" i="1"/>
  <c r="A1464" i="1" s="1"/>
  <c r="L1463" i="1"/>
  <c r="J1463" i="1"/>
  <c r="I1463" i="1"/>
  <c r="H1463" i="1"/>
  <c r="G1463" i="1"/>
  <c r="F1463" i="1"/>
  <c r="K1463" i="1" s="1"/>
  <c r="E1463" i="1"/>
  <c r="D1463" i="1"/>
  <c r="C1463" i="1"/>
  <c r="B1463" i="1"/>
  <c r="A1463" i="1" s="1"/>
  <c r="L1462" i="1"/>
  <c r="J1462" i="1"/>
  <c r="I1462" i="1"/>
  <c r="H1462" i="1"/>
  <c r="G1462" i="1"/>
  <c r="F1462" i="1"/>
  <c r="K1462" i="1" s="1"/>
  <c r="E1462" i="1"/>
  <c r="D1462" i="1"/>
  <c r="C1462" i="1"/>
  <c r="B1462" i="1"/>
  <c r="A1462" i="1" s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J1460" i="1"/>
  <c r="I1460" i="1"/>
  <c r="H1460" i="1"/>
  <c r="G1460" i="1"/>
  <c r="F1460" i="1"/>
  <c r="K1460" i="1" s="1"/>
  <c r="E1460" i="1"/>
  <c r="D1460" i="1"/>
  <c r="C1460" i="1"/>
  <c r="B1460" i="1"/>
  <c r="A1460" i="1" s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 s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 s="1"/>
  <c r="L1457" i="1"/>
  <c r="J1457" i="1"/>
  <c r="I1457" i="1"/>
  <c r="H1457" i="1"/>
  <c r="G1457" i="1"/>
  <c r="F1457" i="1"/>
  <c r="K1457" i="1" s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 s="1"/>
  <c r="L1455" i="1"/>
  <c r="J1455" i="1"/>
  <c r="I1455" i="1"/>
  <c r="H1455" i="1"/>
  <c r="G1455" i="1"/>
  <c r="F1455" i="1"/>
  <c r="K1455" i="1" s="1"/>
  <c r="E1455" i="1"/>
  <c r="D1455" i="1"/>
  <c r="C1455" i="1"/>
  <c r="B1455" i="1"/>
  <c r="A1455" i="1"/>
  <c r="L1454" i="1"/>
  <c r="J1454" i="1"/>
  <c r="I1454" i="1"/>
  <c r="H1454" i="1"/>
  <c r="G1454" i="1"/>
  <c r="F1454" i="1"/>
  <c r="K1454" i="1" s="1"/>
  <c r="E1454" i="1"/>
  <c r="D1454" i="1"/>
  <c r="C1454" i="1"/>
  <c r="B1454" i="1"/>
  <c r="A1454" i="1" s="1"/>
  <c r="L1453" i="1"/>
  <c r="J1453" i="1"/>
  <c r="I1453" i="1"/>
  <c r="H1453" i="1"/>
  <c r="G1453" i="1"/>
  <c r="F1453" i="1"/>
  <c r="K1453" i="1" s="1"/>
  <c r="E1453" i="1"/>
  <c r="D1453" i="1"/>
  <c r="C1453" i="1"/>
  <c r="B1453" i="1"/>
  <c r="A1453" i="1" s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 s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 s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 s="1"/>
  <c r="L1448" i="1"/>
  <c r="J1448" i="1"/>
  <c r="I1448" i="1"/>
  <c r="H1448" i="1"/>
  <c r="G1448" i="1"/>
  <c r="F1448" i="1"/>
  <c r="K1448" i="1" s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 s="1"/>
  <c r="L1446" i="1"/>
  <c r="J1446" i="1"/>
  <c r="I1446" i="1"/>
  <c r="H1446" i="1"/>
  <c r="G1446" i="1"/>
  <c r="F1446" i="1"/>
  <c r="K1446" i="1" s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 s="1"/>
  <c r="L1444" i="1"/>
  <c r="J1444" i="1"/>
  <c r="I1444" i="1"/>
  <c r="H1444" i="1"/>
  <c r="G1444" i="1"/>
  <c r="F1444" i="1"/>
  <c r="K1444" i="1" s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 s="1"/>
  <c r="L1442" i="1"/>
  <c r="J1442" i="1"/>
  <c r="I1442" i="1"/>
  <c r="H1442" i="1"/>
  <c r="G1442" i="1"/>
  <c r="F1442" i="1"/>
  <c r="K1442" i="1" s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 s="1"/>
  <c r="L1440" i="1"/>
  <c r="J1440" i="1"/>
  <c r="I1440" i="1"/>
  <c r="H1440" i="1"/>
  <c r="G1440" i="1"/>
  <c r="F1440" i="1"/>
  <c r="K1440" i="1" s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 s="1"/>
  <c r="L1438" i="1"/>
  <c r="J1438" i="1"/>
  <c r="I1438" i="1"/>
  <c r="H1438" i="1"/>
  <c r="G1438" i="1"/>
  <c r="F1438" i="1"/>
  <c r="K1438" i="1" s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 s="1"/>
  <c r="L1436" i="1"/>
  <c r="J1436" i="1"/>
  <c r="I1436" i="1"/>
  <c r="H1436" i="1"/>
  <c r="G1436" i="1"/>
  <c r="F1436" i="1"/>
  <c r="K1436" i="1" s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 s="1"/>
  <c r="L1434" i="1"/>
  <c r="J1434" i="1"/>
  <c r="I1434" i="1"/>
  <c r="H1434" i="1"/>
  <c r="G1434" i="1"/>
  <c r="F1434" i="1"/>
  <c r="K1434" i="1" s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 s="1"/>
  <c r="L1432" i="1"/>
  <c r="J1432" i="1"/>
  <c r="I1432" i="1"/>
  <c r="H1432" i="1"/>
  <c r="G1432" i="1"/>
  <c r="F1432" i="1"/>
  <c r="K1432" i="1" s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 s="1"/>
  <c r="L1430" i="1"/>
  <c r="J1430" i="1"/>
  <c r="I1430" i="1"/>
  <c r="H1430" i="1"/>
  <c r="G1430" i="1"/>
  <c r="F1430" i="1"/>
  <c r="K1430" i="1" s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 s="1"/>
  <c r="L1428" i="1"/>
  <c r="J1428" i="1"/>
  <c r="I1428" i="1"/>
  <c r="H1428" i="1"/>
  <c r="G1428" i="1"/>
  <c r="F1428" i="1"/>
  <c r="K1428" i="1" s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 s="1"/>
  <c r="L1426" i="1"/>
  <c r="J1426" i="1"/>
  <c r="I1426" i="1"/>
  <c r="H1426" i="1"/>
  <c r="G1426" i="1"/>
  <c r="F1426" i="1"/>
  <c r="K1426" i="1" s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 s="1"/>
  <c r="L1424" i="1"/>
  <c r="J1424" i="1"/>
  <c r="I1424" i="1"/>
  <c r="H1424" i="1"/>
  <c r="G1424" i="1"/>
  <c r="F1424" i="1"/>
  <c r="K1424" i="1" s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 s="1"/>
  <c r="L1422" i="1"/>
  <c r="J1422" i="1"/>
  <c r="I1422" i="1"/>
  <c r="H1422" i="1"/>
  <c r="G1422" i="1"/>
  <c r="F1422" i="1"/>
  <c r="K1422" i="1" s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 s="1"/>
  <c r="L1420" i="1"/>
  <c r="J1420" i="1"/>
  <c r="I1420" i="1"/>
  <c r="H1420" i="1"/>
  <c r="G1420" i="1"/>
  <c r="F1420" i="1"/>
  <c r="K1420" i="1" s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 s="1"/>
  <c r="L1418" i="1"/>
  <c r="J1418" i="1"/>
  <c r="I1418" i="1"/>
  <c r="H1418" i="1"/>
  <c r="G1418" i="1"/>
  <c r="F1418" i="1"/>
  <c r="K1418" i="1" s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 s="1"/>
  <c r="L1416" i="1"/>
  <c r="J1416" i="1"/>
  <c r="I1416" i="1"/>
  <c r="H1416" i="1"/>
  <c r="G1416" i="1"/>
  <c r="F1416" i="1"/>
  <c r="K1416" i="1" s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 s="1"/>
  <c r="L1414" i="1"/>
  <c r="J1414" i="1"/>
  <c r="I1414" i="1"/>
  <c r="H1414" i="1"/>
  <c r="G1414" i="1"/>
  <c r="F1414" i="1"/>
  <c r="K1414" i="1" s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 s="1"/>
  <c r="L1412" i="1"/>
  <c r="J1412" i="1"/>
  <c r="I1412" i="1"/>
  <c r="H1412" i="1"/>
  <c r="G1412" i="1"/>
  <c r="F1412" i="1"/>
  <c r="K1412" i="1" s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 s="1"/>
  <c r="L1410" i="1"/>
  <c r="J1410" i="1"/>
  <c r="I1410" i="1"/>
  <c r="H1410" i="1"/>
  <c r="G1410" i="1"/>
  <c r="F1410" i="1"/>
  <c r="K1410" i="1" s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 s="1"/>
  <c r="L1408" i="1"/>
  <c r="J1408" i="1"/>
  <c r="I1408" i="1"/>
  <c r="H1408" i="1"/>
  <c r="G1408" i="1"/>
  <c r="F1408" i="1"/>
  <c r="K1408" i="1" s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 s="1"/>
  <c r="L1406" i="1"/>
  <c r="J1406" i="1"/>
  <c r="I1406" i="1"/>
  <c r="H1406" i="1"/>
  <c r="G1406" i="1"/>
  <c r="F1406" i="1"/>
  <c r="K1406" i="1" s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 s="1"/>
  <c r="L1404" i="1"/>
  <c r="J1404" i="1"/>
  <c r="I1404" i="1"/>
  <c r="H1404" i="1"/>
  <c r="G1404" i="1"/>
  <c r="F1404" i="1"/>
  <c r="K1404" i="1" s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 s="1"/>
  <c r="L1402" i="1"/>
  <c r="J1402" i="1"/>
  <c r="I1402" i="1"/>
  <c r="H1402" i="1"/>
  <c r="G1402" i="1"/>
  <c r="F1402" i="1"/>
  <c r="K1402" i="1" s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 s="1"/>
  <c r="L1400" i="1"/>
  <c r="J1400" i="1"/>
  <c r="I1400" i="1"/>
  <c r="H1400" i="1"/>
  <c r="G1400" i="1"/>
  <c r="F1400" i="1"/>
  <c r="K1400" i="1" s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 s="1"/>
  <c r="L1398" i="1"/>
  <c r="J1398" i="1"/>
  <c r="I1398" i="1"/>
  <c r="H1398" i="1"/>
  <c r="G1398" i="1"/>
  <c r="F1398" i="1"/>
  <c r="K1398" i="1" s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 s="1"/>
  <c r="L1396" i="1"/>
  <c r="J1396" i="1"/>
  <c r="I1396" i="1"/>
  <c r="H1396" i="1"/>
  <c r="G1396" i="1"/>
  <c r="F1396" i="1"/>
  <c r="K1396" i="1" s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 s="1"/>
  <c r="L1394" i="1"/>
  <c r="J1394" i="1"/>
  <c r="I1394" i="1"/>
  <c r="H1394" i="1"/>
  <c r="G1394" i="1"/>
  <c r="F1394" i="1"/>
  <c r="K1394" i="1" s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 s="1"/>
  <c r="L1392" i="1"/>
  <c r="J1392" i="1"/>
  <c r="I1392" i="1"/>
  <c r="H1392" i="1"/>
  <c r="G1392" i="1"/>
  <c r="F1392" i="1"/>
  <c r="K1392" i="1" s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 s="1"/>
  <c r="L1390" i="1"/>
  <c r="J1390" i="1"/>
  <c r="I1390" i="1"/>
  <c r="H1390" i="1"/>
  <c r="G1390" i="1"/>
  <c r="F1390" i="1"/>
  <c r="K1390" i="1" s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 s="1"/>
  <c r="L1388" i="1"/>
  <c r="J1388" i="1"/>
  <c r="I1388" i="1"/>
  <c r="H1388" i="1"/>
  <c r="G1388" i="1"/>
  <c r="F1388" i="1"/>
  <c r="K1388" i="1" s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 s="1"/>
  <c r="L1386" i="1"/>
  <c r="J1386" i="1"/>
  <c r="I1386" i="1"/>
  <c r="H1386" i="1"/>
  <c r="G1386" i="1"/>
  <c r="F1386" i="1"/>
  <c r="K1386" i="1" s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 s="1"/>
  <c r="L1384" i="1"/>
  <c r="J1384" i="1"/>
  <c r="I1384" i="1"/>
  <c r="H1384" i="1"/>
  <c r="G1384" i="1"/>
  <c r="F1384" i="1"/>
  <c r="K1384" i="1" s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 s="1"/>
  <c r="L1382" i="1"/>
  <c r="J1382" i="1"/>
  <c r="I1382" i="1"/>
  <c r="H1382" i="1"/>
  <c r="G1382" i="1"/>
  <c r="F1382" i="1"/>
  <c r="K1382" i="1" s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 s="1"/>
  <c r="L1380" i="1"/>
  <c r="J1380" i="1"/>
  <c r="I1380" i="1"/>
  <c r="H1380" i="1"/>
  <c r="G1380" i="1"/>
  <c r="F1380" i="1"/>
  <c r="K1380" i="1" s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 s="1"/>
  <c r="L1378" i="1"/>
  <c r="J1378" i="1"/>
  <c r="I1378" i="1"/>
  <c r="H1378" i="1"/>
  <c r="G1378" i="1"/>
  <c r="F1378" i="1"/>
  <c r="K1378" i="1" s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 s="1"/>
  <c r="L1376" i="1"/>
  <c r="J1376" i="1"/>
  <c r="I1376" i="1"/>
  <c r="H1376" i="1"/>
  <c r="G1376" i="1"/>
  <c r="F1376" i="1"/>
  <c r="K1376" i="1" s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 s="1"/>
  <c r="L1374" i="1"/>
  <c r="J1374" i="1"/>
  <c r="I1374" i="1"/>
  <c r="H1374" i="1"/>
  <c r="G1374" i="1"/>
  <c r="F1374" i="1"/>
  <c r="K1374" i="1" s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 s="1"/>
  <c r="L1372" i="1"/>
  <c r="J1372" i="1"/>
  <c r="I1372" i="1"/>
  <c r="H1372" i="1"/>
  <c r="G1372" i="1"/>
  <c r="F1372" i="1"/>
  <c r="K1372" i="1" s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 s="1"/>
  <c r="L1370" i="1"/>
  <c r="J1370" i="1"/>
  <c r="I1370" i="1"/>
  <c r="H1370" i="1"/>
  <c r="G1370" i="1"/>
  <c r="F1370" i="1"/>
  <c r="K1370" i="1" s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 s="1"/>
  <c r="L1368" i="1"/>
  <c r="J1368" i="1"/>
  <c r="I1368" i="1"/>
  <c r="H1368" i="1"/>
  <c r="G1368" i="1"/>
  <c r="F1368" i="1"/>
  <c r="K1368" i="1" s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 s="1"/>
  <c r="L1366" i="1"/>
  <c r="J1366" i="1"/>
  <c r="I1366" i="1"/>
  <c r="H1366" i="1"/>
  <c r="G1366" i="1"/>
  <c r="F1366" i="1"/>
  <c r="K1366" i="1" s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 s="1"/>
  <c r="L1364" i="1"/>
  <c r="J1364" i="1"/>
  <c r="I1364" i="1"/>
  <c r="H1364" i="1"/>
  <c r="G1364" i="1"/>
  <c r="F1364" i="1"/>
  <c r="K1364" i="1" s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 s="1"/>
  <c r="L1362" i="1"/>
  <c r="J1362" i="1"/>
  <c r="I1362" i="1"/>
  <c r="H1362" i="1"/>
  <c r="G1362" i="1"/>
  <c r="F1362" i="1"/>
  <c r="K1362" i="1" s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 s="1"/>
  <c r="L1360" i="1"/>
  <c r="J1360" i="1"/>
  <c r="I1360" i="1"/>
  <c r="H1360" i="1"/>
  <c r="G1360" i="1"/>
  <c r="F1360" i="1"/>
  <c r="K1360" i="1" s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 s="1"/>
  <c r="L1358" i="1"/>
  <c r="J1358" i="1"/>
  <c r="I1358" i="1"/>
  <c r="H1358" i="1"/>
  <c r="G1358" i="1"/>
  <c r="F1358" i="1"/>
  <c r="K1358" i="1" s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 s="1"/>
  <c r="L1356" i="1"/>
  <c r="J1356" i="1"/>
  <c r="I1356" i="1"/>
  <c r="H1356" i="1"/>
  <c r="G1356" i="1"/>
  <c r="F1356" i="1"/>
  <c r="K1356" i="1" s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 s="1"/>
  <c r="L1354" i="1"/>
  <c r="J1354" i="1"/>
  <c r="I1354" i="1"/>
  <c r="H1354" i="1"/>
  <c r="G1354" i="1"/>
  <c r="F1354" i="1"/>
  <c r="K1354" i="1" s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 s="1"/>
  <c r="L1352" i="1"/>
  <c r="J1352" i="1"/>
  <c r="I1352" i="1"/>
  <c r="H1352" i="1"/>
  <c r="G1352" i="1"/>
  <c r="F1352" i="1"/>
  <c r="K1352" i="1" s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 s="1"/>
  <c r="L1350" i="1"/>
  <c r="J1350" i="1"/>
  <c r="I1350" i="1"/>
  <c r="H1350" i="1"/>
  <c r="G1350" i="1"/>
  <c r="F1350" i="1"/>
  <c r="K1350" i="1" s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 s="1"/>
  <c r="L1348" i="1"/>
  <c r="J1348" i="1"/>
  <c r="I1348" i="1"/>
  <c r="H1348" i="1"/>
  <c r="G1348" i="1"/>
  <c r="F1348" i="1"/>
  <c r="K1348" i="1" s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 s="1"/>
  <c r="L1346" i="1"/>
  <c r="J1346" i="1"/>
  <c r="I1346" i="1"/>
  <c r="H1346" i="1"/>
  <c r="G1346" i="1"/>
  <c r="F1346" i="1"/>
  <c r="K1346" i="1" s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 s="1"/>
  <c r="L1344" i="1"/>
  <c r="J1344" i="1"/>
  <c r="I1344" i="1"/>
  <c r="H1344" i="1"/>
  <c r="G1344" i="1"/>
  <c r="F1344" i="1"/>
  <c r="K1344" i="1" s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 s="1"/>
  <c r="L1342" i="1"/>
  <c r="J1342" i="1"/>
  <c r="I1342" i="1"/>
  <c r="H1342" i="1"/>
  <c r="G1342" i="1"/>
  <c r="F1342" i="1"/>
  <c r="K1342" i="1" s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 s="1"/>
  <c r="L1340" i="1"/>
  <c r="J1340" i="1"/>
  <c r="I1340" i="1"/>
  <c r="H1340" i="1"/>
  <c r="G1340" i="1"/>
  <c r="F1340" i="1"/>
  <c r="K1340" i="1" s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 s="1"/>
  <c r="L1338" i="1"/>
  <c r="J1338" i="1"/>
  <c r="I1338" i="1"/>
  <c r="H1338" i="1"/>
  <c r="G1338" i="1"/>
  <c r="F1338" i="1"/>
  <c r="K1338" i="1" s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 s="1"/>
  <c r="L1336" i="1"/>
  <c r="J1336" i="1"/>
  <c r="I1336" i="1"/>
  <c r="H1336" i="1"/>
  <c r="G1336" i="1"/>
  <c r="F1336" i="1"/>
  <c r="K1336" i="1" s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 s="1"/>
  <c r="L1334" i="1"/>
  <c r="J1334" i="1"/>
  <c r="I1334" i="1"/>
  <c r="H1334" i="1"/>
  <c r="G1334" i="1"/>
  <c r="F1334" i="1"/>
  <c r="K1334" i="1" s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 s="1"/>
  <c r="L1332" i="1"/>
  <c r="J1332" i="1"/>
  <c r="I1332" i="1"/>
  <c r="H1332" i="1"/>
  <c r="G1332" i="1"/>
  <c r="F1332" i="1"/>
  <c r="K1332" i="1" s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 s="1"/>
  <c r="L1330" i="1"/>
  <c r="J1330" i="1"/>
  <c r="I1330" i="1"/>
  <c r="H1330" i="1"/>
  <c r="G1330" i="1"/>
  <c r="F1330" i="1"/>
  <c r="K1330" i="1" s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 s="1"/>
  <c r="L1328" i="1"/>
  <c r="J1328" i="1"/>
  <c r="I1328" i="1"/>
  <c r="H1328" i="1"/>
  <c r="G1328" i="1"/>
  <c r="F1328" i="1"/>
  <c r="K1328" i="1" s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 s="1"/>
  <c r="L1326" i="1"/>
  <c r="J1326" i="1"/>
  <c r="I1326" i="1"/>
  <c r="H1326" i="1"/>
  <c r="G1326" i="1"/>
  <c r="F1326" i="1"/>
  <c r="K1326" i="1" s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 s="1"/>
  <c r="L1324" i="1"/>
  <c r="J1324" i="1"/>
  <c r="I1324" i="1"/>
  <c r="H1324" i="1"/>
  <c r="G1324" i="1"/>
  <c r="F1324" i="1"/>
  <c r="K1324" i="1" s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 s="1"/>
  <c r="L1322" i="1"/>
  <c r="J1322" i="1"/>
  <c r="I1322" i="1"/>
  <c r="H1322" i="1"/>
  <c r="G1322" i="1"/>
  <c r="F1322" i="1"/>
  <c r="K1322" i="1" s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 s="1"/>
  <c r="L1320" i="1"/>
  <c r="J1320" i="1"/>
  <c r="I1320" i="1"/>
  <c r="H1320" i="1"/>
  <c r="G1320" i="1"/>
  <c r="F1320" i="1"/>
  <c r="K1320" i="1" s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 s="1"/>
  <c r="L1318" i="1"/>
  <c r="J1318" i="1"/>
  <c r="I1318" i="1"/>
  <c r="H1318" i="1"/>
  <c r="G1318" i="1"/>
  <c r="F1318" i="1"/>
  <c r="K1318" i="1" s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 s="1"/>
  <c r="L1316" i="1"/>
  <c r="J1316" i="1"/>
  <c r="I1316" i="1"/>
  <c r="H1316" i="1"/>
  <c r="G1316" i="1"/>
  <c r="F1316" i="1"/>
  <c r="K1316" i="1" s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 s="1"/>
  <c r="L1314" i="1"/>
  <c r="J1314" i="1"/>
  <c r="I1314" i="1"/>
  <c r="H1314" i="1"/>
  <c r="G1314" i="1"/>
  <c r="F1314" i="1"/>
  <c r="K1314" i="1" s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 s="1"/>
  <c r="L1312" i="1"/>
  <c r="J1312" i="1"/>
  <c r="I1312" i="1"/>
  <c r="H1312" i="1"/>
  <c r="G1312" i="1"/>
  <c r="F1312" i="1"/>
  <c r="K1312" i="1" s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 s="1"/>
  <c r="L1310" i="1"/>
  <c r="J1310" i="1"/>
  <c r="I1310" i="1"/>
  <c r="H1310" i="1"/>
  <c r="G1310" i="1"/>
  <c r="F1310" i="1"/>
  <c r="K1310" i="1" s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 s="1"/>
  <c r="L1308" i="1"/>
  <c r="J1308" i="1"/>
  <c r="I1308" i="1"/>
  <c r="H1308" i="1"/>
  <c r="G1308" i="1"/>
  <c r="F1308" i="1"/>
  <c r="K1308" i="1" s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 s="1"/>
  <c r="L1306" i="1"/>
  <c r="J1306" i="1"/>
  <c r="I1306" i="1"/>
  <c r="H1306" i="1"/>
  <c r="G1306" i="1"/>
  <c r="F1306" i="1"/>
  <c r="K1306" i="1" s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 s="1"/>
  <c r="L1304" i="1"/>
  <c r="J1304" i="1"/>
  <c r="I1304" i="1"/>
  <c r="H1304" i="1"/>
  <c r="G1304" i="1"/>
  <c r="F1304" i="1"/>
  <c r="K1304" i="1" s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 s="1"/>
  <c r="L1302" i="1"/>
  <c r="J1302" i="1"/>
  <c r="I1302" i="1"/>
  <c r="H1302" i="1"/>
  <c r="G1302" i="1"/>
  <c r="F1302" i="1"/>
  <c r="K1302" i="1" s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 s="1"/>
  <c r="L1300" i="1"/>
  <c r="J1300" i="1"/>
  <c r="I1300" i="1"/>
  <c r="H1300" i="1"/>
  <c r="G1300" i="1"/>
  <c r="F1300" i="1"/>
  <c r="K1300" i="1" s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 s="1"/>
  <c r="L1298" i="1"/>
  <c r="J1298" i="1"/>
  <c r="I1298" i="1"/>
  <c r="H1298" i="1"/>
  <c r="G1298" i="1"/>
  <c r="F1298" i="1"/>
  <c r="K1298" i="1" s="1"/>
  <c r="E1298" i="1"/>
  <c r="D1298" i="1"/>
  <c r="C1298" i="1"/>
  <c r="B1298" i="1"/>
  <c r="A1298" i="1" s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 s="1"/>
  <c r="L1296" i="1"/>
  <c r="J1296" i="1"/>
  <c r="I1296" i="1"/>
  <c r="H1296" i="1"/>
  <c r="G1296" i="1"/>
  <c r="F1296" i="1"/>
  <c r="K1296" i="1" s="1"/>
  <c r="E1296" i="1"/>
  <c r="D1296" i="1"/>
  <c r="C1296" i="1"/>
  <c r="B1296" i="1"/>
  <c r="A1296" i="1" s="1"/>
  <c r="L1295" i="1"/>
  <c r="J1295" i="1"/>
  <c r="I1295" i="1"/>
  <c r="H1295" i="1"/>
  <c r="G1295" i="1"/>
  <c r="F1295" i="1"/>
  <c r="K1295" i="1" s="1"/>
  <c r="E1295" i="1"/>
  <c r="D1295" i="1"/>
  <c r="C1295" i="1"/>
  <c r="B1295" i="1"/>
  <c r="A1295" i="1" s="1"/>
  <c r="L1294" i="1"/>
  <c r="J1294" i="1"/>
  <c r="I1294" i="1"/>
  <c r="H1294" i="1"/>
  <c r="G1294" i="1"/>
  <c r="F1294" i="1"/>
  <c r="K1294" i="1" s="1"/>
  <c r="E1294" i="1"/>
  <c r="D1294" i="1"/>
  <c r="C1294" i="1"/>
  <c r="B1294" i="1"/>
  <c r="A1294" i="1"/>
  <c r="L1293" i="1"/>
  <c r="J1293" i="1"/>
  <c r="I1293" i="1"/>
  <c r="H1293" i="1"/>
  <c r="G1293" i="1"/>
  <c r="F1293" i="1"/>
  <c r="K1293" i="1" s="1"/>
  <c r="E1293" i="1"/>
  <c r="D1293" i="1"/>
  <c r="C1293" i="1"/>
  <c r="B1293" i="1"/>
  <c r="A1293" i="1" s="1"/>
  <c r="L1292" i="1"/>
  <c r="J1292" i="1"/>
  <c r="I1292" i="1"/>
  <c r="H1292" i="1"/>
  <c r="G1292" i="1"/>
  <c r="F1292" i="1"/>
  <c r="K1292" i="1" s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 s="1"/>
  <c r="L1290" i="1"/>
  <c r="J1290" i="1"/>
  <c r="I1290" i="1"/>
  <c r="H1290" i="1"/>
  <c r="G1290" i="1"/>
  <c r="F1290" i="1"/>
  <c r="K1290" i="1" s="1"/>
  <c r="E1290" i="1"/>
  <c r="D1290" i="1"/>
  <c r="C1290" i="1"/>
  <c r="B1290" i="1"/>
  <c r="A1290" i="1" s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 s="1"/>
  <c r="L1288" i="1"/>
  <c r="J1288" i="1"/>
  <c r="I1288" i="1"/>
  <c r="H1288" i="1"/>
  <c r="G1288" i="1"/>
  <c r="F1288" i="1"/>
  <c r="K1288" i="1" s="1"/>
  <c r="E1288" i="1"/>
  <c r="D1288" i="1"/>
  <c r="C1288" i="1"/>
  <c r="B1288" i="1"/>
  <c r="A1288" i="1" s="1"/>
  <c r="L1287" i="1"/>
  <c r="J1287" i="1"/>
  <c r="I1287" i="1"/>
  <c r="H1287" i="1"/>
  <c r="G1287" i="1"/>
  <c r="F1287" i="1"/>
  <c r="K1287" i="1" s="1"/>
  <c r="E1287" i="1"/>
  <c r="D1287" i="1"/>
  <c r="C1287" i="1"/>
  <c r="B1287" i="1"/>
  <c r="A1287" i="1" s="1"/>
  <c r="L1286" i="1"/>
  <c r="J1286" i="1"/>
  <c r="I1286" i="1"/>
  <c r="H1286" i="1"/>
  <c r="G1286" i="1"/>
  <c r="F1286" i="1"/>
  <c r="K1286" i="1" s="1"/>
  <c r="E1286" i="1"/>
  <c r="D1286" i="1"/>
  <c r="C1286" i="1"/>
  <c r="B1286" i="1"/>
  <c r="A1286" i="1"/>
  <c r="L1285" i="1"/>
  <c r="J1285" i="1"/>
  <c r="I1285" i="1"/>
  <c r="H1285" i="1"/>
  <c r="G1285" i="1"/>
  <c r="F1285" i="1"/>
  <c r="K1285" i="1" s="1"/>
  <c r="E1285" i="1"/>
  <c r="D1285" i="1"/>
  <c r="C1285" i="1"/>
  <c r="B1285" i="1"/>
  <c r="A1285" i="1" s="1"/>
  <c r="L1284" i="1"/>
  <c r="J1284" i="1"/>
  <c r="I1284" i="1"/>
  <c r="H1284" i="1"/>
  <c r="G1284" i="1"/>
  <c r="F1284" i="1"/>
  <c r="K1284" i="1" s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 s="1"/>
  <c r="L1282" i="1"/>
  <c r="J1282" i="1"/>
  <c r="I1282" i="1"/>
  <c r="H1282" i="1"/>
  <c r="G1282" i="1"/>
  <c r="F1282" i="1"/>
  <c r="K1282" i="1" s="1"/>
  <c r="E1282" i="1"/>
  <c r="D1282" i="1"/>
  <c r="C1282" i="1"/>
  <c r="B1282" i="1"/>
  <c r="A1282" i="1" s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 s="1"/>
  <c r="L1280" i="1"/>
  <c r="J1280" i="1"/>
  <c r="I1280" i="1"/>
  <c r="H1280" i="1"/>
  <c r="G1280" i="1"/>
  <c r="F1280" i="1"/>
  <c r="K1280" i="1" s="1"/>
  <c r="E1280" i="1"/>
  <c r="D1280" i="1"/>
  <c r="C1280" i="1"/>
  <c r="B1280" i="1"/>
  <c r="A1280" i="1" s="1"/>
  <c r="L1279" i="1"/>
  <c r="J1279" i="1"/>
  <c r="I1279" i="1"/>
  <c r="H1279" i="1"/>
  <c r="G1279" i="1"/>
  <c r="F1279" i="1"/>
  <c r="K1279" i="1" s="1"/>
  <c r="E1279" i="1"/>
  <c r="D1279" i="1"/>
  <c r="C1279" i="1"/>
  <c r="B1279" i="1"/>
  <c r="A1279" i="1" s="1"/>
  <c r="L1278" i="1"/>
  <c r="J1278" i="1"/>
  <c r="I1278" i="1"/>
  <c r="H1278" i="1"/>
  <c r="G1278" i="1"/>
  <c r="F1278" i="1"/>
  <c r="K1278" i="1" s="1"/>
  <c r="E1278" i="1"/>
  <c r="D1278" i="1"/>
  <c r="C1278" i="1"/>
  <c r="B1278" i="1"/>
  <c r="A1278" i="1"/>
  <c r="L1277" i="1"/>
  <c r="J1277" i="1"/>
  <c r="I1277" i="1"/>
  <c r="H1277" i="1"/>
  <c r="G1277" i="1"/>
  <c r="F1277" i="1"/>
  <c r="K1277" i="1" s="1"/>
  <c r="E1277" i="1"/>
  <c r="D1277" i="1"/>
  <c r="C1277" i="1"/>
  <c r="B1277" i="1"/>
  <c r="A1277" i="1" s="1"/>
  <c r="L1276" i="1"/>
  <c r="J1276" i="1"/>
  <c r="I1276" i="1"/>
  <c r="H1276" i="1"/>
  <c r="G1276" i="1"/>
  <c r="F1276" i="1"/>
  <c r="K1276" i="1" s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 s="1"/>
  <c r="L1274" i="1"/>
  <c r="J1274" i="1"/>
  <c r="I1274" i="1"/>
  <c r="H1274" i="1"/>
  <c r="G1274" i="1"/>
  <c r="F1274" i="1"/>
  <c r="K1274" i="1" s="1"/>
  <c r="E1274" i="1"/>
  <c r="D1274" i="1"/>
  <c r="C1274" i="1"/>
  <c r="B1274" i="1"/>
  <c r="A1274" i="1" s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 s="1"/>
  <c r="L1272" i="1"/>
  <c r="J1272" i="1"/>
  <c r="I1272" i="1"/>
  <c r="H1272" i="1"/>
  <c r="G1272" i="1"/>
  <c r="F1272" i="1"/>
  <c r="K1272" i="1" s="1"/>
  <c r="E1272" i="1"/>
  <c r="D1272" i="1"/>
  <c r="C1272" i="1"/>
  <c r="B1272" i="1"/>
  <c r="A1272" i="1" s="1"/>
  <c r="L1271" i="1"/>
  <c r="J1271" i="1"/>
  <c r="I1271" i="1"/>
  <c r="H1271" i="1"/>
  <c r="G1271" i="1"/>
  <c r="F1271" i="1"/>
  <c r="K1271" i="1" s="1"/>
  <c r="E1271" i="1"/>
  <c r="D1271" i="1"/>
  <c r="C1271" i="1"/>
  <c r="B1271" i="1"/>
  <c r="A1271" i="1" s="1"/>
  <c r="L1270" i="1"/>
  <c r="J1270" i="1"/>
  <c r="I1270" i="1"/>
  <c r="H1270" i="1"/>
  <c r="G1270" i="1"/>
  <c r="F1270" i="1"/>
  <c r="K1270" i="1" s="1"/>
  <c r="E1270" i="1"/>
  <c r="D1270" i="1"/>
  <c r="C1270" i="1"/>
  <c r="B1270" i="1"/>
  <c r="A1270" i="1"/>
  <c r="L1269" i="1"/>
  <c r="J1269" i="1"/>
  <c r="I1269" i="1"/>
  <c r="H1269" i="1"/>
  <c r="G1269" i="1"/>
  <c r="F1269" i="1"/>
  <c r="K1269" i="1" s="1"/>
  <c r="E1269" i="1"/>
  <c r="D1269" i="1"/>
  <c r="C1269" i="1"/>
  <c r="B1269" i="1"/>
  <c r="A1269" i="1" s="1"/>
  <c r="L1268" i="1"/>
  <c r="J1268" i="1"/>
  <c r="I1268" i="1"/>
  <c r="H1268" i="1"/>
  <c r="G1268" i="1"/>
  <c r="F1268" i="1"/>
  <c r="K1268" i="1" s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 s="1"/>
  <c r="L1266" i="1"/>
  <c r="J1266" i="1"/>
  <c r="I1266" i="1"/>
  <c r="H1266" i="1"/>
  <c r="G1266" i="1"/>
  <c r="F1266" i="1"/>
  <c r="K1266" i="1" s="1"/>
  <c r="E1266" i="1"/>
  <c r="D1266" i="1"/>
  <c r="C1266" i="1"/>
  <c r="B1266" i="1"/>
  <c r="A1266" i="1" s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 s="1"/>
  <c r="L1264" i="1"/>
  <c r="J1264" i="1"/>
  <c r="I1264" i="1"/>
  <c r="H1264" i="1"/>
  <c r="G1264" i="1"/>
  <c r="F1264" i="1"/>
  <c r="K1264" i="1" s="1"/>
  <c r="E1264" i="1"/>
  <c r="D1264" i="1"/>
  <c r="C1264" i="1"/>
  <c r="B1264" i="1"/>
  <c r="A1264" i="1" s="1"/>
  <c r="L1263" i="1"/>
  <c r="J1263" i="1"/>
  <c r="I1263" i="1"/>
  <c r="H1263" i="1"/>
  <c r="G1263" i="1"/>
  <c r="F1263" i="1"/>
  <c r="K1263" i="1" s="1"/>
  <c r="E1263" i="1"/>
  <c r="D1263" i="1"/>
  <c r="C1263" i="1"/>
  <c r="B1263" i="1"/>
  <c r="A1263" i="1" s="1"/>
  <c r="L1262" i="1"/>
  <c r="J1262" i="1"/>
  <c r="I1262" i="1"/>
  <c r="H1262" i="1"/>
  <c r="G1262" i="1"/>
  <c r="F1262" i="1"/>
  <c r="K1262" i="1" s="1"/>
  <c r="E1262" i="1"/>
  <c r="D1262" i="1"/>
  <c r="C1262" i="1"/>
  <c r="B1262" i="1"/>
  <c r="A1262" i="1"/>
  <c r="L1261" i="1"/>
  <c r="J1261" i="1"/>
  <c r="I1261" i="1"/>
  <c r="H1261" i="1"/>
  <c r="G1261" i="1"/>
  <c r="F1261" i="1"/>
  <c r="K1261" i="1" s="1"/>
  <c r="E1261" i="1"/>
  <c r="D1261" i="1"/>
  <c r="C1261" i="1"/>
  <c r="B1261" i="1"/>
  <c r="A1261" i="1" s="1"/>
  <c r="L1260" i="1"/>
  <c r="J1260" i="1"/>
  <c r="I1260" i="1"/>
  <c r="H1260" i="1"/>
  <c r="G1260" i="1"/>
  <c r="F1260" i="1"/>
  <c r="K1260" i="1" s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 s="1"/>
  <c r="L1258" i="1"/>
  <c r="J1258" i="1"/>
  <c r="I1258" i="1"/>
  <c r="H1258" i="1"/>
  <c r="G1258" i="1"/>
  <c r="F1258" i="1"/>
  <c r="K1258" i="1" s="1"/>
  <c r="E1258" i="1"/>
  <c r="D1258" i="1"/>
  <c r="C1258" i="1"/>
  <c r="B1258" i="1"/>
  <c r="A1258" i="1" s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 s="1"/>
  <c r="L1256" i="1"/>
  <c r="J1256" i="1"/>
  <c r="I1256" i="1"/>
  <c r="H1256" i="1"/>
  <c r="G1256" i="1"/>
  <c r="F1256" i="1"/>
  <c r="K1256" i="1" s="1"/>
  <c r="E1256" i="1"/>
  <c r="D1256" i="1"/>
  <c r="C1256" i="1"/>
  <c r="B1256" i="1"/>
  <c r="A1256" i="1" s="1"/>
  <c r="L1255" i="1"/>
  <c r="J1255" i="1"/>
  <c r="I1255" i="1"/>
  <c r="H1255" i="1"/>
  <c r="G1255" i="1"/>
  <c r="F1255" i="1"/>
  <c r="K1255" i="1" s="1"/>
  <c r="E1255" i="1"/>
  <c r="D1255" i="1"/>
  <c r="C1255" i="1"/>
  <c r="B1255" i="1"/>
  <c r="A1255" i="1" s="1"/>
  <c r="L1254" i="1"/>
  <c r="J1254" i="1"/>
  <c r="I1254" i="1"/>
  <c r="H1254" i="1"/>
  <c r="G1254" i="1"/>
  <c r="F1254" i="1"/>
  <c r="K1254" i="1" s="1"/>
  <c r="E1254" i="1"/>
  <c r="D1254" i="1"/>
  <c r="C1254" i="1"/>
  <c r="B1254" i="1"/>
  <c r="A1254" i="1"/>
  <c r="L1253" i="1"/>
  <c r="J1253" i="1"/>
  <c r="I1253" i="1"/>
  <c r="H1253" i="1"/>
  <c r="G1253" i="1"/>
  <c r="F1253" i="1"/>
  <c r="K1253" i="1" s="1"/>
  <c r="E1253" i="1"/>
  <c r="D1253" i="1"/>
  <c r="C1253" i="1"/>
  <c r="B1253" i="1"/>
  <c r="A1253" i="1" s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 s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 s="1"/>
  <c r="L1250" i="1"/>
  <c r="J1250" i="1"/>
  <c r="I1250" i="1"/>
  <c r="H1250" i="1"/>
  <c r="G1250" i="1"/>
  <c r="F1250" i="1"/>
  <c r="K1250" i="1" s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 s="1"/>
  <c r="L1248" i="1"/>
  <c r="J1248" i="1"/>
  <c r="I1248" i="1"/>
  <c r="H1248" i="1"/>
  <c r="G1248" i="1"/>
  <c r="F1248" i="1"/>
  <c r="K1248" i="1" s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 s="1"/>
  <c r="L1246" i="1"/>
  <c r="J1246" i="1"/>
  <c r="I1246" i="1"/>
  <c r="H1246" i="1"/>
  <c r="G1246" i="1"/>
  <c r="F1246" i="1"/>
  <c r="K1246" i="1" s="1"/>
  <c r="E1246" i="1"/>
  <c r="D1246" i="1"/>
  <c r="C1246" i="1"/>
  <c r="B1246" i="1"/>
  <c r="A1246" i="1" s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 s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 s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 s="1"/>
  <c r="L1241" i="1"/>
  <c r="J1241" i="1"/>
  <c r="I1241" i="1"/>
  <c r="H1241" i="1"/>
  <c r="G1241" i="1"/>
  <c r="F1241" i="1"/>
  <c r="K1241" i="1" s="1"/>
  <c r="E1241" i="1"/>
  <c r="D1241" i="1"/>
  <c r="C1241" i="1"/>
  <c r="B1241" i="1"/>
  <c r="A1241" i="1" s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J1239" i="1"/>
  <c r="I1239" i="1"/>
  <c r="H1239" i="1"/>
  <c r="G1239" i="1"/>
  <c r="F1239" i="1"/>
  <c r="K1239" i="1" s="1"/>
  <c r="E1239" i="1"/>
  <c r="D1239" i="1"/>
  <c r="C1239" i="1"/>
  <c r="B1239" i="1"/>
  <c r="A1239" i="1" s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J1237" i="1"/>
  <c r="I1237" i="1"/>
  <c r="H1237" i="1"/>
  <c r="G1237" i="1"/>
  <c r="F1237" i="1"/>
  <c r="K1237" i="1" s="1"/>
  <c r="E1237" i="1"/>
  <c r="D1237" i="1"/>
  <c r="C1237" i="1"/>
  <c r="B1237" i="1"/>
  <c r="A1237" i="1" s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 s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 s="1"/>
  <c r="L1234" i="1"/>
  <c r="J1234" i="1"/>
  <c r="I1234" i="1"/>
  <c r="H1234" i="1"/>
  <c r="G1234" i="1"/>
  <c r="F1234" i="1"/>
  <c r="K1234" i="1" s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 s="1"/>
  <c r="L1232" i="1"/>
  <c r="J1232" i="1"/>
  <c r="I1232" i="1"/>
  <c r="H1232" i="1"/>
  <c r="G1232" i="1"/>
  <c r="F1232" i="1"/>
  <c r="K1232" i="1" s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 s="1"/>
  <c r="L1230" i="1"/>
  <c r="J1230" i="1"/>
  <c r="I1230" i="1"/>
  <c r="H1230" i="1"/>
  <c r="G1230" i="1"/>
  <c r="F1230" i="1"/>
  <c r="K1230" i="1" s="1"/>
  <c r="E1230" i="1"/>
  <c r="D1230" i="1"/>
  <c r="C1230" i="1"/>
  <c r="B1230" i="1"/>
  <c r="A1230" i="1" s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 s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 s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 s="1"/>
  <c r="L1225" i="1"/>
  <c r="J1225" i="1"/>
  <c r="I1225" i="1"/>
  <c r="H1225" i="1"/>
  <c r="G1225" i="1"/>
  <c r="F1225" i="1"/>
  <c r="K1225" i="1" s="1"/>
  <c r="E1225" i="1"/>
  <c r="D1225" i="1"/>
  <c r="C1225" i="1"/>
  <c r="B1225" i="1"/>
  <c r="A1225" i="1" s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 s="1"/>
  <c r="L1223" i="1"/>
  <c r="J1223" i="1"/>
  <c r="I1223" i="1"/>
  <c r="H1223" i="1"/>
  <c r="G1223" i="1"/>
  <c r="F1223" i="1"/>
  <c r="K1223" i="1" s="1"/>
  <c r="E1223" i="1"/>
  <c r="D1223" i="1"/>
  <c r="C1223" i="1"/>
  <c r="B1223" i="1"/>
  <c r="A1223" i="1" s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J1221" i="1"/>
  <c r="I1221" i="1"/>
  <c r="H1221" i="1"/>
  <c r="G1221" i="1"/>
  <c r="F1221" i="1"/>
  <c r="K1221" i="1" s="1"/>
  <c r="E1221" i="1"/>
  <c r="D1221" i="1"/>
  <c r="C1221" i="1"/>
  <c r="B1221" i="1"/>
  <c r="A1221" i="1" s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 s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 s="1"/>
  <c r="L1218" i="1"/>
  <c r="J1218" i="1"/>
  <c r="I1218" i="1"/>
  <c r="H1218" i="1"/>
  <c r="G1218" i="1"/>
  <c r="F1218" i="1"/>
  <c r="K1218" i="1" s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 s="1"/>
  <c r="L1216" i="1"/>
  <c r="J1216" i="1"/>
  <c r="I1216" i="1"/>
  <c r="H1216" i="1"/>
  <c r="G1216" i="1"/>
  <c r="F1216" i="1"/>
  <c r="K1216" i="1" s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 s="1"/>
  <c r="L1214" i="1"/>
  <c r="J1214" i="1"/>
  <c r="I1214" i="1"/>
  <c r="H1214" i="1"/>
  <c r="G1214" i="1"/>
  <c r="F1214" i="1"/>
  <c r="K1214" i="1" s="1"/>
  <c r="E1214" i="1"/>
  <c r="D1214" i="1"/>
  <c r="C1214" i="1"/>
  <c r="B1214" i="1"/>
  <c r="A1214" i="1" s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 s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 s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 s="1"/>
  <c r="L1209" i="1"/>
  <c r="J1209" i="1"/>
  <c r="I1209" i="1"/>
  <c r="H1209" i="1"/>
  <c r="G1209" i="1"/>
  <c r="F1209" i="1"/>
  <c r="K1209" i="1" s="1"/>
  <c r="E1209" i="1"/>
  <c r="D1209" i="1"/>
  <c r="C1209" i="1"/>
  <c r="B1209" i="1"/>
  <c r="A1209" i="1" s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J1207" i="1"/>
  <c r="I1207" i="1"/>
  <c r="H1207" i="1"/>
  <c r="G1207" i="1"/>
  <c r="F1207" i="1"/>
  <c r="K1207" i="1" s="1"/>
  <c r="E1207" i="1"/>
  <c r="D1207" i="1"/>
  <c r="C1207" i="1"/>
  <c r="B1207" i="1"/>
  <c r="A1207" i="1" s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J1205" i="1"/>
  <c r="I1205" i="1"/>
  <c r="H1205" i="1"/>
  <c r="G1205" i="1"/>
  <c r="F1205" i="1"/>
  <c r="K1205" i="1" s="1"/>
  <c r="E1205" i="1"/>
  <c r="D1205" i="1"/>
  <c r="C1205" i="1"/>
  <c r="B1205" i="1"/>
  <c r="A1205" i="1" s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 s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 s="1"/>
  <c r="L1202" i="1"/>
  <c r="J1202" i="1"/>
  <c r="I1202" i="1"/>
  <c r="H1202" i="1"/>
  <c r="G1202" i="1"/>
  <c r="F1202" i="1"/>
  <c r="K1202" i="1" s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 s="1"/>
  <c r="L1200" i="1"/>
  <c r="J1200" i="1"/>
  <c r="I1200" i="1"/>
  <c r="H1200" i="1"/>
  <c r="G1200" i="1"/>
  <c r="F1200" i="1"/>
  <c r="K1200" i="1" s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 s="1"/>
  <c r="L1198" i="1"/>
  <c r="J1198" i="1"/>
  <c r="I1198" i="1"/>
  <c r="H1198" i="1"/>
  <c r="G1198" i="1"/>
  <c r="F1198" i="1"/>
  <c r="K1198" i="1" s="1"/>
  <c r="E1198" i="1"/>
  <c r="D1198" i="1"/>
  <c r="C1198" i="1"/>
  <c r="B1198" i="1"/>
  <c r="A1198" i="1" s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 s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 s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 s="1"/>
  <c r="L1193" i="1"/>
  <c r="J1193" i="1"/>
  <c r="I1193" i="1"/>
  <c r="H1193" i="1"/>
  <c r="G1193" i="1"/>
  <c r="F1193" i="1"/>
  <c r="K1193" i="1" s="1"/>
  <c r="E1193" i="1"/>
  <c r="D1193" i="1"/>
  <c r="C1193" i="1"/>
  <c r="B1193" i="1"/>
  <c r="A1193" i="1" s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J1191" i="1"/>
  <c r="I1191" i="1"/>
  <c r="H1191" i="1"/>
  <c r="G1191" i="1"/>
  <c r="F1191" i="1"/>
  <c r="K1191" i="1" s="1"/>
  <c r="E1191" i="1"/>
  <c r="D1191" i="1"/>
  <c r="C1191" i="1"/>
  <c r="B1191" i="1"/>
  <c r="A1191" i="1" s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J1189" i="1"/>
  <c r="I1189" i="1"/>
  <c r="H1189" i="1"/>
  <c r="G1189" i="1"/>
  <c r="F1189" i="1"/>
  <c r="K1189" i="1" s="1"/>
  <c r="E1189" i="1"/>
  <c r="D1189" i="1"/>
  <c r="C1189" i="1"/>
  <c r="B1189" i="1"/>
  <c r="A1189" i="1" s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 s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 s="1"/>
  <c r="L1186" i="1"/>
  <c r="J1186" i="1"/>
  <c r="I1186" i="1"/>
  <c r="H1186" i="1"/>
  <c r="G1186" i="1"/>
  <c r="F1186" i="1"/>
  <c r="K1186" i="1" s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 s="1"/>
  <c r="L1184" i="1"/>
  <c r="J1184" i="1"/>
  <c r="I1184" i="1"/>
  <c r="H1184" i="1"/>
  <c r="G1184" i="1"/>
  <c r="F1184" i="1"/>
  <c r="K1184" i="1" s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 s="1"/>
  <c r="L1182" i="1"/>
  <c r="J1182" i="1"/>
  <c r="I1182" i="1"/>
  <c r="H1182" i="1"/>
  <c r="G1182" i="1"/>
  <c r="F1182" i="1"/>
  <c r="K1182" i="1" s="1"/>
  <c r="E1182" i="1"/>
  <c r="D1182" i="1"/>
  <c r="C1182" i="1"/>
  <c r="B1182" i="1"/>
  <c r="A1182" i="1" s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 s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 s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 s="1"/>
  <c r="L1177" i="1"/>
  <c r="J1177" i="1"/>
  <c r="I1177" i="1"/>
  <c r="H1177" i="1"/>
  <c r="G1177" i="1"/>
  <c r="F1177" i="1"/>
  <c r="K1177" i="1" s="1"/>
  <c r="E1177" i="1"/>
  <c r="D1177" i="1"/>
  <c r="C1177" i="1"/>
  <c r="B1177" i="1"/>
  <c r="A1177" i="1" s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 s="1"/>
  <c r="L1175" i="1"/>
  <c r="J1175" i="1"/>
  <c r="I1175" i="1"/>
  <c r="H1175" i="1"/>
  <c r="G1175" i="1"/>
  <c r="F1175" i="1"/>
  <c r="K1175" i="1" s="1"/>
  <c r="E1175" i="1"/>
  <c r="D1175" i="1"/>
  <c r="C1175" i="1"/>
  <c r="B1175" i="1"/>
  <c r="A1175" i="1" s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J1173" i="1"/>
  <c r="I1173" i="1"/>
  <c r="H1173" i="1"/>
  <c r="G1173" i="1"/>
  <c r="F1173" i="1"/>
  <c r="K1173" i="1" s="1"/>
  <c r="E1173" i="1"/>
  <c r="D1173" i="1"/>
  <c r="C1173" i="1"/>
  <c r="B1173" i="1"/>
  <c r="A1173" i="1" s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 s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 s="1"/>
  <c r="L1170" i="1"/>
  <c r="J1170" i="1"/>
  <c r="I1170" i="1"/>
  <c r="H1170" i="1"/>
  <c r="G1170" i="1"/>
  <c r="F1170" i="1"/>
  <c r="K1170" i="1" s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 s="1"/>
  <c r="L1168" i="1"/>
  <c r="J1168" i="1"/>
  <c r="I1168" i="1"/>
  <c r="H1168" i="1"/>
  <c r="G1168" i="1"/>
  <c r="F1168" i="1"/>
  <c r="K1168" i="1" s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 s="1"/>
  <c r="L1166" i="1"/>
  <c r="J1166" i="1"/>
  <c r="I1166" i="1"/>
  <c r="H1166" i="1"/>
  <c r="G1166" i="1"/>
  <c r="F1166" i="1"/>
  <c r="K1166" i="1" s="1"/>
  <c r="E1166" i="1"/>
  <c r="D1166" i="1"/>
  <c r="C1166" i="1"/>
  <c r="B1166" i="1"/>
  <c r="A1166" i="1" s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 s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 s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 s="1"/>
  <c r="L1161" i="1"/>
  <c r="J1161" i="1"/>
  <c r="I1161" i="1"/>
  <c r="H1161" i="1"/>
  <c r="G1161" i="1"/>
  <c r="F1161" i="1"/>
  <c r="K1161" i="1" s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 s="1"/>
  <c r="L1159" i="1"/>
  <c r="J1159" i="1"/>
  <c r="I1159" i="1"/>
  <c r="H1159" i="1"/>
  <c r="G1159" i="1"/>
  <c r="F1159" i="1"/>
  <c r="K1159" i="1" s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 s="1"/>
  <c r="L1157" i="1"/>
  <c r="J1157" i="1"/>
  <c r="I1157" i="1"/>
  <c r="H1157" i="1"/>
  <c r="G1157" i="1"/>
  <c r="F1157" i="1"/>
  <c r="K1157" i="1" s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 s="1"/>
  <c r="L1155" i="1"/>
  <c r="J1155" i="1"/>
  <c r="I1155" i="1"/>
  <c r="H1155" i="1"/>
  <c r="G1155" i="1"/>
  <c r="F1155" i="1"/>
  <c r="K1155" i="1" s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 s="1"/>
  <c r="L1153" i="1"/>
  <c r="J1153" i="1"/>
  <c r="I1153" i="1"/>
  <c r="H1153" i="1"/>
  <c r="G1153" i="1"/>
  <c r="F1153" i="1"/>
  <c r="K1153" i="1" s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 s="1"/>
  <c r="L1151" i="1"/>
  <c r="J1151" i="1"/>
  <c r="I1151" i="1"/>
  <c r="H1151" i="1"/>
  <c r="G1151" i="1"/>
  <c r="F1151" i="1"/>
  <c r="K1151" i="1" s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 s="1"/>
  <c r="L1149" i="1"/>
  <c r="J1149" i="1"/>
  <c r="I1149" i="1"/>
  <c r="H1149" i="1"/>
  <c r="G1149" i="1"/>
  <c r="F1149" i="1"/>
  <c r="K1149" i="1" s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 s="1"/>
  <c r="L1147" i="1"/>
  <c r="J1147" i="1"/>
  <c r="I1147" i="1"/>
  <c r="H1147" i="1"/>
  <c r="G1147" i="1"/>
  <c r="F1147" i="1"/>
  <c r="K1147" i="1" s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 s="1"/>
  <c r="L1145" i="1"/>
  <c r="J1145" i="1"/>
  <c r="I1145" i="1"/>
  <c r="H1145" i="1"/>
  <c r="G1145" i="1"/>
  <c r="F1145" i="1"/>
  <c r="K1145" i="1" s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 s="1"/>
  <c r="L1143" i="1"/>
  <c r="J1143" i="1"/>
  <c r="I1143" i="1"/>
  <c r="H1143" i="1"/>
  <c r="G1143" i="1"/>
  <c r="F1143" i="1"/>
  <c r="K1143" i="1" s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 s="1"/>
  <c r="L1141" i="1"/>
  <c r="J1141" i="1"/>
  <c r="I1141" i="1"/>
  <c r="H1141" i="1"/>
  <c r="G1141" i="1"/>
  <c r="F1141" i="1"/>
  <c r="K1141" i="1" s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 s="1"/>
  <c r="L1139" i="1"/>
  <c r="J1139" i="1"/>
  <c r="I1139" i="1"/>
  <c r="H1139" i="1"/>
  <c r="G1139" i="1"/>
  <c r="F1139" i="1"/>
  <c r="K1139" i="1" s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 s="1"/>
  <c r="L1137" i="1"/>
  <c r="J1137" i="1"/>
  <c r="I1137" i="1"/>
  <c r="H1137" i="1"/>
  <c r="G1137" i="1"/>
  <c r="F1137" i="1"/>
  <c r="K1137" i="1" s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 s="1"/>
  <c r="L1135" i="1"/>
  <c r="J1135" i="1"/>
  <c r="I1135" i="1"/>
  <c r="H1135" i="1"/>
  <c r="G1135" i="1"/>
  <c r="F1135" i="1"/>
  <c r="K1135" i="1" s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 s="1"/>
  <c r="L1133" i="1"/>
  <c r="J1133" i="1"/>
  <c r="I1133" i="1"/>
  <c r="H1133" i="1"/>
  <c r="G1133" i="1"/>
  <c r="F1133" i="1"/>
  <c r="K1133" i="1" s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 s="1"/>
  <c r="L1131" i="1"/>
  <c r="J1131" i="1"/>
  <c r="I1131" i="1"/>
  <c r="H1131" i="1"/>
  <c r="G1131" i="1"/>
  <c r="F1131" i="1"/>
  <c r="K1131" i="1" s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 s="1"/>
  <c r="L1129" i="1"/>
  <c r="J1129" i="1"/>
  <c r="I1129" i="1"/>
  <c r="H1129" i="1"/>
  <c r="G1129" i="1"/>
  <c r="F1129" i="1"/>
  <c r="K1129" i="1" s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 s="1"/>
  <c r="L1127" i="1"/>
  <c r="J1127" i="1"/>
  <c r="I1127" i="1"/>
  <c r="H1127" i="1"/>
  <c r="G1127" i="1"/>
  <c r="F1127" i="1"/>
  <c r="K1127" i="1" s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 s="1"/>
  <c r="L1125" i="1"/>
  <c r="J1125" i="1"/>
  <c r="I1125" i="1"/>
  <c r="H1125" i="1"/>
  <c r="G1125" i="1"/>
  <c r="F1125" i="1"/>
  <c r="K1125" i="1" s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 s="1"/>
  <c r="L1123" i="1"/>
  <c r="J1123" i="1"/>
  <c r="I1123" i="1"/>
  <c r="H1123" i="1"/>
  <c r="G1123" i="1"/>
  <c r="F1123" i="1"/>
  <c r="K1123" i="1" s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 s="1"/>
  <c r="L1121" i="1"/>
  <c r="J1121" i="1"/>
  <c r="I1121" i="1"/>
  <c r="H1121" i="1"/>
  <c r="G1121" i="1"/>
  <c r="F1121" i="1"/>
  <c r="K1121" i="1" s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 s="1"/>
  <c r="L1119" i="1"/>
  <c r="J1119" i="1"/>
  <c r="I1119" i="1"/>
  <c r="H1119" i="1"/>
  <c r="G1119" i="1"/>
  <c r="F1119" i="1"/>
  <c r="K1119" i="1" s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 s="1"/>
  <c r="L1117" i="1"/>
  <c r="J1117" i="1"/>
  <c r="I1117" i="1"/>
  <c r="H1117" i="1"/>
  <c r="G1117" i="1"/>
  <c r="F1117" i="1"/>
  <c r="K1117" i="1" s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 s="1"/>
  <c r="L1115" i="1"/>
  <c r="J1115" i="1"/>
  <c r="I1115" i="1"/>
  <c r="H1115" i="1"/>
  <c r="G1115" i="1"/>
  <c r="F1115" i="1"/>
  <c r="K1115" i="1" s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 s="1"/>
  <c r="L1113" i="1"/>
  <c r="J1113" i="1"/>
  <c r="I1113" i="1"/>
  <c r="H1113" i="1"/>
  <c r="G1113" i="1"/>
  <c r="F1113" i="1"/>
  <c r="K1113" i="1" s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 s="1"/>
  <c r="L1111" i="1"/>
  <c r="J1111" i="1"/>
  <c r="I1111" i="1"/>
  <c r="H1111" i="1"/>
  <c r="G1111" i="1"/>
  <c r="F1111" i="1"/>
  <c r="K1111" i="1" s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 s="1"/>
  <c r="L1109" i="1"/>
  <c r="J1109" i="1"/>
  <c r="I1109" i="1"/>
  <c r="H1109" i="1"/>
  <c r="G1109" i="1"/>
  <c r="F1109" i="1"/>
  <c r="K1109" i="1" s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 s="1"/>
  <c r="L1107" i="1"/>
  <c r="J1107" i="1"/>
  <c r="I1107" i="1"/>
  <c r="H1107" i="1"/>
  <c r="G1107" i="1"/>
  <c r="F1107" i="1"/>
  <c r="K1107" i="1" s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 s="1"/>
  <c r="L1105" i="1"/>
  <c r="J1105" i="1"/>
  <c r="I1105" i="1"/>
  <c r="H1105" i="1"/>
  <c r="G1105" i="1"/>
  <c r="F1105" i="1"/>
  <c r="K1105" i="1" s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 s="1"/>
  <c r="L1103" i="1"/>
  <c r="J1103" i="1"/>
  <c r="I1103" i="1"/>
  <c r="H1103" i="1"/>
  <c r="G1103" i="1"/>
  <c r="F1103" i="1"/>
  <c r="K1103" i="1" s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 s="1"/>
  <c r="L1101" i="1"/>
  <c r="J1101" i="1"/>
  <c r="I1101" i="1"/>
  <c r="H1101" i="1"/>
  <c r="G1101" i="1"/>
  <c r="F1101" i="1"/>
  <c r="K1101" i="1" s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 s="1"/>
  <c r="L1099" i="1"/>
  <c r="J1099" i="1"/>
  <c r="I1099" i="1"/>
  <c r="H1099" i="1"/>
  <c r="G1099" i="1"/>
  <c r="F1099" i="1"/>
  <c r="K1099" i="1" s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 s="1"/>
  <c r="L1097" i="1"/>
  <c r="J1097" i="1"/>
  <c r="I1097" i="1"/>
  <c r="H1097" i="1"/>
  <c r="G1097" i="1"/>
  <c r="F1097" i="1"/>
  <c r="K1097" i="1" s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 s="1"/>
  <c r="L1095" i="1"/>
  <c r="J1095" i="1"/>
  <c r="I1095" i="1"/>
  <c r="H1095" i="1"/>
  <c r="G1095" i="1"/>
  <c r="F1095" i="1"/>
  <c r="K1095" i="1" s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 s="1"/>
  <c r="L1093" i="1"/>
  <c r="J1093" i="1"/>
  <c r="I1093" i="1"/>
  <c r="H1093" i="1"/>
  <c r="G1093" i="1"/>
  <c r="F1093" i="1"/>
  <c r="K1093" i="1" s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 s="1"/>
  <c r="L1091" i="1"/>
  <c r="J1091" i="1"/>
  <c r="I1091" i="1"/>
  <c r="H1091" i="1"/>
  <c r="G1091" i="1"/>
  <c r="F1091" i="1"/>
  <c r="K1091" i="1" s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 s="1"/>
  <c r="L1089" i="1"/>
  <c r="J1089" i="1"/>
  <c r="I1089" i="1"/>
  <c r="H1089" i="1"/>
  <c r="G1089" i="1"/>
  <c r="F1089" i="1"/>
  <c r="K1089" i="1" s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 s="1"/>
  <c r="L1087" i="1"/>
  <c r="J1087" i="1"/>
  <c r="I1087" i="1"/>
  <c r="H1087" i="1"/>
  <c r="G1087" i="1"/>
  <c r="F1087" i="1"/>
  <c r="K1087" i="1" s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 s="1"/>
  <c r="L1085" i="1"/>
  <c r="J1085" i="1"/>
  <c r="I1085" i="1"/>
  <c r="H1085" i="1"/>
  <c r="G1085" i="1"/>
  <c r="F1085" i="1"/>
  <c r="K1085" i="1" s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 s="1"/>
  <c r="L1083" i="1"/>
  <c r="J1083" i="1"/>
  <c r="I1083" i="1"/>
  <c r="H1083" i="1"/>
  <c r="G1083" i="1"/>
  <c r="F1083" i="1"/>
  <c r="K1083" i="1" s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 s="1"/>
  <c r="L1081" i="1"/>
  <c r="J1081" i="1"/>
  <c r="I1081" i="1"/>
  <c r="H1081" i="1"/>
  <c r="G1081" i="1"/>
  <c r="F1081" i="1"/>
  <c r="K1081" i="1" s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 s="1"/>
  <c r="L1079" i="1"/>
  <c r="J1079" i="1"/>
  <c r="I1079" i="1"/>
  <c r="H1079" i="1"/>
  <c r="G1079" i="1"/>
  <c r="F1079" i="1"/>
  <c r="K1079" i="1" s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 s="1"/>
  <c r="L1077" i="1"/>
  <c r="J1077" i="1"/>
  <c r="I1077" i="1"/>
  <c r="H1077" i="1"/>
  <c r="G1077" i="1"/>
  <c r="F1077" i="1"/>
  <c r="K1077" i="1" s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 s="1"/>
  <c r="L1075" i="1"/>
  <c r="J1075" i="1"/>
  <c r="I1075" i="1"/>
  <c r="H1075" i="1"/>
  <c r="G1075" i="1"/>
  <c r="F1075" i="1"/>
  <c r="K1075" i="1" s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 s="1"/>
  <c r="L1073" i="1"/>
  <c r="J1073" i="1"/>
  <c r="I1073" i="1"/>
  <c r="H1073" i="1"/>
  <c r="G1073" i="1"/>
  <c r="F1073" i="1"/>
  <c r="K1073" i="1" s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 s="1"/>
  <c r="L1071" i="1"/>
  <c r="J1071" i="1"/>
  <c r="I1071" i="1"/>
  <c r="H1071" i="1"/>
  <c r="G1071" i="1"/>
  <c r="F1071" i="1"/>
  <c r="K1071" i="1" s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 s="1"/>
  <c r="L1069" i="1"/>
  <c r="J1069" i="1"/>
  <c r="I1069" i="1"/>
  <c r="H1069" i="1"/>
  <c r="G1069" i="1"/>
  <c r="F1069" i="1"/>
  <c r="K1069" i="1" s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 s="1"/>
  <c r="L1067" i="1"/>
  <c r="J1067" i="1"/>
  <c r="I1067" i="1"/>
  <c r="H1067" i="1"/>
  <c r="G1067" i="1"/>
  <c r="F1067" i="1"/>
  <c r="K1067" i="1" s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 s="1"/>
  <c r="L1065" i="1"/>
  <c r="J1065" i="1"/>
  <c r="I1065" i="1"/>
  <c r="H1065" i="1"/>
  <c r="G1065" i="1"/>
  <c r="F1065" i="1"/>
  <c r="K1065" i="1" s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 s="1"/>
  <c r="L1063" i="1"/>
  <c r="J1063" i="1"/>
  <c r="I1063" i="1"/>
  <c r="H1063" i="1"/>
  <c r="G1063" i="1"/>
  <c r="F1063" i="1"/>
  <c r="K1063" i="1" s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 s="1"/>
  <c r="L1061" i="1"/>
  <c r="J1061" i="1"/>
  <c r="I1061" i="1"/>
  <c r="H1061" i="1"/>
  <c r="G1061" i="1"/>
  <c r="F1061" i="1"/>
  <c r="K1061" i="1" s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 s="1"/>
  <c r="L1059" i="1"/>
  <c r="J1059" i="1"/>
  <c r="I1059" i="1"/>
  <c r="H1059" i="1"/>
  <c r="G1059" i="1"/>
  <c r="F1059" i="1"/>
  <c r="K1059" i="1" s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 s="1"/>
  <c r="L1057" i="1"/>
  <c r="J1057" i="1"/>
  <c r="I1057" i="1"/>
  <c r="H1057" i="1"/>
  <c r="G1057" i="1"/>
  <c r="F1057" i="1"/>
  <c r="K1057" i="1" s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 s="1"/>
  <c r="L1055" i="1"/>
  <c r="J1055" i="1"/>
  <c r="I1055" i="1"/>
  <c r="H1055" i="1"/>
  <c r="G1055" i="1"/>
  <c r="F1055" i="1"/>
  <c r="K1055" i="1" s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 s="1"/>
  <c r="L1053" i="1"/>
  <c r="J1053" i="1"/>
  <c r="I1053" i="1"/>
  <c r="H1053" i="1"/>
  <c r="G1053" i="1"/>
  <c r="F1053" i="1"/>
  <c r="K1053" i="1" s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 s="1"/>
  <c r="L1051" i="1"/>
  <c r="J1051" i="1"/>
  <c r="I1051" i="1"/>
  <c r="H1051" i="1"/>
  <c r="G1051" i="1"/>
  <c r="F1051" i="1"/>
  <c r="K1051" i="1" s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 s="1"/>
  <c r="L1049" i="1"/>
  <c r="J1049" i="1"/>
  <c r="I1049" i="1"/>
  <c r="H1049" i="1"/>
  <c r="G1049" i="1"/>
  <c r="F1049" i="1"/>
  <c r="K1049" i="1" s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 s="1"/>
  <c r="L1047" i="1"/>
  <c r="J1047" i="1"/>
  <c r="I1047" i="1"/>
  <c r="H1047" i="1"/>
  <c r="G1047" i="1"/>
  <c r="F1047" i="1"/>
  <c r="K1047" i="1" s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 s="1"/>
  <c r="L1045" i="1"/>
  <c r="J1045" i="1"/>
  <c r="I1045" i="1"/>
  <c r="H1045" i="1"/>
  <c r="G1045" i="1"/>
  <c r="F1045" i="1"/>
  <c r="K1045" i="1" s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 s="1"/>
  <c r="L1043" i="1"/>
  <c r="J1043" i="1"/>
  <c r="I1043" i="1"/>
  <c r="H1043" i="1"/>
  <c r="G1043" i="1"/>
  <c r="F1043" i="1"/>
  <c r="K1043" i="1" s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 s="1"/>
  <c r="L1041" i="1"/>
  <c r="J1041" i="1"/>
  <c r="I1041" i="1"/>
  <c r="H1041" i="1"/>
  <c r="G1041" i="1"/>
  <c r="F1041" i="1"/>
  <c r="K1041" i="1" s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 s="1"/>
  <c r="L1039" i="1"/>
  <c r="J1039" i="1"/>
  <c r="I1039" i="1"/>
  <c r="H1039" i="1"/>
  <c r="G1039" i="1"/>
  <c r="F1039" i="1"/>
  <c r="K1039" i="1" s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 s="1"/>
  <c r="L1037" i="1"/>
  <c r="J1037" i="1"/>
  <c r="I1037" i="1"/>
  <c r="H1037" i="1"/>
  <c r="G1037" i="1"/>
  <c r="F1037" i="1"/>
  <c r="K1037" i="1" s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 s="1"/>
  <c r="L1035" i="1"/>
  <c r="J1035" i="1"/>
  <c r="I1035" i="1"/>
  <c r="H1035" i="1"/>
  <c r="G1035" i="1"/>
  <c r="F1035" i="1"/>
  <c r="K1035" i="1" s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 s="1"/>
  <c r="L1033" i="1"/>
  <c r="J1033" i="1"/>
  <c r="I1033" i="1"/>
  <c r="H1033" i="1"/>
  <c r="G1033" i="1"/>
  <c r="F1033" i="1"/>
  <c r="K1033" i="1" s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 s="1"/>
  <c r="L1031" i="1"/>
  <c r="J1031" i="1"/>
  <c r="I1031" i="1"/>
  <c r="H1031" i="1"/>
  <c r="G1031" i="1"/>
  <c r="F1031" i="1"/>
  <c r="K1031" i="1" s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 s="1"/>
  <c r="L1029" i="1"/>
  <c r="J1029" i="1"/>
  <c r="I1029" i="1"/>
  <c r="H1029" i="1"/>
  <c r="G1029" i="1"/>
  <c r="F1029" i="1"/>
  <c r="K1029" i="1" s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 s="1"/>
  <c r="L1027" i="1"/>
  <c r="J1027" i="1"/>
  <c r="I1027" i="1"/>
  <c r="H1027" i="1"/>
  <c r="G1027" i="1"/>
  <c r="F1027" i="1"/>
  <c r="K1027" i="1" s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 s="1"/>
  <c r="L1025" i="1"/>
  <c r="J1025" i="1"/>
  <c r="I1025" i="1"/>
  <c r="H1025" i="1"/>
  <c r="G1025" i="1"/>
  <c r="F1025" i="1"/>
  <c r="K1025" i="1" s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 s="1"/>
  <c r="L1023" i="1"/>
  <c r="J1023" i="1"/>
  <c r="I1023" i="1"/>
  <c r="H1023" i="1"/>
  <c r="G1023" i="1"/>
  <c r="F1023" i="1"/>
  <c r="K1023" i="1" s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 s="1"/>
  <c r="L1021" i="1"/>
  <c r="J1021" i="1"/>
  <c r="I1021" i="1"/>
  <c r="H1021" i="1"/>
  <c r="G1021" i="1"/>
  <c r="F1021" i="1"/>
  <c r="K1021" i="1" s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 s="1"/>
  <c r="L1019" i="1"/>
  <c r="J1019" i="1"/>
  <c r="I1019" i="1"/>
  <c r="H1019" i="1"/>
  <c r="G1019" i="1"/>
  <c r="F1019" i="1"/>
  <c r="K1019" i="1" s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 s="1"/>
  <c r="L1017" i="1"/>
  <c r="J1017" i="1"/>
  <c r="I1017" i="1"/>
  <c r="H1017" i="1"/>
  <c r="G1017" i="1"/>
  <c r="F1017" i="1"/>
  <c r="K1017" i="1" s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 s="1"/>
  <c r="L1015" i="1"/>
  <c r="J1015" i="1"/>
  <c r="I1015" i="1"/>
  <c r="H1015" i="1"/>
  <c r="G1015" i="1"/>
  <c r="F1015" i="1"/>
  <c r="K1015" i="1" s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 s="1"/>
  <c r="L1013" i="1"/>
  <c r="J1013" i="1"/>
  <c r="I1013" i="1"/>
  <c r="H1013" i="1"/>
  <c r="G1013" i="1"/>
  <c r="F1013" i="1"/>
  <c r="K1013" i="1" s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 s="1"/>
  <c r="L1011" i="1"/>
  <c r="J1011" i="1"/>
  <c r="I1011" i="1"/>
  <c r="H1011" i="1"/>
  <c r="G1011" i="1"/>
  <c r="F1011" i="1"/>
  <c r="K1011" i="1" s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 s="1"/>
  <c r="L1009" i="1"/>
  <c r="J1009" i="1"/>
  <c r="I1009" i="1"/>
  <c r="H1009" i="1"/>
  <c r="G1009" i="1"/>
  <c r="F1009" i="1"/>
  <c r="K1009" i="1" s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 s="1"/>
  <c r="L1007" i="1"/>
  <c r="J1007" i="1"/>
  <c r="I1007" i="1"/>
  <c r="H1007" i="1"/>
  <c r="G1007" i="1"/>
  <c r="F1007" i="1"/>
  <c r="K1007" i="1" s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 s="1"/>
  <c r="L1005" i="1"/>
  <c r="J1005" i="1"/>
  <c r="I1005" i="1"/>
  <c r="H1005" i="1"/>
  <c r="G1005" i="1"/>
  <c r="F1005" i="1"/>
  <c r="K1005" i="1" s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 s="1"/>
  <c r="L1003" i="1"/>
  <c r="J1003" i="1"/>
  <c r="I1003" i="1"/>
  <c r="H1003" i="1"/>
  <c r="G1003" i="1"/>
  <c r="F1003" i="1"/>
  <c r="K1003" i="1" s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 s="1"/>
  <c r="L1001" i="1"/>
  <c r="J1001" i="1"/>
  <c r="I1001" i="1"/>
  <c r="H1001" i="1"/>
  <c r="G1001" i="1"/>
  <c r="F1001" i="1"/>
  <c r="K1001" i="1" s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 s="1"/>
  <c r="L999" i="1"/>
  <c r="J999" i="1"/>
  <c r="I999" i="1"/>
  <c r="H999" i="1"/>
  <c r="G999" i="1"/>
  <c r="F999" i="1"/>
  <c r="K999" i="1" s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 s="1"/>
  <c r="L997" i="1"/>
  <c r="J997" i="1"/>
  <c r="I997" i="1"/>
  <c r="H997" i="1"/>
  <c r="G997" i="1"/>
  <c r="F997" i="1"/>
  <c r="K997" i="1" s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 s="1"/>
  <c r="L995" i="1"/>
  <c r="J995" i="1"/>
  <c r="I995" i="1"/>
  <c r="H995" i="1"/>
  <c r="G995" i="1"/>
  <c r="F995" i="1"/>
  <c r="K995" i="1" s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 s="1"/>
  <c r="L993" i="1"/>
  <c r="J993" i="1"/>
  <c r="I993" i="1"/>
  <c r="H993" i="1"/>
  <c r="G993" i="1"/>
  <c r="F993" i="1"/>
  <c r="K993" i="1" s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 s="1"/>
  <c r="L991" i="1"/>
  <c r="J991" i="1"/>
  <c r="I991" i="1"/>
  <c r="H991" i="1"/>
  <c r="G991" i="1"/>
  <c r="F991" i="1"/>
  <c r="K991" i="1" s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 s="1"/>
  <c r="L989" i="1"/>
  <c r="J989" i="1"/>
  <c r="I989" i="1"/>
  <c r="H989" i="1"/>
  <c r="G989" i="1"/>
  <c r="F989" i="1"/>
  <c r="K989" i="1" s="1"/>
  <c r="E989" i="1"/>
  <c r="D989" i="1"/>
  <c r="C989" i="1"/>
  <c r="B989" i="1"/>
  <c r="A989" i="1" s="1"/>
  <c r="L988" i="1"/>
  <c r="K988" i="1"/>
  <c r="J988" i="1"/>
  <c r="I988" i="1"/>
  <c r="H988" i="1"/>
  <c r="G988" i="1"/>
  <c r="F988" i="1"/>
  <c r="E988" i="1"/>
  <c r="D988" i="1"/>
  <c r="C988" i="1"/>
  <c r="B988" i="1"/>
  <c r="A988" i="1" s="1"/>
  <c r="L987" i="1"/>
  <c r="J987" i="1"/>
  <c r="I987" i="1"/>
  <c r="H987" i="1"/>
  <c r="G987" i="1"/>
  <c r="F987" i="1"/>
  <c r="K987" i="1" s="1"/>
  <c r="E987" i="1"/>
  <c r="D987" i="1"/>
  <c r="C987" i="1"/>
  <c r="B987" i="1"/>
  <c r="A987" i="1" s="1"/>
  <c r="L986" i="1"/>
  <c r="J986" i="1"/>
  <c r="I986" i="1"/>
  <c r="H986" i="1"/>
  <c r="G986" i="1"/>
  <c r="F986" i="1"/>
  <c r="K986" i="1" s="1"/>
  <c r="E986" i="1"/>
  <c r="D986" i="1"/>
  <c r="C986" i="1"/>
  <c r="B986" i="1"/>
  <c r="A986" i="1" s="1"/>
  <c r="L985" i="1"/>
  <c r="J985" i="1"/>
  <c r="I985" i="1"/>
  <c r="H985" i="1"/>
  <c r="G985" i="1"/>
  <c r="F985" i="1"/>
  <c r="K985" i="1" s="1"/>
  <c r="E985" i="1"/>
  <c r="D985" i="1"/>
  <c r="C985" i="1"/>
  <c r="B985" i="1"/>
  <c r="A985" i="1"/>
  <c r="L984" i="1"/>
  <c r="J984" i="1"/>
  <c r="I984" i="1"/>
  <c r="H984" i="1"/>
  <c r="G984" i="1"/>
  <c r="F984" i="1"/>
  <c r="K984" i="1" s="1"/>
  <c r="E984" i="1"/>
  <c r="D984" i="1"/>
  <c r="C984" i="1"/>
  <c r="B984" i="1"/>
  <c r="A984" i="1" s="1"/>
  <c r="L983" i="1"/>
  <c r="J983" i="1"/>
  <c r="I983" i="1"/>
  <c r="H983" i="1"/>
  <c r="G983" i="1"/>
  <c r="F983" i="1"/>
  <c r="K983" i="1" s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 s="1"/>
  <c r="L981" i="1"/>
  <c r="J981" i="1"/>
  <c r="I981" i="1"/>
  <c r="H981" i="1"/>
  <c r="G981" i="1"/>
  <c r="F981" i="1"/>
  <c r="K981" i="1" s="1"/>
  <c r="E981" i="1"/>
  <c r="D981" i="1"/>
  <c r="C981" i="1"/>
  <c r="B981" i="1"/>
  <c r="A981" i="1" s="1"/>
  <c r="L980" i="1"/>
  <c r="K980" i="1"/>
  <c r="J980" i="1"/>
  <c r="I980" i="1"/>
  <c r="H980" i="1"/>
  <c r="G980" i="1"/>
  <c r="F980" i="1"/>
  <c r="E980" i="1"/>
  <c r="D980" i="1"/>
  <c r="C980" i="1"/>
  <c r="B980" i="1"/>
  <c r="A980" i="1" s="1"/>
  <c r="L979" i="1"/>
  <c r="J979" i="1"/>
  <c r="I979" i="1"/>
  <c r="H979" i="1"/>
  <c r="G979" i="1"/>
  <c r="F979" i="1"/>
  <c r="K979" i="1" s="1"/>
  <c r="E979" i="1"/>
  <c r="D979" i="1"/>
  <c r="C979" i="1"/>
  <c r="B979" i="1"/>
  <c r="A979" i="1" s="1"/>
  <c r="L978" i="1"/>
  <c r="J978" i="1"/>
  <c r="I978" i="1"/>
  <c r="H978" i="1"/>
  <c r="G978" i="1"/>
  <c r="F978" i="1"/>
  <c r="K978" i="1" s="1"/>
  <c r="E978" i="1"/>
  <c r="D978" i="1"/>
  <c r="C978" i="1"/>
  <c r="B978" i="1"/>
  <c r="A978" i="1" s="1"/>
  <c r="L977" i="1"/>
  <c r="J977" i="1"/>
  <c r="I977" i="1"/>
  <c r="H977" i="1"/>
  <c r="G977" i="1"/>
  <c r="F977" i="1"/>
  <c r="K977" i="1" s="1"/>
  <c r="E977" i="1"/>
  <c r="D977" i="1"/>
  <c r="C977" i="1"/>
  <c r="B977" i="1"/>
  <c r="A977" i="1"/>
  <c r="L976" i="1"/>
  <c r="J976" i="1"/>
  <c r="I976" i="1"/>
  <c r="H976" i="1"/>
  <c r="G976" i="1"/>
  <c r="F976" i="1"/>
  <c r="K976" i="1" s="1"/>
  <c r="E976" i="1"/>
  <c r="D976" i="1"/>
  <c r="C976" i="1"/>
  <c r="B976" i="1"/>
  <c r="A976" i="1" s="1"/>
  <c r="L975" i="1"/>
  <c r="J975" i="1"/>
  <c r="I975" i="1"/>
  <c r="H975" i="1"/>
  <c r="G975" i="1"/>
  <c r="F975" i="1"/>
  <c r="K975" i="1" s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 s="1"/>
  <c r="L973" i="1"/>
  <c r="J973" i="1"/>
  <c r="I973" i="1"/>
  <c r="H973" i="1"/>
  <c r="G973" i="1"/>
  <c r="F973" i="1"/>
  <c r="K973" i="1" s="1"/>
  <c r="E973" i="1"/>
  <c r="D973" i="1"/>
  <c r="C973" i="1"/>
  <c r="B973" i="1"/>
  <c r="A973" i="1" s="1"/>
  <c r="L972" i="1"/>
  <c r="K972" i="1"/>
  <c r="J972" i="1"/>
  <c r="I972" i="1"/>
  <c r="H972" i="1"/>
  <c r="G972" i="1"/>
  <c r="F972" i="1"/>
  <c r="E972" i="1"/>
  <c r="D972" i="1"/>
  <c r="C972" i="1"/>
  <c r="B972" i="1"/>
  <c r="A972" i="1" s="1"/>
  <c r="L971" i="1"/>
  <c r="J971" i="1"/>
  <c r="I971" i="1"/>
  <c r="H971" i="1"/>
  <c r="G971" i="1"/>
  <c r="F971" i="1"/>
  <c r="K971" i="1" s="1"/>
  <c r="E971" i="1"/>
  <c r="D971" i="1"/>
  <c r="C971" i="1"/>
  <c r="B971" i="1"/>
  <c r="A971" i="1" s="1"/>
  <c r="L970" i="1"/>
  <c r="J970" i="1"/>
  <c r="I970" i="1"/>
  <c r="H970" i="1"/>
  <c r="G970" i="1"/>
  <c r="F970" i="1"/>
  <c r="K970" i="1" s="1"/>
  <c r="E970" i="1"/>
  <c r="D970" i="1"/>
  <c r="C970" i="1"/>
  <c r="B970" i="1"/>
  <c r="A970" i="1" s="1"/>
  <c r="L969" i="1"/>
  <c r="J969" i="1"/>
  <c r="I969" i="1"/>
  <c r="H969" i="1"/>
  <c r="G969" i="1"/>
  <c r="F969" i="1"/>
  <c r="K969" i="1" s="1"/>
  <c r="E969" i="1"/>
  <c r="D969" i="1"/>
  <c r="C969" i="1"/>
  <c r="B969" i="1"/>
  <c r="A969" i="1"/>
  <c r="L968" i="1"/>
  <c r="J968" i="1"/>
  <c r="I968" i="1"/>
  <c r="H968" i="1"/>
  <c r="G968" i="1"/>
  <c r="F968" i="1"/>
  <c r="K968" i="1" s="1"/>
  <c r="E968" i="1"/>
  <c r="D968" i="1"/>
  <c r="C968" i="1"/>
  <c r="B968" i="1"/>
  <c r="A968" i="1" s="1"/>
  <c r="L967" i="1"/>
  <c r="J967" i="1"/>
  <c r="I967" i="1"/>
  <c r="H967" i="1"/>
  <c r="G967" i="1"/>
  <c r="F967" i="1"/>
  <c r="K967" i="1" s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 s="1"/>
  <c r="L965" i="1"/>
  <c r="J965" i="1"/>
  <c r="I965" i="1"/>
  <c r="H965" i="1"/>
  <c r="G965" i="1"/>
  <c r="F965" i="1"/>
  <c r="K965" i="1" s="1"/>
  <c r="E965" i="1"/>
  <c r="D965" i="1"/>
  <c r="C965" i="1"/>
  <c r="B965" i="1"/>
  <c r="A965" i="1" s="1"/>
  <c r="L964" i="1"/>
  <c r="K964" i="1"/>
  <c r="J964" i="1"/>
  <c r="I964" i="1"/>
  <c r="H964" i="1"/>
  <c r="G964" i="1"/>
  <c r="F964" i="1"/>
  <c r="E964" i="1"/>
  <c r="D964" i="1"/>
  <c r="C964" i="1"/>
  <c r="B964" i="1"/>
  <c r="A964" i="1" s="1"/>
  <c r="L963" i="1"/>
  <c r="J963" i="1"/>
  <c r="I963" i="1"/>
  <c r="H963" i="1"/>
  <c r="G963" i="1"/>
  <c r="F963" i="1"/>
  <c r="K963" i="1" s="1"/>
  <c r="E963" i="1"/>
  <c r="D963" i="1"/>
  <c r="C963" i="1"/>
  <c r="B963" i="1"/>
  <c r="A963" i="1" s="1"/>
  <c r="L962" i="1"/>
  <c r="J962" i="1"/>
  <c r="I962" i="1"/>
  <c r="H962" i="1"/>
  <c r="G962" i="1"/>
  <c r="F962" i="1"/>
  <c r="K962" i="1" s="1"/>
  <c r="E962" i="1"/>
  <c r="D962" i="1"/>
  <c r="C962" i="1"/>
  <c r="B962" i="1"/>
  <c r="A962" i="1" s="1"/>
  <c r="L961" i="1"/>
  <c r="J961" i="1"/>
  <c r="I961" i="1"/>
  <c r="H961" i="1"/>
  <c r="G961" i="1"/>
  <c r="F961" i="1"/>
  <c r="K961" i="1" s="1"/>
  <c r="E961" i="1"/>
  <c r="D961" i="1"/>
  <c r="C961" i="1"/>
  <c r="B961" i="1"/>
  <c r="A961" i="1"/>
  <c r="L960" i="1"/>
  <c r="J960" i="1"/>
  <c r="I960" i="1"/>
  <c r="H960" i="1"/>
  <c r="G960" i="1"/>
  <c r="F960" i="1"/>
  <c r="K960" i="1" s="1"/>
  <c r="E960" i="1"/>
  <c r="D960" i="1"/>
  <c r="C960" i="1"/>
  <c r="B960" i="1"/>
  <c r="A960" i="1" s="1"/>
  <c r="L959" i="1"/>
  <c r="J959" i="1"/>
  <c r="I959" i="1"/>
  <c r="H959" i="1"/>
  <c r="G959" i="1"/>
  <c r="F959" i="1"/>
  <c r="K959" i="1" s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 s="1"/>
  <c r="L957" i="1"/>
  <c r="J957" i="1"/>
  <c r="I957" i="1"/>
  <c r="H957" i="1"/>
  <c r="G957" i="1"/>
  <c r="F957" i="1"/>
  <c r="K957" i="1" s="1"/>
  <c r="E957" i="1"/>
  <c r="D957" i="1"/>
  <c r="C957" i="1"/>
  <c r="B957" i="1"/>
  <c r="A957" i="1" s="1"/>
  <c r="L956" i="1"/>
  <c r="K956" i="1"/>
  <c r="J956" i="1"/>
  <c r="I956" i="1"/>
  <c r="H956" i="1"/>
  <c r="G956" i="1"/>
  <c r="F956" i="1"/>
  <c r="E956" i="1"/>
  <c r="D956" i="1"/>
  <c r="C956" i="1"/>
  <c r="B956" i="1"/>
  <c r="A956" i="1" s="1"/>
  <c r="L955" i="1"/>
  <c r="J955" i="1"/>
  <c r="I955" i="1"/>
  <c r="H955" i="1"/>
  <c r="G955" i="1"/>
  <c r="F955" i="1"/>
  <c r="K955" i="1" s="1"/>
  <c r="E955" i="1"/>
  <c r="D955" i="1"/>
  <c r="C955" i="1"/>
  <c r="B955" i="1"/>
  <c r="A955" i="1" s="1"/>
  <c r="L954" i="1"/>
  <c r="J954" i="1"/>
  <c r="I954" i="1"/>
  <c r="H954" i="1"/>
  <c r="G954" i="1"/>
  <c r="F954" i="1"/>
  <c r="K954" i="1" s="1"/>
  <c r="E954" i="1"/>
  <c r="D954" i="1"/>
  <c r="C954" i="1"/>
  <c r="B954" i="1"/>
  <c r="A954" i="1" s="1"/>
  <c r="L953" i="1"/>
  <c r="J953" i="1"/>
  <c r="I953" i="1"/>
  <c r="H953" i="1"/>
  <c r="G953" i="1"/>
  <c r="F953" i="1"/>
  <c r="K953" i="1" s="1"/>
  <c r="E953" i="1"/>
  <c r="D953" i="1"/>
  <c r="C953" i="1"/>
  <c r="B953" i="1"/>
  <c r="A953" i="1"/>
  <c r="L952" i="1"/>
  <c r="J952" i="1"/>
  <c r="I952" i="1"/>
  <c r="H952" i="1"/>
  <c r="G952" i="1"/>
  <c r="F952" i="1"/>
  <c r="K952" i="1" s="1"/>
  <c r="E952" i="1"/>
  <c r="D952" i="1"/>
  <c r="C952" i="1"/>
  <c r="B952" i="1"/>
  <c r="A952" i="1" s="1"/>
  <c r="L951" i="1"/>
  <c r="J951" i="1"/>
  <c r="I951" i="1"/>
  <c r="H951" i="1"/>
  <c r="G951" i="1"/>
  <c r="F951" i="1"/>
  <c r="K951" i="1" s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 s="1"/>
  <c r="L949" i="1"/>
  <c r="J949" i="1"/>
  <c r="I949" i="1"/>
  <c r="H949" i="1"/>
  <c r="G949" i="1"/>
  <c r="F949" i="1"/>
  <c r="K949" i="1" s="1"/>
  <c r="E949" i="1"/>
  <c r="D949" i="1"/>
  <c r="C949" i="1"/>
  <c r="B949" i="1"/>
  <c r="A949" i="1" s="1"/>
  <c r="L948" i="1"/>
  <c r="K948" i="1"/>
  <c r="J948" i="1"/>
  <c r="I948" i="1"/>
  <c r="H948" i="1"/>
  <c r="G948" i="1"/>
  <c r="F948" i="1"/>
  <c r="E948" i="1"/>
  <c r="D948" i="1"/>
  <c r="C948" i="1"/>
  <c r="B948" i="1"/>
  <c r="A948" i="1" s="1"/>
  <c r="L947" i="1"/>
  <c r="J947" i="1"/>
  <c r="I947" i="1"/>
  <c r="H947" i="1"/>
  <c r="G947" i="1"/>
  <c r="F947" i="1"/>
  <c r="K947" i="1" s="1"/>
  <c r="E947" i="1"/>
  <c r="D947" i="1"/>
  <c r="C947" i="1"/>
  <c r="B947" i="1"/>
  <c r="A947" i="1" s="1"/>
  <c r="L946" i="1"/>
  <c r="J946" i="1"/>
  <c r="I946" i="1"/>
  <c r="H946" i="1"/>
  <c r="G946" i="1"/>
  <c r="F946" i="1"/>
  <c r="K946" i="1" s="1"/>
  <c r="E946" i="1"/>
  <c r="D946" i="1"/>
  <c r="C946" i="1"/>
  <c r="B946" i="1"/>
  <c r="A946" i="1" s="1"/>
  <c r="L945" i="1"/>
  <c r="J945" i="1"/>
  <c r="I945" i="1"/>
  <c r="H945" i="1"/>
  <c r="G945" i="1"/>
  <c r="F945" i="1"/>
  <c r="K945" i="1" s="1"/>
  <c r="E945" i="1"/>
  <c r="D945" i="1"/>
  <c r="C945" i="1"/>
  <c r="B945" i="1"/>
  <c r="A945" i="1"/>
  <c r="L944" i="1"/>
  <c r="J944" i="1"/>
  <c r="I944" i="1"/>
  <c r="H944" i="1"/>
  <c r="G944" i="1"/>
  <c r="F944" i="1"/>
  <c r="K944" i="1" s="1"/>
  <c r="E944" i="1"/>
  <c r="D944" i="1"/>
  <c r="C944" i="1"/>
  <c r="B944" i="1"/>
  <c r="A944" i="1" s="1"/>
  <c r="L943" i="1"/>
  <c r="J943" i="1"/>
  <c r="I943" i="1"/>
  <c r="H943" i="1"/>
  <c r="G943" i="1"/>
  <c r="F943" i="1"/>
  <c r="K943" i="1" s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 s="1"/>
  <c r="L941" i="1"/>
  <c r="J941" i="1"/>
  <c r="I941" i="1"/>
  <c r="H941" i="1"/>
  <c r="G941" i="1"/>
  <c r="F941" i="1"/>
  <c r="K941" i="1" s="1"/>
  <c r="E941" i="1"/>
  <c r="D941" i="1"/>
  <c r="C941" i="1"/>
  <c r="B941" i="1"/>
  <c r="A941" i="1" s="1"/>
  <c r="L940" i="1"/>
  <c r="K940" i="1"/>
  <c r="J940" i="1"/>
  <c r="I940" i="1"/>
  <c r="H940" i="1"/>
  <c r="G940" i="1"/>
  <c r="F940" i="1"/>
  <c r="E940" i="1"/>
  <c r="D940" i="1"/>
  <c r="C940" i="1"/>
  <c r="B940" i="1"/>
  <c r="A940" i="1" s="1"/>
  <c r="L939" i="1"/>
  <c r="J939" i="1"/>
  <c r="I939" i="1"/>
  <c r="H939" i="1"/>
  <c r="G939" i="1"/>
  <c r="F939" i="1"/>
  <c r="K939" i="1" s="1"/>
  <c r="E939" i="1"/>
  <c r="D939" i="1"/>
  <c r="C939" i="1"/>
  <c r="B939" i="1"/>
  <c r="A939" i="1" s="1"/>
  <c r="L938" i="1"/>
  <c r="J938" i="1"/>
  <c r="I938" i="1"/>
  <c r="H938" i="1"/>
  <c r="G938" i="1"/>
  <c r="F938" i="1"/>
  <c r="K938" i="1" s="1"/>
  <c r="E938" i="1"/>
  <c r="D938" i="1"/>
  <c r="C938" i="1"/>
  <c r="B938" i="1"/>
  <c r="A938" i="1" s="1"/>
  <c r="L937" i="1"/>
  <c r="J937" i="1"/>
  <c r="I937" i="1"/>
  <c r="H937" i="1"/>
  <c r="G937" i="1"/>
  <c r="F937" i="1"/>
  <c r="K937" i="1" s="1"/>
  <c r="E937" i="1"/>
  <c r="D937" i="1"/>
  <c r="C937" i="1"/>
  <c r="B937" i="1"/>
  <c r="A937" i="1"/>
  <c r="L936" i="1"/>
  <c r="J936" i="1"/>
  <c r="I936" i="1"/>
  <c r="H936" i="1"/>
  <c r="G936" i="1"/>
  <c r="F936" i="1"/>
  <c r="K936" i="1" s="1"/>
  <c r="E936" i="1"/>
  <c r="D936" i="1"/>
  <c r="C936" i="1"/>
  <c r="B936" i="1"/>
  <c r="A936" i="1" s="1"/>
  <c r="L935" i="1"/>
  <c r="J935" i="1"/>
  <c r="I935" i="1"/>
  <c r="H935" i="1"/>
  <c r="G935" i="1"/>
  <c r="F935" i="1"/>
  <c r="K935" i="1" s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 s="1"/>
  <c r="L933" i="1"/>
  <c r="J933" i="1"/>
  <c r="I933" i="1"/>
  <c r="H933" i="1"/>
  <c r="G933" i="1"/>
  <c r="F933" i="1"/>
  <c r="K933" i="1" s="1"/>
  <c r="E933" i="1"/>
  <c r="D933" i="1"/>
  <c r="C933" i="1"/>
  <c r="B933" i="1"/>
  <c r="A933" i="1" s="1"/>
  <c r="L932" i="1"/>
  <c r="K932" i="1"/>
  <c r="J932" i="1"/>
  <c r="I932" i="1"/>
  <c r="H932" i="1"/>
  <c r="G932" i="1"/>
  <c r="F932" i="1"/>
  <c r="E932" i="1"/>
  <c r="D932" i="1"/>
  <c r="C932" i="1"/>
  <c r="B932" i="1"/>
  <c r="A932" i="1" s="1"/>
  <c r="L931" i="1"/>
  <c r="J931" i="1"/>
  <c r="I931" i="1"/>
  <c r="H931" i="1"/>
  <c r="G931" i="1"/>
  <c r="F931" i="1"/>
  <c r="K931" i="1" s="1"/>
  <c r="E931" i="1"/>
  <c r="D931" i="1"/>
  <c r="C931" i="1"/>
  <c r="B931" i="1"/>
  <c r="A931" i="1" s="1"/>
  <c r="L930" i="1"/>
  <c r="J930" i="1"/>
  <c r="I930" i="1"/>
  <c r="H930" i="1"/>
  <c r="G930" i="1"/>
  <c r="F930" i="1"/>
  <c r="K930" i="1" s="1"/>
  <c r="E930" i="1"/>
  <c r="D930" i="1"/>
  <c r="C930" i="1"/>
  <c r="B930" i="1"/>
  <c r="A930" i="1" s="1"/>
  <c r="L929" i="1"/>
  <c r="J929" i="1"/>
  <c r="I929" i="1"/>
  <c r="H929" i="1"/>
  <c r="G929" i="1"/>
  <c r="F929" i="1"/>
  <c r="K929" i="1" s="1"/>
  <c r="E929" i="1"/>
  <c r="D929" i="1"/>
  <c r="C929" i="1"/>
  <c r="B929" i="1"/>
  <c r="A929" i="1"/>
  <c r="L928" i="1"/>
  <c r="J928" i="1"/>
  <c r="I928" i="1"/>
  <c r="H928" i="1"/>
  <c r="G928" i="1"/>
  <c r="F928" i="1"/>
  <c r="K928" i="1" s="1"/>
  <c r="E928" i="1"/>
  <c r="D928" i="1"/>
  <c r="C928" i="1"/>
  <c r="B928" i="1"/>
  <c r="A928" i="1" s="1"/>
  <c r="L927" i="1"/>
  <c r="J927" i="1"/>
  <c r="I927" i="1"/>
  <c r="H927" i="1"/>
  <c r="G927" i="1"/>
  <c r="F927" i="1"/>
  <c r="K927" i="1" s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 s="1"/>
  <c r="L925" i="1"/>
  <c r="J925" i="1"/>
  <c r="I925" i="1"/>
  <c r="H925" i="1"/>
  <c r="G925" i="1"/>
  <c r="F925" i="1"/>
  <c r="K925" i="1" s="1"/>
  <c r="E925" i="1"/>
  <c r="D925" i="1"/>
  <c r="C925" i="1"/>
  <c r="B925" i="1"/>
  <c r="A925" i="1" s="1"/>
  <c r="L924" i="1"/>
  <c r="K924" i="1"/>
  <c r="J924" i="1"/>
  <c r="I924" i="1"/>
  <c r="H924" i="1"/>
  <c r="G924" i="1"/>
  <c r="F924" i="1"/>
  <c r="E924" i="1"/>
  <c r="D924" i="1"/>
  <c r="C924" i="1"/>
  <c r="B924" i="1"/>
  <c r="A924" i="1" s="1"/>
  <c r="L923" i="1"/>
  <c r="J923" i="1"/>
  <c r="I923" i="1"/>
  <c r="H923" i="1"/>
  <c r="G923" i="1"/>
  <c r="F923" i="1"/>
  <c r="K923" i="1" s="1"/>
  <c r="E923" i="1"/>
  <c r="D923" i="1"/>
  <c r="C923" i="1"/>
  <c r="B923" i="1"/>
  <c r="A923" i="1" s="1"/>
  <c r="L922" i="1"/>
  <c r="J922" i="1"/>
  <c r="I922" i="1"/>
  <c r="H922" i="1"/>
  <c r="G922" i="1"/>
  <c r="F922" i="1"/>
  <c r="K922" i="1" s="1"/>
  <c r="E922" i="1"/>
  <c r="D922" i="1"/>
  <c r="C922" i="1"/>
  <c r="B922" i="1"/>
  <c r="A922" i="1" s="1"/>
  <c r="L921" i="1"/>
  <c r="J921" i="1"/>
  <c r="I921" i="1"/>
  <c r="H921" i="1"/>
  <c r="G921" i="1"/>
  <c r="F921" i="1"/>
  <c r="K921" i="1" s="1"/>
  <c r="E921" i="1"/>
  <c r="D921" i="1"/>
  <c r="C921" i="1"/>
  <c r="B921" i="1"/>
  <c r="A921" i="1"/>
  <c r="L920" i="1"/>
  <c r="J920" i="1"/>
  <c r="I920" i="1"/>
  <c r="H920" i="1"/>
  <c r="G920" i="1"/>
  <c r="F920" i="1"/>
  <c r="K920" i="1" s="1"/>
  <c r="E920" i="1"/>
  <c r="D920" i="1"/>
  <c r="C920" i="1"/>
  <c r="B920" i="1"/>
  <c r="A920" i="1" s="1"/>
  <c r="L919" i="1"/>
  <c r="J919" i="1"/>
  <c r="I919" i="1"/>
  <c r="H919" i="1"/>
  <c r="G919" i="1"/>
  <c r="F919" i="1"/>
  <c r="K919" i="1" s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 s="1"/>
  <c r="L917" i="1"/>
  <c r="J917" i="1"/>
  <c r="I917" i="1"/>
  <c r="H917" i="1"/>
  <c r="G917" i="1"/>
  <c r="F917" i="1"/>
  <c r="K917" i="1" s="1"/>
  <c r="E917" i="1"/>
  <c r="D917" i="1"/>
  <c r="C917" i="1"/>
  <c r="B917" i="1"/>
  <c r="A917" i="1" s="1"/>
  <c r="L916" i="1"/>
  <c r="K916" i="1"/>
  <c r="J916" i="1"/>
  <c r="I916" i="1"/>
  <c r="H916" i="1"/>
  <c r="G916" i="1"/>
  <c r="F916" i="1"/>
  <c r="E916" i="1"/>
  <c r="D916" i="1"/>
  <c r="C916" i="1"/>
  <c r="B916" i="1"/>
  <c r="A916" i="1" s="1"/>
  <c r="L915" i="1"/>
  <c r="J915" i="1"/>
  <c r="I915" i="1"/>
  <c r="H915" i="1"/>
  <c r="G915" i="1"/>
  <c r="F915" i="1"/>
  <c r="K915" i="1" s="1"/>
  <c r="E915" i="1"/>
  <c r="D915" i="1"/>
  <c r="C915" i="1"/>
  <c r="B915" i="1"/>
  <c r="A915" i="1" s="1"/>
  <c r="L914" i="1"/>
  <c r="J914" i="1"/>
  <c r="I914" i="1"/>
  <c r="H914" i="1"/>
  <c r="G914" i="1"/>
  <c r="F914" i="1"/>
  <c r="K914" i="1" s="1"/>
  <c r="E914" i="1"/>
  <c r="D914" i="1"/>
  <c r="C914" i="1"/>
  <c r="B914" i="1"/>
  <c r="A914" i="1" s="1"/>
  <c r="L913" i="1"/>
  <c r="J913" i="1"/>
  <c r="I913" i="1"/>
  <c r="H913" i="1"/>
  <c r="G913" i="1"/>
  <c r="F913" i="1"/>
  <c r="K913" i="1" s="1"/>
  <c r="E913" i="1"/>
  <c r="D913" i="1"/>
  <c r="C913" i="1"/>
  <c r="B913" i="1"/>
  <c r="A913" i="1"/>
  <c r="L912" i="1"/>
  <c r="J912" i="1"/>
  <c r="I912" i="1"/>
  <c r="H912" i="1"/>
  <c r="G912" i="1"/>
  <c r="F912" i="1"/>
  <c r="K912" i="1" s="1"/>
  <c r="E912" i="1"/>
  <c r="D912" i="1"/>
  <c r="C912" i="1"/>
  <c r="B912" i="1"/>
  <c r="A912" i="1" s="1"/>
  <c r="L911" i="1"/>
  <c r="J911" i="1"/>
  <c r="I911" i="1"/>
  <c r="H911" i="1"/>
  <c r="G911" i="1"/>
  <c r="F911" i="1"/>
  <c r="K911" i="1" s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 s="1"/>
  <c r="L909" i="1"/>
  <c r="J909" i="1"/>
  <c r="I909" i="1"/>
  <c r="H909" i="1"/>
  <c r="G909" i="1"/>
  <c r="F909" i="1"/>
  <c r="K909" i="1" s="1"/>
  <c r="E909" i="1"/>
  <c r="D909" i="1"/>
  <c r="C909" i="1"/>
  <c r="B909" i="1"/>
  <c r="A909" i="1" s="1"/>
  <c r="L908" i="1"/>
  <c r="K908" i="1"/>
  <c r="J908" i="1"/>
  <c r="I908" i="1"/>
  <c r="H908" i="1"/>
  <c r="G908" i="1"/>
  <c r="F908" i="1"/>
  <c r="E908" i="1"/>
  <c r="D908" i="1"/>
  <c r="C908" i="1"/>
  <c r="B908" i="1"/>
  <c r="A908" i="1" s="1"/>
  <c r="L907" i="1"/>
  <c r="J907" i="1"/>
  <c r="I907" i="1"/>
  <c r="H907" i="1"/>
  <c r="G907" i="1"/>
  <c r="F907" i="1"/>
  <c r="K907" i="1" s="1"/>
  <c r="E907" i="1"/>
  <c r="D907" i="1"/>
  <c r="C907" i="1"/>
  <c r="B907" i="1"/>
  <c r="A907" i="1" s="1"/>
  <c r="L906" i="1"/>
  <c r="J906" i="1"/>
  <c r="I906" i="1"/>
  <c r="H906" i="1"/>
  <c r="G906" i="1"/>
  <c r="F906" i="1"/>
  <c r="K906" i="1" s="1"/>
  <c r="E906" i="1"/>
  <c r="D906" i="1"/>
  <c r="C906" i="1"/>
  <c r="B906" i="1"/>
  <c r="A906" i="1" s="1"/>
  <c r="L905" i="1"/>
  <c r="J905" i="1"/>
  <c r="I905" i="1"/>
  <c r="H905" i="1"/>
  <c r="G905" i="1"/>
  <c r="F905" i="1"/>
  <c r="K905" i="1" s="1"/>
  <c r="E905" i="1"/>
  <c r="D905" i="1"/>
  <c r="C905" i="1"/>
  <c r="B905" i="1"/>
  <c r="A905" i="1"/>
  <c r="L904" i="1"/>
  <c r="J904" i="1"/>
  <c r="I904" i="1"/>
  <c r="H904" i="1"/>
  <c r="G904" i="1"/>
  <c r="F904" i="1"/>
  <c r="K904" i="1" s="1"/>
  <c r="E904" i="1"/>
  <c r="D904" i="1"/>
  <c r="C904" i="1"/>
  <c r="B904" i="1"/>
  <c r="A904" i="1" s="1"/>
  <c r="L903" i="1"/>
  <c r="J903" i="1"/>
  <c r="I903" i="1"/>
  <c r="H903" i="1"/>
  <c r="G903" i="1"/>
  <c r="F903" i="1"/>
  <c r="K903" i="1" s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 s="1"/>
  <c r="L901" i="1"/>
  <c r="J901" i="1"/>
  <c r="I901" i="1"/>
  <c r="H901" i="1"/>
  <c r="G901" i="1"/>
  <c r="F901" i="1"/>
  <c r="K901" i="1" s="1"/>
  <c r="E901" i="1"/>
  <c r="D901" i="1"/>
  <c r="C901" i="1"/>
  <c r="B901" i="1"/>
  <c r="A901" i="1" s="1"/>
  <c r="L900" i="1"/>
  <c r="K900" i="1"/>
  <c r="J900" i="1"/>
  <c r="I900" i="1"/>
  <c r="H900" i="1"/>
  <c r="G900" i="1"/>
  <c r="F900" i="1"/>
  <c r="E900" i="1"/>
  <c r="D900" i="1"/>
  <c r="C900" i="1"/>
  <c r="B900" i="1"/>
  <c r="A900" i="1" s="1"/>
  <c r="L899" i="1"/>
  <c r="J899" i="1"/>
  <c r="I899" i="1"/>
  <c r="H899" i="1"/>
  <c r="G899" i="1"/>
  <c r="F899" i="1"/>
  <c r="K899" i="1" s="1"/>
  <c r="E899" i="1"/>
  <c r="D899" i="1"/>
  <c r="C899" i="1"/>
  <c r="B899" i="1"/>
  <c r="A899" i="1" s="1"/>
  <c r="L898" i="1"/>
  <c r="J898" i="1"/>
  <c r="I898" i="1"/>
  <c r="H898" i="1"/>
  <c r="G898" i="1"/>
  <c r="F898" i="1"/>
  <c r="K898" i="1" s="1"/>
  <c r="E898" i="1"/>
  <c r="D898" i="1"/>
  <c r="C898" i="1"/>
  <c r="B898" i="1"/>
  <c r="A898" i="1" s="1"/>
  <c r="L897" i="1"/>
  <c r="J897" i="1"/>
  <c r="I897" i="1"/>
  <c r="H897" i="1"/>
  <c r="G897" i="1"/>
  <c r="F897" i="1"/>
  <c r="K897" i="1" s="1"/>
  <c r="E897" i="1"/>
  <c r="D897" i="1"/>
  <c r="C897" i="1"/>
  <c r="B897" i="1"/>
  <c r="A897" i="1"/>
  <c r="L896" i="1"/>
  <c r="J896" i="1"/>
  <c r="I896" i="1"/>
  <c r="H896" i="1"/>
  <c r="G896" i="1"/>
  <c r="F896" i="1"/>
  <c r="K896" i="1" s="1"/>
  <c r="E896" i="1"/>
  <c r="D896" i="1"/>
  <c r="C896" i="1"/>
  <c r="B896" i="1"/>
  <c r="A896" i="1" s="1"/>
  <c r="L895" i="1"/>
  <c r="J895" i="1"/>
  <c r="I895" i="1"/>
  <c r="H895" i="1"/>
  <c r="G895" i="1"/>
  <c r="F895" i="1"/>
  <c r="K895" i="1" s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 s="1"/>
  <c r="L893" i="1"/>
  <c r="J893" i="1"/>
  <c r="I893" i="1"/>
  <c r="H893" i="1"/>
  <c r="G893" i="1"/>
  <c r="F893" i="1"/>
  <c r="K893" i="1" s="1"/>
  <c r="E893" i="1"/>
  <c r="D893" i="1"/>
  <c r="C893" i="1"/>
  <c r="B893" i="1"/>
  <c r="A893" i="1" s="1"/>
  <c r="L892" i="1"/>
  <c r="K892" i="1"/>
  <c r="J892" i="1"/>
  <c r="I892" i="1"/>
  <c r="H892" i="1"/>
  <c r="G892" i="1"/>
  <c r="F892" i="1"/>
  <c r="E892" i="1"/>
  <c r="D892" i="1"/>
  <c r="C892" i="1"/>
  <c r="B892" i="1"/>
  <c r="A892" i="1" s="1"/>
  <c r="L891" i="1"/>
  <c r="J891" i="1"/>
  <c r="I891" i="1"/>
  <c r="H891" i="1"/>
  <c r="G891" i="1"/>
  <c r="F891" i="1"/>
  <c r="K891" i="1" s="1"/>
  <c r="E891" i="1"/>
  <c r="D891" i="1"/>
  <c r="C891" i="1"/>
  <c r="B891" i="1"/>
  <c r="A891" i="1" s="1"/>
  <c r="L890" i="1"/>
  <c r="J890" i="1"/>
  <c r="I890" i="1"/>
  <c r="H890" i="1"/>
  <c r="G890" i="1"/>
  <c r="F890" i="1"/>
  <c r="K890" i="1" s="1"/>
  <c r="E890" i="1"/>
  <c r="D890" i="1"/>
  <c r="C890" i="1"/>
  <c r="B890" i="1"/>
  <c r="A890" i="1" s="1"/>
  <c r="L889" i="1"/>
  <c r="J889" i="1"/>
  <c r="I889" i="1"/>
  <c r="H889" i="1"/>
  <c r="G889" i="1"/>
  <c r="F889" i="1"/>
  <c r="K889" i="1" s="1"/>
  <c r="E889" i="1"/>
  <c r="D889" i="1"/>
  <c r="C889" i="1"/>
  <c r="B889" i="1"/>
  <c r="A889" i="1"/>
  <c r="L888" i="1"/>
  <c r="J888" i="1"/>
  <c r="I888" i="1"/>
  <c r="H888" i="1"/>
  <c r="G888" i="1"/>
  <c r="F888" i="1"/>
  <c r="K888" i="1" s="1"/>
  <c r="E888" i="1"/>
  <c r="D888" i="1"/>
  <c r="C888" i="1"/>
  <c r="B888" i="1"/>
  <c r="A888" i="1" s="1"/>
  <c r="L887" i="1"/>
  <c r="J887" i="1"/>
  <c r="I887" i="1"/>
  <c r="H887" i="1"/>
  <c r="G887" i="1"/>
  <c r="F887" i="1"/>
  <c r="K887" i="1" s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 s="1"/>
  <c r="L885" i="1"/>
  <c r="J885" i="1"/>
  <c r="I885" i="1"/>
  <c r="H885" i="1"/>
  <c r="G885" i="1"/>
  <c r="F885" i="1"/>
  <c r="K885" i="1" s="1"/>
  <c r="E885" i="1"/>
  <c r="D885" i="1"/>
  <c r="C885" i="1"/>
  <c r="B885" i="1"/>
  <c r="A885" i="1" s="1"/>
  <c r="L884" i="1"/>
  <c r="K884" i="1"/>
  <c r="J884" i="1"/>
  <c r="I884" i="1"/>
  <c r="H884" i="1"/>
  <c r="G884" i="1"/>
  <c r="F884" i="1"/>
  <c r="E884" i="1"/>
  <c r="D884" i="1"/>
  <c r="C884" i="1"/>
  <c r="B884" i="1"/>
  <c r="A884" i="1" s="1"/>
  <c r="L883" i="1"/>
  <c r="J883" i="1"/>
  <c r="I883" i="1"/>
  <c r="H883" i="1"/>
  <c r="G883" i="1"/>
  <c r="F883" i="1"/>
  <c r="K883" i="1" s="1"/>
  <c r="E883" i="1"/>
  <c r="D883" i="1"/>
  <c r="C883" i="1"/>
  <c r="B883" i="1"/>
  <c r="A883" i="1" s="1"/>
  <c r="L882" i="1"/>
  <c r="J882" i="1"/>
  <c r="I882" i="1"/>
  <c r="H882" i="1"/>
  <c r="G882" i="1"/>
  <c r="F882" i="1"/>
  <c r="K882" i="1" s="1"/>
  <c r="E882" i="1"/>
  <c r="D882" i="1"/>
  <c r="C882" i="1"/>
  <c r="B882" i="1"/>
  <c r="A882" i="1"/>
  <c r="L881" i="1"/>
  <c r="J881" i="1"/>
  <c r="I881" i="1"/>
  <c r="H881" i="1"/>
  <c r="G881" i="1"/>
  <c r="F881" i="1"/>
  <c r="K881" i="1" s="1"/>
  <c r="E881" i="1"/>
  <c r="D881" i="1"/>
  <c r="C881" i="1"/>
  <c r="B881" i="1"/>
  <c r="A881" i="1"/>
  <c r="L880" i="1"/>
  <c r="J880" i="1"/>
  <c r="I880" i="1"/>
  <c r="H880" i="1"/>
  <c r="G880" i="1"/>
  <c r="F880" i="1"/>
  <c r="K880" i="1" s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 s="1"/>
  <c r="L878" i="1"/>
  <c r="J878" i="1"/>
  <c r="I878" i="1"/>
  <c r="H878" i="1"/>
  <c r="G878" i="1"/>
  <c r="F878" i="1"/>
  <c r="K878" i="1" s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J876" i="1"/>
  <c r="I876" i="1"/>
  <c r="H876" i="1"/>
  <c r="G876" i="1"/>
  <c r="F876" i="1"/>
  <c r="K876" i="1" s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J874" i="1"/>
  <c r="I874" i="1"/>
  <c r="H874" i="1"/>
  <c r="G874" i="1"/>
  <c r="F874" i="1"/>
  <c r="K874" i="1" s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 s="1"/>
  <c r="L872" i="1"/>
  <c r="J872" i="1"/>
  <c r="I872" i="1"/>
  <c r="H872" i="1"/>
  <c r="G872" i="1"/>
  <c r="F872" i="1"/>
  <c r="K872" i="1" s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J870" i="1"/>
  <c r="I870" i="1"/>
  <c r="H870" i="1"/>
  <c r="G870" i="1"/>
  <c r="F870" i="1"/>
  <c r="K870" i="1" s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 s="1"/>
  <c r="L868" i="1"/>
  <c r="J868" i="1"/>
  <c r="I868" i="1"/>
  <c r="H868" i="1"/>
  <c r="G868" i="1"/>
  <c r="F868" i="1"/>
  <c r="K868" i="1" s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J866" i="1"/>
  <c r="I866" i="1"/>
  <c r="H866" i="1"/>
  <c r="G866" i="1"/>
  <c r="F866" i="1"/>
  <c r="K866" i="1" s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J864" i="1"/>
  <c r="I864" i="1"/>
  <c r="H864" i="1"/>
  <c r="G864" i="1"/>
  <c r="F864" i="1"/>
  <c r="K864" i="1" s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 s="1"/>
  <c r="L862" i="1"/>
  <c r="J862" i="1"/>
  <c r="I862" i="1"/>
  <c r="H862" i="1"/>
  <c r="G862" i="1"/>
  <c r="F862" i="1"/>
  <c r="K862" i="1" s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J860" i="1"/>
  <c r="I860" i="1"/>
  <c r="H860" i="1"/>
  <c r="G860" i="1"/>
  <c r="F860" i="1"/>
  <c r="K860" i="1" s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J858" i="1"/>
  <c r="I858" i="1"/>
  <c r="H858" i="1"/>
  <c r="G858" i="1"/>
  <c r="F858" i="1"/>
  <c r="K858" i="1" s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 s="1"/>
  <c r="L856" i="1"/>
  <c r="J856" i="1"/>
  <c r="I856" i="1"/>
  <c r="H856" i="1"/>
  <c r="G856" i="1"/>
  <c r="F856" i="1"/>
  <c r="K856" i="1" s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J854" i="1"/>
  <c r="I854" i="1"/>
  <c r="H854" i="1"/>
  <c r="G854" i="1"/>
  <c r="F854" i="1"/>
  <c r="K854" i="1" s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 s="1"/>
  <c r="L852" i="1"/>
  <c r="J852" i="1"/>
  <c r="I852" i="1"/>
  <c r="H852" i="1"/>
  <c r="G852" i="1"/>
  <c r="F852" i="1"/>
  <c r="K852" i="1" s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J850" i="1"/>
  <c r="I850" i="1"/>
  <c r="H850" i="1"/>
  <c r="G850" i="1"/>
  <c r="F850" i="1"/>
  <c r="K850" i="1" s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J848" i="1"/>
  <c r="I848" i="1"/>
  <c r="H848" i="1"/>
  <c r="G848" i="1"/>
  <c r="F848" i="1"/>
  <c r="K848" i="1" s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 s="1"/>
  <c r="L846" i="1"/>
  <c r="J846" i="1"/>
  <c r="I846" i="1"/>
  <c r="H846" i="1"/>
  <c r="G846" i="1"/>
  <c r="F846" i="1"/>
  <c r="K846" i="1" s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J844" i="1"/>
  <c r="I844" i="1"/>
  <c r="H844" i="1"/>
  <c r="G844" i="1"/>
  <c r="F844" i="1"/>
  <c r="K844" i="1" s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J842" i="1"/>
  <c r="I842" i="1"/>
  <c r="H842" i="1"/>
  <c r="G842" i="1"/>
  <c r="F842" i="1"/>
  <c r="K842" i="1" s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 s="1"/>
  <c r="L840" i="1"/>
  <c r="J840" i="1"/>
  <c r="I840" i="1"/>
  <c r="H840" i="1"/>
  <c r="G840" i="1"/>
  <c r="F840" i="1"/>
  <c r="K840" i="1" s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J838" i="1"/>
  <c r="I838" i="1"/>
  <c r="H838" i="1"/>
  <c r="G838" i="1"/>
  <c r="F838" i="1"/>
  <c r="K838" i="1" s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 s="1"/>
  <c r="L836" i="1"/>
  <c r="J836" i="1"/>
  <c r="I836" i="1"/>
  <c r="H836" i="1"/>
  <c r="G836" i="1"/>
  <c r="F836" i="1"/>
  <c r="K836" i="1" s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J834" i="1"/>
  <c r="I834" i="1"/>
  <c r="H834" i="1"/>
  <c r="G834" i="1"/>
  <c r="F834" i="1"/>
  <c r="K834" i="1" s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J832" i="1"/>
  <c r="I832" i="1"/>
  <c r="H832" i="1"/>
  <c r="G832" i="1"/>
  <c r="F832" i="1"/>
  <c r="K832" i="1" s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 s="1"/>
  <c r="L830" i="1"/>
  <c r="J830" i="1"/>
  <c r="I830" i="1"/>
  <c r="H830" i="1"/>
  <c r="G830" i="1"/>
  <c r="F830" i="1"/>
  <c r="K830" i="1" s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J828" i="1"/>
  <c r="I828" i="1"/>
  <c r="H828" i="1"/>
  <c r="G828" i="1"/>
  <c r="F828" i="1"/>
  <c r="K828" i="1" s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J826" i="1"/>
  <c r="I826" i="1"/>
  <c r="H826" i="1"/>
  <c r="G826" i="1"/>
  <c r="F826" i="1"/>
  <c r="K826" i="1" s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 s="1"/>
  <c r="L824" i="1"/>
  <c r="J824" i="1"/>
  <c r="I824" i="1"/>
  <c r="H824" i="1"/>
  <c r="G824" i="1"/>
  <c r="F824" i="1"/>
  <c r="K824" i="1" s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J822" i="1"/>
  <c r="I822" i="1"/>
  <c r="H822" i="1"/>
  <c r="G822" i="1"/>
  <c r="F822" i="1"/>
  <c r="K822" i="1" s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 s="1"/>
  <c r="L820" i="1"/>
  <c r="J820" i="1"/>
  <c r="I820" i="1"/>
  <c r="H820" i="1"/>
  <c r="G820" i="1"/>
  <c r="F820" i="1"/>
  <c r="K820" i="1" s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J818" i="1"/>
  <c r="I818" i="1"/>
  <c r="H818" i="1"/>
  <c r="G818" i="1"/>
  <c r="F818" i="1"/>
  <c r="K818" i="1" s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J816" i="1"/>
  <c r="I816" i="1"/>
  <c r="H816" i="1"/>
  <c r="G816" i="1"/>
  <c r="F816" i="1"/>
  <c r="K816" i="1" s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 s="1"/>
  <c r="L814" i="1"/>
  <c r="J814" i="1"/>
  <c r="I814" i="1"/>
  <c r="H814" i="1"/>
  <c r="G814" i="1"/>
  <c r="F814" i="1"/>
  <c r="K814" i="1" s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J812" i="1"/>
  <c r="I812" i="1"/>
  <c r="H812" i="1"/>
  <c r="G812" i="1"/>
  <c r="F812" i="1"/>
  <c r="K812" i="1" s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J810" i="1"/>
  <c r="I810" i="1"/>
  <c r="H810" i="1"/>
  <c r="G810" i="1"/>
  <c r="F810" i="1"/>
  <c r="K810" i="1" s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 s="1"/>
  <c r="L808" i="1"/>
  <c r="J808" i="1"/>
  <c r="I808" i="1"/>
  <c r="H808" i="1"/>
  <c r="G808" i="1"/>
  <c r="F808" i="1"/>
  <c r="K808" i="1" s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J806" i="1"/>
  <c r="I806" i="1"/>
  <c r="H806" i="1"/>
  <c r="G806" i="1"/>
  <c r="F806" i="1"/>
  <c r="K806" i="1" s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 s="1"/>
  <c r="L804" i="1"/>
  <c r="J804" i="1"/>
  <c r="I804" i="1"/>
  <c r="H804" i="1"/>
  <c r="G804" i="1"/>
  <c r="F804" i="1"/>
  <c r="K804" i="1" s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J802" i="1"/>
  <c r="I802" i="1"/>
  <c r="H802" i="1"/>
  <c r="G802" i="1"/>
  <c r="F802" i="1"/>
  <c r="K802" i="1" s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J800" i="1"/>
  <c r="I800" i="1"/>
  <c r="H800" i="1"/>
  <c r="G800" i="1"/>
  <c r="F800" i="1"/>
  <c r="K800" i="1" s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 s="1"/>
  <c r="L798" i="1"/>
  <c r="J798" i="1"/>
  <c r="I798" i="1"/>
  <c r="H798" i="1"/>
  <c r="G798" i="1"/>
  <c r="F798" i="1"/>
  <c r="K798" i="1" s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J796" i="1"/>
  <c r="I796" i="1"/>
  <c r="H796" i="1"/>
  <c r="G796" i="1"/>
  <c r="F796" i="1"/>
  <c r="K796" i="1" s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J794" i="1"/>
  <c r="I794" i="1"/>
  <c r="H794" i="1"/>
  <c r="G794" i="1"/>
  <c r="F794" i="1"/>
  <c r="K794" i="1" s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 s="1"/>
  <c r="L792" i="1"/>
  <c r="J792" i="1"/>
  <c r="I792" i="1"/>
  <c r="H792" i="1"/>
  <c r="G792" i="1"/>
  <c r="F792" i="1"/>
  <c r="K792" i="1" s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J790" i="1"/>
  <c r="I790" i="1"/>
  <c r="H790" i="1"/>
  <c r="G790" i="1"/>
  <c r="F790" i="1"/>
  <c r="K790" i="1" s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 s="1"/>
  <c r="L788" i="1"/>
  <c r="J788" i="1"/>
  <c r="I788" i="1"/>
  <c r="H788" i="1"/>
  <c r="G788" i="1"/>
  <c r="F788" i="1"/>
  <c r="K788" i="1" s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J786" i="1"/>
  <c r="I786" i="1"/>
  <c r="H786" i="1"/>
  <c r="G786" i="1"/>
  <c r="F786" i="1"/>
  <c r="K786" i="1" s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J784" i="1"/>
  <c r="I784" i="1"/>
  <c r="H784" i="1"/>
  <c r="G784" i="1"/>
  <c r="F784" i="1"/>
  <c r="K784" i="1" s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 s="1"/>
  <c r="L782" i="1"/>
  <c r="J782" i="1"/>
  <c r="I782" i="1"/>
  <c r="H782" i="1"/>
  <c r="G782" i="1"/>
  <c r="F782" i="1"/>
  <c r="K782" i="1" s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J780" i="1"/>
  <c r="I780" i="1"/>
  <c r="H780" i="1"/>
  <c r="G780" i="1"/>
  <c r="F780" i="1"/>
  <c r="K780" i="1" s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J778" i="1"/>
  <c r="I778" i="1"/>
  <c r="H778" i="1"/>
  <c r="G778" i="1"/>
  <c r="F778" i="1"/>
  <c r="K778" i="1" s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 s="1"/>
  <c r="L776" i="1"/>
  <c r="J776" i="1"/>
  <c r="I776" i="1"/>
  <c r="H776" i="1"/>
  <c r="G776" i="1"/>
  <c r="F776" i="1"/>
  <c r="K776" i="1" s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J774" i="1"/>
  <c r="I774" i="1"/>
  <c r="H774" i="1"/>
  <c r="G774" i="1"/>
  <c r="F774" i="1"/>
  <c r="K774" i="1" s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 s="1"/>
  <c r="L772" i="1"/>
  <c r="J772" i="1"/>
  <c r="I772" i="1"/>
  <c r="H772" i="1"/>
  <c r="G772" i="1"/>
  <c r="F772" i="1"/>
  <c r="K772" i="1" s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J770" i="1"/>
  <c r="I770" i="1"/>
  <c r="H770" i="1"/>
  <c r="G770" i="1"/>
  <c r="F770" i="1"/>
  <c r="K770" i="1" s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J768" i="1"/>
  <c r="I768" i="1"/>
  <c r="H768" i="1"/>
  <c r="G768" i="1"/>
  <c r="F768" i="1"/>
  <c r="K768" i="1" s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 s="1"/>
  <c r="L766" i="1"/>
  <c r="J766" i="1"/>
  <c r="I766" i="1"/>
  <c r="H766" i="1"/>
  <c r="G766" i="1"/>
  <c r="F766" i="1"/>
  <c r="K766" i="1" s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J764" i="1"/>
  <c r="I764" i="1"/>
  <c r="H764" i="1"/>
  <c r="G764" i="1"/>
  <c r="F764" i="1"/>
  <c r="K764" i="1" s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J762" i="1"/>
  <c r="I762" i="1"/>
  <c r="H762" i="1"/>
  <c r="G762" i="1"/>
  <c r="F762" i="1"/>
  <c r="K762" i="1" s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 s="1"/>
  <c r="L760" i="1"/>
  <c r="J760" i="1"/>
  <c r="I760" i="1"/>
  <c r="H760" i="1"/>
  <c r="G760" i="1"/>
  <c r="F760" i="1"/>
  <c r="K760" i="1" s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J758" i="1"/>
  <c r="I758" i="1"/>
  <c r="H758" i="1"/>
  <c r="G758" i="1"/>
  <c r="F758" i="1"/>
  <c r="K758" i="1" s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 s="1"/>
  <c r="L756" i="1"/>
  <c r="J756" i="1"/>
  <c r="I756" i="1"/>
  <c r="H756" i="1"/>
  <c r="G756" i="1"/>
  <c r="F756" i="1"/>
  <c r="K756" i="1" s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J754" i="1"/>
  <c r="I754" i="1"/>
  <c r="H754" i="1"/>
  <c r="G754" i="1"/>
  <c r="F754" i="1"/>
  <c r="K754" i="1" s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J752" i="1"/>
  <c r="I752" i="1"/>
  <c r="H752" i="1"/>
  <c r="G752" i="1"/>
  <c r="F752" i="1"/>
  <c r="K752" i="1" s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 s="1"/>
  <c r="L750" i="1"/>
  <c r="J750" i="1"/>
  <c r="I750" i="1"/>
  <c r="H750" i="1"/>
  <c r="G750" i="1"/>
  <c r="F750" i="1"/>
  <c r="K750" i="1" s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J748" i="1"/>
  <c r="I748" i="1"/>
  <c r="H748" i="1"/>
  <c r="G748" i="1"/>
  <c r="F748" i="1"/>
  <c r="K748" i="1" s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J746" i="1"/>
  <c r="I746" i="1"/>
  <c r="H746" i="1"/>
  <c r="G746" i="1"/>
  <c r="F746" i="1"/>
  <c r="K746" i="1" s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 s="1"/>
  <c r="L744" i="1"/>
  <c r="J744" i="1"/>
  <c r="I744" i="1"/>
  <c r="H744" i="1"/>
  <c r="G744" i="1"/>
  <c r="F744" i="1"/>
  <c r="K744" i="1" s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J742" i="1"/>
  <c r="I742" i="1"/>
  <c r="H742" i="1"/>
  <c r="G742" i="1"/>
  <c r="F742" i="1"/>
  <c r="K742" i="1" s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 s="1"/>
  <c r="L740" i="1"/>
  <c r="J740" i="1"/>
  <c r="I740" i="1"/>
  <c r="H740" i="1"/>
  <c r="G740" i="1"/>
  <c r="F740" i="1"/>
  <c r="K740" i="1" s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J738" i="1"/>
  <c r="I738" i="1"/>
  <c r="H738" i="1"/>
  <c r="G738" i="1"/>
  <c r="F738" i="1"/>
  <c r="K738" i="1" s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J736" i="1"/>
  <c r="I736" i="1"/>
  <c r="H736" i="1"/>
  <c r="G736" i="1"/>
  <c r="F736" i="1"/>
  <c r="K736" i="1" s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 s="1"/>
  <c r="L734" i="1"/>
  <c r="J734" i="1"/>
  <c r="I734" i="1"/>
  <c r="H734" i="1"/>
  <c r="G734" i="1"/>
  <c r="F734" i="1"/>
  <c r="K734" i="1" s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J732" i="1"/>
  <c r="I732" i="1"/>
  <c r="H732" i="1"/>
  <c r="G732" i="1"/>
  <c r="F732" i="1"/>
  <c r="K732" i="1" s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J730" i="1"/>
  <c r="I730" i="1"/>
  <c r="H730" i="1"/>
  <c r="G730" i="1"/>
  <c r="F730" i="1"/>
  <c r="K730" i="1" s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 s="1"/>
  <c r="L728" i="1"/>
  <c r="J728" i="1"/>
  <c r="I728" i="1"/>
  <c r="H728" i="1"/>
  <c r="G728" i="1"/>
  <c r="F728" i="1"/>
  <c r="K728" i="1" s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J726" i="1"/>
  <c r="I726" i="1"/>
  <c r="H726" i="1"/>
  <c r="G726" i="1"/>
  <c r="F726" i="1"/>
  <c r="K726" i="1" s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 s="1"/>
  <c r="L724" i="1"/>
  <c r="J724" i="1"/>
  <c r="I724" i="1"/>
  <c r="H724" i="1"/>
  <c r="G724" i="1"/>
  <c r="F724" i="1"/>
  <c r="K724" i="1" s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J722" i="1"/>
  <c r="I722" i="1"/>
  <c r="H722" i="1"/>
  <c r="G722" i="1"/>
  <c r="F722" i="1"/>
  <c r="K722" i="1" s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J720" i="1"/>
  <c r="I720" i="1"/>
  <c r="H720" i="1"/>
  <c r="G720" i="1"/>
  <c r="F720" i="1"/>
  <c r="K720" i="1" s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 s="1"/>
  <c r="L718" i="1"/>
  <c r="J718" i="1"/>
  <c r="I718" i="1"/>
  <c r="H718" i="1"/>
  <c r="G718" i="1"/>
  <c r="F718" i="1"/>
  <c r="K718" i="1" s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J716" i="1"/>
  <c r="I716" i="1"/>
  <c r="H716" i="1"/>
  <c r="G716" i="1"/>
  <c r="F716" i="1"/>
  <c r="K716" i="1" s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J714" i="1"/>
  <c r="I714" i="1"/>
  <c r="H714" i="1"/>
  <c r="G714" i="1"/>
  <c r="F714" i="1"/>
  <c r="K714" i="1" s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 s="1"/>
  <c r="L712" i="1"/>
  <c r="J712" i="1"/>
  <c r="I712" i="1"/>
  <c r="H712" i="1"/>
  <c r="G712" i="1"/>
  <c r="F712" i="1"/>
  <c r="K712" i="1" s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J710" i="1"/>
  <c r="I710" i="1"/>
  <c r="H710" i="1"/>
  <c r="G710" i="1"/>
  <c r="F710" i="1"/>
  <c r="K710" i="1" s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 s="1"/>
  <c r="L708" i="1"/>
  <c r="J708" i="1"/>
  <c r="I708" i="1"/>
  <c r="H708" i="1"/>
  <c r="G708" i="1"/>
  <c r="F708" i="1"/>
  <c r="K708" i="1" s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J706" i="1"/>
  <c r="I706" i="1"/>
  <c r="H706" i="1"/>
  <c r="G706" i="1"/>
  <c r="F706" i="1"/>
  <c r="K706" i="1" s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J704" i="1"/>
  <c r="I704" i="1"/>
  <c r="H704" i="1"/>
  <c r="G704" i="1"/>
  <c r="F704" i="1"/>
  <c r="K704" i="1" s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 s="1"/>
  <c r="L702" i="1"/>
  <c r="J702" i="1"/>
  <c r="I702" i="1"/>
  <c r="H702" i="1"/>
  <c r="G702" i="1"/>
  <c r="F702" i="1"/>
  <c r="K702" i="1" s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J700" i="1"/>
  <c r="I700" i="1"/>
  <c r="H700" i="1"/>
  <c r="G700" i="1"/>
  <c r="F700" i="1"/>
  <c r="K700" i="1" s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J698" i="1"/>
  <c r="I698" i="1"/>
  <c r="H698" i="1"/>
  <c r="G698" i="1"/>
  <c r="F698" i="1"/>
  <c r="K698" i="1" s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 s="1"/>
  <c r="L696" i="1"/>
  <c r="J696" i="1"/>
  <c r="I696" i="1"/>
  <c r="H696" i="1"/>
  <c r="G696" i="1"/>
  <c r="F696" i="1"/>
  <c r="K696" i="1" s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J694" i="1"/>
  <c r="I694" i="1"/>
  <c r="H694" i="1"/>
  <c r="G694" i="1"/>
  <c r="F694" i="1"/>
  <c r="K694" i="1" s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 s="1"/>
  <c r="L692" i="1"/>
  <c r="J692" i="1"/>
  <c r="I692" i="1"/>
  <c r="H692" i="1"/>
  <c r="G692" i="1"/>
  <c r="F692" i="1"/>
  <c r="K692" i="1" s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J690" i="1"/>
  <c r="I690" i="1"/>
  <c r="H690" i="1"/>
  <c r="G690" i="1"/>
  <c r="F690" i="1"/>
  <c r="K690" i="1" s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J688" i="1"/>
  <c r="I688" i="1"/>
  <c r="H688" i="1"/>
  <c r="G688" i="1"/>
  <c r="F688" i="1"/>
  <c r="K688" i="1" s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 s="1"/>
  <c r="L686" i="1"/>
  <c r="J686" i="1"/>
  <c r="I686" i="1"/>
  <c r="H686" i="1"/>
  <c r="G686" i="1"/>
  <c r="F686" i="1"/>
  <c r="K686" i="1" s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J684" i="1"/>
  <c r="I684" i="1"/>
  <c r="H684" i="1"/>
  <c r="G684" i="1"/>
  <c r="F684" i="1"/>
  <c r="K684" i="1" s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J682" i="1"/>
  <c r="I682" i="1"/>
  <c r="H682" i="1"/>
  <c r="G682" i="1"/>
  <c r="F682" i="1"/>
  <c r="K682" i="1" s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 s="1"/>
  <c r="L680" i="1"/>
  <c r="J680" i="1"/>
  <c r="I680" i="1"/>
  <c r="H680" i="1"/>
  <c r="G680" i="1"/>
  <c r="F680" i="1"/>
  <c r="K680" i="1" s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J678" i="1"/>
  <c r="I678" i="1"/>
  <c r="H678" i="1"/>
  <c r="G678" i="1"/>
  <c r="F678" i="1"/>
  <c r="K678" i="1" s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 s="1"/>
  <c r="L676" i="1"/>
  <c r="J676" i="1"/>
  <c r="I676" i="1"/>
  <c r="H676" i="1"/>
  <c r="G676" i="1"/>
  <c r="F676" i="1"/>
  <c r="K676" i="1" s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J674" i="1"/>
  <c r="I674" i="1"/>
  <c r="H674" i="1"/>
  <c r="G674" i="1"/>
  <c r="F674" i="1"/>
  <c r="K674" i="1" s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J672" i="1"/>
  <c r="I672" i="1"/>
  <c r="H672" i="1"/>
  <c r="G672" i="1"/>
  <c r="F672" i="1"/>
  <c r="K672" i="1" s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 s="1"/>
  <c r="L670" i="1"/>
  <c r="J670" i="1"/>
  <c r="I670" i="1"/>
  <c r="H670" i="1"/>
  <c r="G670" i="1"/>
  <c r="F670" i="1"/>
  <c r="K670" i="1" s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J668" i="1"/>
  <c r="I668" i="1"/>
  <c r="H668" i="1"/>
  <c r="G668" i="1"/>
  <c r="F668" i="1"/>
  <c r="K668" i="1" s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J666" i="1"/>
  <c r="I666" i="1"/>
  <c r="H666" i="1"/>
  <c r="G666" i="1"/>
  <c r="F666" i="1"/>
  <c r="K666" i="1" s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 s="1"/>
  <c r="L664" i="1"/>
  <c r="J664" i="1"/>
  <c r="I664" i="1"/>
  <c r="H664" i="1"/>
  <c r="G664" i="1"/>
  <c r="F664" i="1"/>
  <c r="K664" i="1" s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J662" i="1"/>
  <c r="I662" i="1"/>
  <c r="H662" i="1"/>
  <c r="G662" i="1"/>
  <c r="F662" i="1"/>
  <c r="K662" i="1" s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 s="1"/>
  <c r="L660" i="1"/>
  <c r="J660" i="1"/>
  <c r="I660" i="1"/>
  <c r="H660" i="1"/>
  <c r="G660" i="1"/>
  <c r="F660" i="1"/>
  <c r="K660" i="1" s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J658" i="1"/>
  <c r="I658" i="1"/>
  <c r="H658" i="1"/>
  <c r="G658" i="1"/>
  <c r="F658" i="1"/>
  <c r="K658" i="1" s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J656" i="1"/>
  <c r="I656" i="1"/>
  <c r="H656" i="1"/>
  <c r="G656" i="1"/>
  <c r="F656" i="1"/>
  <c r="K656" i="1" s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 s="1"/>
  <c r="L654" i="1"/>
  <c r="J654" i="1"/>
  <c r="I654" i="1"/>
  <c r="H654" i="1"/>
  <c r="G654" i="1"/>
  <c r="F654" i="1"/>
  <c r="K654" i="1" s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J652" i="1"/>
  <c r="I652" i="1"/>
  <c r="H652" i="1"/>
  <c r="G652" i="1"/>
  <c r="F652" i="1"/>
  <c r="K652" i="1" s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J650" i="1"/>
  <c r="I650" i="1"/>
  <c r="H650" i="1"/>
  <c r="G650" i="1"/>
  <c r="F650" i="1"/>
  <c r="K650" i="1" s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 s="1"/>
  <c r="L648" i="1"/>
  <c r="J648" i="1"/>
  <c r="I648" i="1"/>
  <c r="H648" i="1"/>
  <c r="G648" i="1"/>
  <c r="F648" i="1"/>
  <c r="K648" i="1" s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J646" i="1"/>
  <c r="I646" i="1"/>
  <c r="H646" i="1"/>
  <c r="G646" i="1"/>
  <c r="F646" i="1"/>
  <c r="K646" i="1" s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 s="1"/>
  <c r="L644" i="1"/>
  <c r="J644" i="1"/>
  <c r="I644" i="1"/>
  <c r="H644" i="1"/>
  <c r="G644" i="1"/>
  <c r="F644" i="1"/>
  <c r="K644" i="1" s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J642" i="1"/>
  <c r="I642" i="1"/>
  <c r="H642" i="1"/>
  <c r="G642" i="1"/>
  <c r="F642" i="1"/>
  <c r="K642" i="1" s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J640" i="1"/>
  <c r="I640" i="1"/>
  <c r="H640" i="1"/>
  <c r="G640" i="1"/>
  <c r="F640" i="1"/>
  <c r="K640" i="1" s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 s="1"/>
  <c r="L638" i="1"/>
  <c r="J638" i="1"/>
  <c r="I638" i="1"/>
  <c r="H638" i="1"/>
  <c r="G638" i="1"/>
  <c r="F638" i="1"/>
  <c r="K638" i="1" s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J636" i="1"/>
  <c r="I636" i="1"/>
  <c r="H636" i="1"/>
  <c r="G636" i="1"/>
  <c r="F636" i="1"/>
  <c r="K636" i="1" s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J634" i="1"/>
  <c r="I634" i="1"/>
  <c r="H634" i="1"/>
  <c r="G634" i="1"/>
  <c r="F634" i="1"/>
  <c r="K634" i="1" s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 s="1"/>
  <c r="L632" i="1"/>
  <c r="J632" i="1"/>
  <c r="I632" i="1"/>
  <c r="H632" i="1"/>
  <c r="G632" i="1"/>
  <c r="F632" i="1"/>
  <c r="K632" i="1" s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J630" i="1"/>
  <c r="I630" i="1"/>
  <c r="H630" i="1"/>
  <c r="G630" i="1"/>
  <c r="F630" i="1"/>
  <c r="K630" i="1" s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 s="1"/>
  <c r="L628" i="1"/>
  <c r="J628" i="1"/>
  <c r="I628" i="1"/>
  <c r="H628" i="1"/>
  <c r="G628" i="1"/>
  <c r="F628" i="1"/>
  <c r="K628" i="1" s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J626" i="1"/>
  <c r="I626" i="1"/>
  <c r="H626" i="1"/>
  <c r="G626" i="1"/>
  <c r="F626" i="1"/>
  <c r="K626" i="1" s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J624" i="1"/>
  <c r="I624" i="1"/>
  <c r="H624" i="1"/>
  <c r="G624" i="1"/>
  <c r="F624" i="1"/>
  <c r="K624" i="1" s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 s="1"/>
  <c r="L622" i="1"/>
  <c r="J622" i="1"/>
  <c r="I622" i="1"/>
  <c r="H622" i="1"/>
  <c r="G622" i="1"/>
  <c r="F622" i="1"/>
  <c r="K622" i="1" s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J620" i="1"/>
  <c r="I620" i="1"/>
  <c r="H620" i="1"/>
  <c r="G620" i="1"/>
  <c r="F620" i="1"/>
  <c r="K620" i="1" s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J618" i="1"/>
  <c r="I618" i="1"/>
  <c r="H618" i="1"/>
  <c r="G618" i="1"/>
  <c r="F618" i="1"/>
  <c r="K618" i="1" s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 s="1"/>
  <c r="L616" i="1"/>
  <c r="J616" i="1"/>
  <c r="I616" i="1"/>
  <c r="H616" i="1"/>
  <c r="G616" i="1"/>
  <c r="F616" i="1"/>
  <c r="K616" i="1" s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J614" i="1"/>
  <c r="I614" i="1"/>
  <c r="H614" i="1"/>
  <c r="G614" i="1"/>
  <c r="F614" i="1"/>
  <c r="K614" i="1" s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 s="1"/>
  <c r="L612" i="1"/>
  <c r="J612" i="1"/>
  <c r="I612" i="1"/>
  <c r="H612" i="1"/>
  <c r="G612" i="1"/>
  <c r="F612" i="1"/>
  <c r="K612" i="1" s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J610" i="1"/>
  <c r="I610" i="1"/>
  <c r="H610" i="1"/>
  <c r="G610" i="1"/>
  <c r="F610" i="1"/>
  <c r="K610" i="1" s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J608" i="1"/>
  <c r="I608" i="1"/>
  <c r="H608" i="1"/>
  <c r="G608" i="1"/>
  <c r="F608" i="1"/>
  <c r="K608" i="1" s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 s="1"/>
  <c r="L606" i="1"/>
  <c r="J606" i="1"/>
  <c r="I606" i="1"/>
  <c r="H606" i="1"/>
  <c r="G606" i="1"/>
  <c r="F606" i="1"/>
  <c r="K606" i="1" s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J604" i="1"/>
  <c r="I604" i="1"/>
  <c r="H604" i="1"/>
  <c r="G604" i="1"/>
  <c r="F604" i="1"/>
  <c r="K604" i="1" s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J602" i="1"/>
  <c r="I602" i="1"/>
  <c r="H602" i="1"/>
  <c r="G602" i="1"/>
  <c r="F602" i="1"/>
  <c r="K602" i="1" s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 s="1"/>
  <c r="L600" i="1"/>
  <c r="J600" i="1"/>
  <c r="I600" i="1"/>
  <c r="H600" i="1"/>
  <c r="G600" i="1"/>
  <c r="F600" i="1"/>
  <c r="K600" i="1" s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J598" i="1"/>
  <c r="I598" i="1"/>
  <c r="H598" i="1"/>
  <c r="G598" i="1"/>
  <c r="F598" i="1"/>
  <c r="K598" i="1" s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 s="1"/>
  <c r="L596" i="1"/>
  <c r="J596" i="1"/>
  <c r="I596" i="1"/>
  <c r="H596" i="1"/>
  <c r="G596" i="1"/>
  <c r="F596" i="1"/>
  <c r="K596" i="1" s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J594" i="1"/>
  <c r="I594" i="1"/>
  <c r="H594" i="1"/>
  <c r="G594" i="1"/>
  <c r="F594" i="1"/>
  <c r="K594" i="1" s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J592" i="1"/>
  <c r="I592" i="1"/>
  <c r="H592" i="1"/>
  <c r="G592" i="1"/>
  <c r="F592" i="1"/>
  <c r="K592" i="1" s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 s="1"/>
  <c r="L590" i="1"/>
  <c r="J590" i="1"/>
  <c r="I590" i="1"/>
  <c r="H590" i="1"/>
  <c r="G590" i="1"/>
  <c r="F590" i="1"/>
  <c r="K590" i="1" s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J588" i="1"/>
  <c r="I588" i="1"/>
  <c r="H588" i="1"/>
  <c r="G588" i="1"/>
  <c r="F588" i="1"/>
  <c r="K588" i="1" s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J586" i="1"/>
  <c r="I586" i="1"/>
  <c r="H586" i="1"/>
  <c r="G586" i="1"/>
  <c r="F586" i="1"/>
  <c r="K586" i="1" s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 s="1"/>
  <c r="L584" i="1"/>
  <c r="J584" i="1"/>
  <c r="I584" i="1"/>
  <c r="H584" i="1"/>
  <c r="G584" i="1"/>
  <c r="F584" i="1"/>
  <c r="K584" i="1" s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J582" i="1"/>
  <c r="I582" i="1"/>
  <c r="H582" i="1"/>
  <c r="G582" i="1"/>
  <c r="F582" i="1"/>
  <c r="K582" i="1" s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 s="1"/>
  <c r="L580" i="1"/>
  <c r="J580" i="1"/>
  <c r="I580" i="1"/>
  <c r="H580" i="1"/>
  <c r="G580" i="1"/>
  <c r="F580" i="1"/>
  <c r="K580" i="1" s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J578" i="1"/>
  <c r="I578" i="1"/>
  <c r="H578" i="1"/>
  <c r="G578" i="1"/>
  <c r="F578" i="1"/>
  <c r="K578" i="1" s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J576" i="1"/>
  <c r="I576" i="1"/>
  <c r="H576" i="1"/>
  <c r="G576" i="1"/>
  <c r="F576" i="1"/>
  <c r="K576" i="1" s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 s="1"/>
  <c r="L574" i="1"/>
  <c r="J574" i="1"/>
  <c r="I574" i="1"/>
  <c r="H574" i="1"/>
  <c r="G574" i="1"/>
  <c r="F574" i="1"/>
  <c r="K574" i="1" s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J572" i="1"/>
  <c r="I572" i="1"/>
  <c r="H572" i="1"/>
  <c r="G572" i="1"/>
  <c r="F572" i="1"/>
  <c r="K572" i="1" s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J570" i="1"/>
  <c r="I570" i="1"/>
  <c r="H570" i="1"/>
  <c r="G570" i="1"/>
  <c r="F570" i="1"/>
  <c r="K570" i="1" s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 s="1"/>
  <c r="L568" i="1"/>
  <c r="J568" i="1"/>
  <c r="I568" i="1"/>
  <c r="H568" i="1"/>
  <c r="G568" i="1"/>
  <c r="F568" i="1"/>
  <c r="K568" i="1" s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J566" i="1"/>
  <c r="I566" i="1"/>
  <c r="H566" i="1"/>
  <c r="G566" i="1"/>
  <c r="F566" i="1"/>
  <c r="K566" i="1" s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 s="1"/>
  <c r="L564" i="1"/>
  <c r="J564" i="1"/>
  <c r="I564" i="1"/>
  <c r="H564" i="1"/>
  <c r="G564" i="1"/>
  <c r="F564" i="1"/>
  <c r="K564" i="1" s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J562" i="1"/>
  <c r="I562" i="1"/>
  <c r="H562" i="1"/>
  <c r="G562" i="1"/>
  <c r="F562" i="1"/>
  <c r="K562" i="1" s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J560" i="1"/>
  <c r="I560" i="1"/>
  <c r="H560" i="1"/>
  <c r="G560" i="1"/>
  <c r="F560" i="1"/>
  <c r="K560" i="1" s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 s="1"/>
  <c r="L558" i="1"/>
  <c r="J558" i="1"/>
  <c r="I558" i="1"/>
  <c r="H558" i="1"/>
  <c r="G558" i="1"/>
  <c r="F558" i="1"/>
  <c r="K558" i="1" s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J556" i="1"/>
  <c r="I556" i="1"/>
  <c r="H556" i="1"/>
  <c r="G556" i="1"/>
  <c r="F556" i="1"/>
  <c r="K556" i="1" s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J554" i="1"/>
  <c r="I554" i="1"/>
  <c r="H554" i="1"/>
  <c r="G554" i="1"/>
  <c r="F554" i="1"/>
  <c r="K554" i="1" s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 s="1"/>
  <c r="L552" i="1"/>
  <c r="J552" i="1"/>
  <c r="I552" i="1"/>
  <c r="H552" i="1"/>
  <c r="G552" i="1"/>
  <c r="F552" i="1"/>
  <c r="K552" i="1" s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J550" i="1"/>
  <c r="I550" i="1"/>
  <c r="H550" i="1"/>
  <c r="G550" i="1"/>
  <c r="F550" i="1"/>
  <c r="K550" i="1" s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 s="1"/>
  <c r="L548" i="1"/>
  <c r="J548" i="1"/>
  <c r="I548" i="1"/>
  <c r="H548" i="1"/>
  <c r="G548" i="1"/>
  <c r="F548" i="1"/>
  <c r="K548" i="1" s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J546" i="1"/>
  <c r="I546" i="1"/>
  <c r="H546" i="1"/>
  <c r="G546" i="1"/>
  <c r="F546" i="1"/>
  <c r="K546" i="1" s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J544" i="1"/>
  <c r="I544" i="1"/>
  <c r="H544" i="1"/>
  <c r="G544" i="1"/>
  <c r="F544" i="1"/>
  <c r="K544" i="1" s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 s="1"/>
  <c r="L542" i="1"/>
  <c r="J542" i="1"/>
  <c r="I542" i="1"/>
  <c r="H542" i="1"/>
  <c r="G542" i="1"/>
  <c r="F542" i="1"/>
  <c r="K542" i="1" s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 s="1"/>
  <c r="L111" i="1"/>
  <c r="J111" i="1"/>
  <c r="I111" i="1"/>
  <c r="H111" i="1"/>
  <c r="G111" i="1"/>
  <c r="F111" i="1"/>
  <c r="K111" i="1" s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 s="1"/>
  <c r="L109" i="1"/>
  <c r="J109" i="1"/>
  <c r="I109" i="1"/>
  <c r="H109" i="1"/>
  <c r="G109" i="1"/>
  <c r="F109" i="1"/>
  <c r="K109" i="1" s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 s="1"/>
  <c r="L107" i="1"/>
  <c r="J107" i="1"/>
  <c r="I107" i="1"/>
  <c r="H107" i="1"/>
  <c r="G107" i="1"/>
  <c r="F107" i="1"/>
  <c r="K107" i="1" s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 s="1"/>
  <c r="L105" i="1"/>
  <c r="J105" i="1"/>
  <c r="I105" i="1"/>
  <c r="H105" i="1"/>
  <c r="G105" i="1"/>
  <c r="F105" i="1"/>
  <c r="K105" i="1" s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 s="1"/>
  <c r="L103" i="1"/>
  <c r="J103" i="1"/>
  <c r="I103" i="1"/>
  <c r="H103" i="1"/>
  <c r="G103" i="1"/>
  <c r="F103" i="1"/>
  <c r="K103" i="1" s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 s="1"/>
  <c r="L101" i="1"/>
  <c r="J101" i="1"/>
  <c r="I101" i="1"/>
  <c r="H101" i="1"/>
  <c r="G101" i="1"/>
  <c r="F101" i="1"/>
  <c r="K101" i="1" s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 s="1"/>
  <c r="L99" i="1"/>
  <c r="J99" i="1"/>
  <c r="I99" i="1"/>
  <c r="H99" i="1"/>
  <c r="G99" i="1"/>
  <c r="F99" i="1"/>
  <c r="K99" i="1" s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 s="1"/>
  <c r="L97" i="1"/>
  <c r="J97" i="1"/>
  <c r="I97" i="1"/>
  <c r="H97" i="1"/>
  <c r="G97" i="1"/>
  <c r="F97" i="1"/>
  <c r="K97" i="1" s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 s="1"/>
  <c r="L95" i="1"/>
  <c r="J95" i="1"/>
  <c r="I95" i="1"/>
  <c r="H95" i="1"/>
  <c r="G95" i="1"/>
  <c r="F95" i="1"/>
  <c r="K95" i="1" s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 s="1"/>
  <c r="L93" i="1"/>
  <c r="J93" i="1"/>
  <c r="I93" i="1"/>
  <c r="H93" i="1"/>
  <c r="G93" i="1"/>
  <c r="F93" i="1"/>
  <c r="K93" i="1" s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 s="1"/>
  <c r="L91" i="1"/>
  <c r="J91" i="1"/>
  <c r="I91" i="1"/>
  <c r="H91" i="1"/>
  <c r="G91" i="1"/>
  <c r="F91" i="1"/>
  <c r="K91" i="1" s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 s="1"/>
  <c r="L89" i="1"/>
  <c r="J89" i="1"/>
  <c r="I89" i="1"/>
  <c r="H89" i="1"/>
  <c r="G89" i="1"/>
  <c r="F89" i="1"/>
  <c r="K89" i="1" s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 s="1"/>
  <c r="L87" i="1"/>
  <c r="J87" i="1"/>
  <c r="I87" i="1"/>
  <c r="H87" i="1"/>
  <c r="G87" i="1"/>
  <c r="F87" i="1"/>
  <c r="K87" i="1" s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 s="1"/>
  <c r="L85" i="1"/>
  <c r="J85" i="1"/>
  <c r="I85" i="1"/>
  <c r="H85" i="1"/>
  <c r="G85" i="1"/>
  <c r="F85" i="1"/>
  <c r="K85" i="1" s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 s="1"/>
  <c r="L83" i="1"/>
  <c r="J83" i="1"/>
  <c r="I83" i="1"/>
  <c r="H83" i="1"/>
  <c r="G83" i="1"/>
  <c r="F83" i="1"/>
  <c r="K83" i="1" s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 s="1"/>
  <c r="L81" i="1"/>
  <c r="J81" i="1"/>
  <c r="I81" i="1"/>
  <c r="H81" i="1"/>
  <c r="G81" i="1"/>
  <c r="F81" i="1"/>
  <c r="K81" i="1" s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 s="1"/>
  <c r="L79" i="1"/>
  <c r="J79" i="1"/>
  <c r="I79" i="1"/>
  <c r="H79" i="1"/>
  <c r="G79" i="1"/>
  <c r="F79" i="1"/>
  <c r="K79" i="1" s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 s="1"/>
  <c r="L77" i="1"/>
  <c r="J77" i="1"/>
  <c r="I77" i="1"/>
  <c r="H77" i="1"/>
  <c r="G77" i="1"/>
  <c r="F77" i="1"/>
  <c r="K77" i="1" s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 s="1"/>
  <c r="L75" i="1"/>
  <c r="J75" i="1"/>
  <c r="I75" i="1"/>
  <c r="H75" i="1"/>
  <c r="G75" i="1"/>
  <c r="F75" i="1"/>
  <c r="K75" i="1" s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 s="1"/>
  <c r="L73" i="1"/>
  <c r="J73" i="1"/>
  <c r="I73" i="1"/>
  <c r="H73" i="1"/>
  <c r="G73" i="1"/>
  <c r="F73" i="1"/>
  <c r="K73" i="1" s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 s="1"/>
  <c r="L71" i="1"/>
  <c r="J71" i="1"/>
  <c r="I71" i="1"/>
  <c r="H71" i="1"/>
  <c r="G71" i="1"/>
  <c r="F71" i="1"/>
  <c r="K71" i="1" s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 s="1"/>
  <c r="L69" i="1"/>
  <c r="J69" i="1"/>
  <c r="I69" i="1"/>
  <c r="H69" i="1"/>
  <c r="G69" i="1"/>
  <c r="F69" i="1"/>
  <c r="K69" i="1" s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 s="1"/>
  <c r="L67" i="1"/>
  <c r="J67" i="1"/>
  <c r="I67" i="1"/>
  <c r="H67" i="1"/>
  <c r="G67" i="1"/>
  <c r="F67" i="1"/>
  <c r="K67" i="1" s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 s="1"/>
  <c r="L65" i="1"/>
  <c r="J65" i="1"/>
  <c r="I65" i="1"/>
  <c r="H65" i="1"/>
  <c r="G65" i="1"/>
  <c r="F65" i="1"/>
  <c r="K65" i="1" s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 s="1"/>
  <c r="L63" i="1"/>
  <c r="J63" i="1"/>
  <c r="I63" i="1"/>
  <c r="H63" i="1"/>
  <c r="G63" i="1"/>
  <c r="F63" i="1"/>
  <c r="K63" i="1" s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 s="1"/>
  <c r="L61" i="1"/>
  <c r="J61" i="1"/>
  <c r="I61" i="1"/>
  <c r="H61" i="1"/>
  <c r="G61" i="1"/>
  <c r="F61" i="1"/>
  <c r="K61" i="1" s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 s="1"/>
  <c r="L59" i="1"/>
  <c r="J59" i="1"/>
  <c r="I59" i="1"/>
  <c r="H59" i="1"/>
  <c r="G59" i="1"/>
  <c r="F59" i="1"/>
  <c r="K59" i="1" s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 s="1"/>
  <c r="L57" i="1"/>
  <c r="J57" i="1"/>
  <c r="I57" i="1"/>
  <c r="H57" i="1"/>
  <c r="G57" i="1"/>
  <c r="F57" i="1"/>
  <c r="K57" i="1" s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 s="1"/>
  <c r="L55" i="1"/>
  <c r="J55" i="1"/>
  <c r="I55" i="1"/>
  <c r="H55" i="1"/>
  <c r="G55" i="1"/>
  <c r="F55" i="1"/>
  <c r="K55" i="1" s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 s="1"/>
  <c r="L53" i="1"/>
  <c r="J53" i="1"/>
  <c r="I53" i="1"/>
  <c r="H53" i="1"/>
  <c r="G53" i="1"/>
  <c r="F53" i="1"/>
  <c r="K53" i="1" s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 s="1"/>
  <c r="L51" i="1"/>
  <c r="J51" i="1"/>
  <c r="I51" i="1"/>
  <c r="H51" i="1"/>
  <c r="G51" i="1"/>
  <c r="F51" i="1"/>
  <c r="K51" i="1" s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 s="1"/>
  <c r="L49" i="1"/>
  <c r="J49" i="1"/>
  <c r="I49" i="1"/>
  <c r="H49" i="1"/>
  <c r="G49" i="1"/>
  <c r="F49" i="1"/>
  <c r="K49" i="1" s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 s="1"/>
  <c r="L47" i="1"/>
  <c r="J47" i="1"/>
  <c r="I47" i="1"/>
  <c r="H47" i="1"/>
  <c r="G47" i="1"/>
  <c r="F47" i="1"/>
  <c r="K47" i="1" s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 s="1"/>
  <c r="L45" i="1"/>
  <c r="J45" i="1"/>
  <c r="I45" i="1"/>
  <c r="H45" i="1"/>
  <c r="G45" i="1"/>
  <c r="F45" i="1"/>
  <c r="K45" i="1" s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 s="1"/>
  <c r="L43" i="1"/>
  <c r="J43" i="1"/>
  <c r="I43" i="1"/>
  <c r="H43" i="1"/>
  <c r="G43" i="1"/>
  <c r="F43" i="1"/>
  <c r="K43" i="1" s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 s="1"/>
  <c r="L41" i="1"/>
  <c r="J41" i="1"/>
  <c r="I41" i="1"/>
  <c r="H41" i="1"/>
  <c r="G41" i="1"/>
  <c r="F41" i="1"/>
  <c r="K41" i="1" s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 s="1"/>
  <c r="L39" i="1"/>
  <c r="J39" i="1"/>
  <c r="I39" i="1"/>
  <c r="H39" i="1"/>
  <c r="G39" i="1"/>
  <c r="F39" i="1"/>
  <c r="K39" i="1" s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 s="1"/>
  <c r="L37" i="1"/>
  <c r="J37" i="1"/>
  <c r="I37" i="1"/>
  <c r="H37" i="1"/>
  <c r="G37" i="1"/>
  <c r="F37" i="1"/>
  <c r="K37" i="1" s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 s="1"/>
  <c r="L35" i="1"/>
  <c r="J35" i="1"/>
  <c r="I35" i="1"/>
  <c r="H35" i="1"/>
  <c r="G35" i="1"/>
  <c r="F35" i="1"/>
  <c r="K35" i="1" s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 s="1"/>
  <c r="L33" i="1"/>
  <c r="J33" i="1"/>
  <c r="I33" i="1"/>
  <c r="H33" i="1"/>
  <c r="G33" i="1"/>
  <c r="F33" i="1"/>
  <c r="K33" i="1" s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 s="1"/>
  <c r="L31" i="1"/>
  <c r="J31" i="1"/>
  <c r="I31" i="1"/>
  <c r="H31" i="1"/>
  <c r="G31" i="1"/>
  <c r="F31" i="1"/>
  <c r="K31" i="1" s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 s="1"/>
  <c r="L29" i="1"/>
  <c r="J29" i="1"/>
  <c r="I29" i="1"/>
  <c r="H29" i="1"/>
  <c r="G29" i="1"/>
  <c r="F29" i="1"/>
  <c r="K29" i="1" s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 s="1"/>
  <c r="L27" i="1"/>
  <c r="J27" i="1"/>
  <c r="I27" i="1"/>
  <c r="H27" i="1"/>
  <c r="G27" i="1"/>
  <c r="F27" i="1"/>
  <c r="K27" i="1" s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 s="1"/>
  <c r="L25" i="1"/>
  <c r="J25" i="1"/>
  <c r="I25" i="1"/>
  <c r="H25" i="1"/>
  <c r="G25" i="1"/>
  <c r="F25" i="1"/>
  <c r="K25" i="1" s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 s="1"/>
  <c r="L23" i="1"/>
  <c r="J23" i="1"/>
  <c r="I23" i="1"/>
  <c r="H23" i="1"/>
  <c r="G23" i="1"/>
  <c r="F23" i="1"/>
  <c r="K23" i="1" s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 s="1"/>
  <c r="L21" i="1"/>
  <c r="J21" i="1"/>
  <c r="I21" i="1"/>
  <c r="H21" i="1"/>
  <c r="G21" i="1"/>
  <c r="F21" i="1"/>
  <c r="K21" i="1" s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 s="1"/>
  <c r="L19" i="1"/>
  <c r="J19" i="1"/>
  <c r="I19" i="1"/>
  <c r="H19" i="1"/>
  <c r="G19" i="1"/>
  <c r="F19" i="1"/>
  <c r="K19" i="1" s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 s="1"/>
  <c r="L17" i="1"/>
  <c r="J17" i="1"/>
  <c r="I17" i="1"/>
  <c r="H17" i="1"/>
  <c r="G17" i="1"/>
  <c r="F17" i="1"/>
  <c r="K17" i="1" s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 s="1"/>
  <c r="L15" i="1"/>
  <c r="J15" i="1"/>
  <c r="I15" i="1"/>
  <c r="H15" i="1"/>
  <c r="G15" i="1"/>
  <c r="F15" i="1"/>
  <c r="K15" i="1" s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 s="1"/>
  <c r="L13" i="1"/>
  <c r="J13" i="1"/>
  <c r="I13" i="1"/>
  <c r="H13" i="1"/>
  <c r="G13" i="1"/>
  <c r="F13" i="1"/>
  <c r="K13" i="1" s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 s="1"/>
  <c r="L11" i="1"/>
  <c r="J11" i="1"/>
  <c r="I11" i="1"/>
  <c r="H11" i="1"/>
  <c r="G11" i="1"/>
  <c r="F11" i="1"/>
  <c r="K11" i="1" s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 s="1"/>
  <c r="L9" i="1"/>
  <c r="J9" i="1"/>
  <c r="I9" i="1"/>
  <c r="H9" i="1"/>
  <c r="G9" i="1"/>
  <c r="F9" i="1"/>
  <c r="K9" i="1" s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 s="1"/>
  <c r="L7" i="1"/>
  <c r="J7" i="1"/>
  <c r="I7" i="1"/>
  <c r="H7" i="1"/>
  <c r="G7" i="1"/>
  <c r="F7" i="1"/>
  <c r="K7" i="1" s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 s="1"/>
  <c r="L5" i="1"/>
  <c r="J5" i="1"/>
  <c r="I5" i="1"/>
  <c r="H5" i="1"/>
  <c r="G5" i="1"/>
  <c r="F5" i="1"/>
  <c r="K5" i="1" s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 s="1"/>
  <c r="L3" i="1"/>
  <c r="J3" i="1"/>
  <c r="I3" i="1"/>
  <c r="H3" i="1"/>
  <c r="G3" i="1"/>
  <c r="F3" i="1"/>
  <c r="K3" i="1" s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 s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<sst xmlns="http://schemas.openxmlformats.org/spreadsheetml/2006/main" count="12" uniqueCount="12">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</sst>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ESSICA/FINANCEIRO/PCF%20e%20Mem&#243;rias%20de%20c&#225;lculos/13.2%20PCF%20em%20Excel%20-%20UPAE%20Carpina%2004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CARPINA - CG Nº 022/2022</v>
          </cell>
          <cell r="E11" t="str">
            <v>1.99 - Outras Despesas com Pessoal</v>
          </cell>
          <cell r="F11">
            <v>10844611000170</v>
          </cell>
          <cell r="G11" t="str">
            <v>ELSON SOUTO &amp; CIA LTDA</v>
          </cell>
          <cell r="H11" t="str">
            <v>S</v>
          </cell>
          <cell r="I11" t="str">
            <v>S</v>
          </cell>
          <cell r="J11" t="str">
            <v>41696</v>
          </cell>
          <cell r="K11">
            <v>45016</v>
          </cell>
          <cell r="L11" t="str">
            <v>26230310844611000170670010000416961831406906</v>
          </cell>
          <cell r="M11" t="str">
            <v>2607901 - Jaboatão dos Guararapes - PE</v>
          </cell>
          <cell r="N11">
            <v>2577</v>
          </cell>
        </row>
        <row r="12">
          <cell r="C12" t="str">
            <v>UPAE CARPINA - CG Nº 022/2022</v>
          </cell>
          <cell r="E12" t="str">
            <v>1.99 - Outras Despesas com Pessoal</v>
          </cell>
          <cell r="F12">
            <v>10844611000170</v>
          </cell>
          <cell r="G12" t="str">
            <v>ELSON SOUTO &amp; CIA LTDA</v>
          </cell>
          <cell r="H12" t="str">
            <v>S</v>
          </cell>
          <cell r="I12" t="str">
            <v>S</v>
          </cell>
          <cell r="J12" t="str">
            <v>42079</v>
          </cell>
          <cell r="K12">
            <v>45028</v>
          </cell>
          <cell r="L12" t="str">
            <v>26230410844611000170670010000420791459083009</v>
          </cell>
          <cell r="M12" t="str">
            <v>2607901 - Jaboatão dos Guararapes - PE</v>
          </cell>
          <cell r="N12">
            <v>112</v>
          </cell>
        </row>
        <row r="13">
          <cell r="C13" t="str">
            <v>UPAE CARPINA - CG Nº 022/2022</v>
          </cell>
          <cell r="E13" t="str">
            <v>1.99 - Outras Despesas com Pessoal</v>
          </cell>
          <cell r="F13">
            <v>9759606000180</v>
          </cell>
          <cell r="G13" t="str">
            <v>SIND DAS EMP DE TRANSP DE PASSAG DO EST DE PERNAMBUCO</v>
          </cell>
          <cell r="H13" t="str">
            <v>S</v>
          </cell>
          <cell r="I13" t="str">
            <v>N</v>
          </cell>
          <cell r="K13">
            <v>45028</v>
          </cell>
          <cell r="M13" t="str">
            <v>2611606 - Recife - PE</v>
          </cell>
          <cell r="N13">
            <v>295.2</v>
          </cell>
        </row>
        <row r="14">
          <cell r="C14" t="str">
            <v>UPAE CARPINA - CG Nº 022/2022</v>
          </cell>
          <cell r="E14" t="str">
            <v>5.99 - Outros Serviços de Terceiros Pessoa Jurídica</v>
          </cell>
          <cell r="F14">
            <v>9759606000180</v>
          </cell>
          <cell r="G14" t="str">
            <v>SIND DAS EMP DE TRANSP DE PASSAG DO EST DE PERNAMBUCO</v>
          </cell>
          <cell r="H14" t="str">
            <v>S</v>
          </cell>
          <cell r="I14" t="str">
            <v>N</v>
          </cell>
          <cell r="K14">
            <v>45028</v>
          </cell>
          <cell r="M14" t="str">
            <v>2611606 - Recife - PE</v>
          </cell>
          <cell r="N14">
            <v>9.58</v>
          </cell>
        </row>
        <row r="15">
          <cell r="C15" t="str">
            <v>UPAE CARPINA - CG Nº 022/2022</v>
          </cell>
          <cell r="E15" t="str">
            <v>1.99 - Outras Despesas com Pessoal</v>
          </cell>
          <cell r="F15" t="str">
            <v>109.167.884-74</v>
          </cell>
          <cell r="G15" t="str">
            <v>AMANDA ALVES DE ARAUJO OZIEL</v>
          </cell>
          <cell r="H15" t="str">
            <v>S</v>
          </cell>
          <cell r="I15" t="str">
            <v>N</v>
          </cell>
          <cell r="K15">
            <v>45015</v>
          </cell>
          <cell r="M15" t="str">
            <v>26 -  Pernambuco</v>
          </cell>
          <cell r="N15">
            <v>252</v>
          </cell>
        </row>
        <row r="16">
          <cell r="C16" t="str">
            <v>UPAE CARPINA - CG Nº 022/2022</v>
          </cell>
          <cell r="E16" t="str">
            <v>1.99 - Outras Despesas com Pessoal</v>
          </cell>
          <cell r="F16" t="str">
            <v>029.970.944-29</v>
          </cell>
          <cell r="G16" t="str">
            <v>ANA CRISTINA FARIAS</v>
          </cell>
          <cell r="H16" t="str">
            <v>S</v>
          </cell>
          <cell r="I16" t="str">
            <v>N</v>
          </cell>
          <cell r="K16">
            <v>45015</v>
          </cell>
          <cell r="M16" t="str">
            <v>26 -  Pernambuco</v>
          </cell>
          <cell r="N16">
            <v>252</v>
          </cell>
        </row>
        <row r="17">
          <cell r="C17" t="str">
            <v>UPAE CARPINA - CG Nº 022/2022</v>
          </cell>
          <cell r="E17" t="str">
            <v>1.99 - Outras Despesas com Pessoal</v>
          </cell>
          <cell r="F17" t="str">
            <v>071.315.284-20</v>
          </cell>
          <cell r="G17" t="str">
            <v>DANIELLE MARIA SILVA FERREIRA</v>
          </cell>
          <cell r="H17" t="str">
            <v>S</v>
          </cell>
          <cell r="I17" t="str">
            <v>N</v>
          </cell>
          <cell r="K17">
            <v>45015</v>
          </cell>
          <cell r="M17" t="str">
            <v>26 -  Pernambuco</v>
          </cell>
          <cell r="N17">
            <v>252</v>
          </cell>
        </row>
        <row r="18">
          <cell r="C18" t="str">
            <v>UPAE CARPINA - CG Nº 022/2022</v>
          </cell>
          <cell r="E18" t="str">
            <v>1.99 - Outras Despesas com Pessoal</v>
          </cell>
          <cell r="F18" t="str">
            <v>141.951.144-03</v>
          </cell>
          <cell r="G18" t="str">
            <v>JOSE FELIPE DE FARIAS</v>
          </cell>
          <cell r="H18" t="str">
            <v>S</v>
          </cell>
          <cell r="I18" t="str">
            <v>N</v>
          </cell>
          <cell r="K18">
            <v>45015</v>
          </cell>
          <cell r="M18" t="str">
            <v>26 -  Pernambuco</v>
          </cell>
          <cell r="N18">
            <v>252</v>
          </cell>
        </row>
        <row r="19">
          <cell r="C19" t="str">
            <v>UPAE CARPINA - CG Nº 022/2022</v>
          </cell>
          <cell r="E19" t="str">
            <v>1.99 - Outras Despesas com Pessoal</v>
          </cell>
          <cell r="F19" t="str">
            <v>053.115.134-46</v>
          </cell>
          <cell r="G19" t="str">
            <v>MARIA FABIANA FERREIRA</v>
          </cell>
          <cell r="H19" t="str">
            <v>S</v>
          </cell>
          <cell r="I19" t="str">
            <v>N</v>
          </cell>
          <cell r="K19">
            <v>45015</v>
          </cell>
          <cell r="M19" t="str">
            <v>26 -  Pernambuco</v>
          </cell>
          <cell r="N19">
            <v>252</v>
          </cell>
        </row>
        <row r="20">
          <cell r="C20" t="str">
            <v>UPAE CARPINA - CG Nº 022/2022</v>
          </cell>
          <cell r="E20" t="str">
            <v>1.99 - Outras Despesas com Pessoal</v>
          </cell>
          <cell r="F20" t="str">
            <v>335.489.758-95</v>
          </cell>
          <cell r="G20" t="str">
            <v>TATIANA DE SOUSA SILVA</v>
          </cell>
          <cell r="H20" t="str">
            <v>S</v>
          </cell>
          <cell r="I20" t="str">
            <v>N</v>
          </cell>
          <cell r="K20">
            <v>45015</v>
          </cell>
          <cell r="M20" t="str">
            <v>26 -  Pernambuco</v>
          </cell>
          <cell r="N20">
            <v>252</v>
          </cell>
        </row>
        <row r="21">
          <cell r="C21" t="str">
            <v>UPAE CARPINA - CG Nº 022/2022</v>
          </cell>
          <cell r="E21" t="str">
            <v>1.99 - Outras Despesas com Pessoal</v>
          </cell>
          <cell r="F21">
            <v>2102498000129</v>
          </cell>
          <cell r="G21" t="str">
            <v>METROPOLITAN LIFE SEGUROS E PREVIDÊNCIA PRIVADA S.A.</v>
          </cell>
          <cell r="H21" t="str">
            <v>S</v>
          </cell>
          <cell r="I21" t="str">
            <v>N</v>
          </cell>
          <cell r="J21" t="str">
            <v>1051</v>
          </cell>
          <cell r="K21">
            <v>45061</v>
          </cell>
          <cell r="M21" t="str">
            <v>35 - São Paulo</v>
          </cell>
          <cell r="N21">
            <v>55.5</v>
          </cell>
        </row>
        <row r="22">
          <cell r="C22" t="str">
            <v>UPAE CARPINA - CG Nº 022/2022</v>
          </cell>
          <cell r="E22" t="str">
            <v>1.99 - Outras Despesas com Pessoal</v>
          </cell>
          <cell r="F22">
            <v>38446162000120</v>
          </cell>
          <cell r="G22" t="str">
            <v>R.S. SOLUÇÕES EM REFEIÇÕES</v>
          </cell>
          <cell r="H22" t="str">
            <v>B</v>
          </cell>
          <cell r="I22" t="str">
            <v>S</v>
          </cell>
          <cell r="J22" t="str">
            <v>000385</v>
          </cell>
          <cell r="K22">
            <v>45044</v>
          </cell>
          <cell r="L22" t="str">
            <v>26230438446162000120550010000003851000004203</v>
          </cell>
          <cell r="M22" t="str">
            <v>26 -  Pernambuco</v>
          </cell>
          <cell r="N22">
            <v>9185</v>
          </cell>
        </row>
        <row r="23">
          <cell r="C23" t="str">
            <v>UPAE CARPINA - CG Nº 022/2022</v>
          </cell>
          <cell r="E23" t="str">
            <v>3.12 - Material Hospitalar</v>
          </cell>
          <cell r="F23">
            <v>1884446000199</v>
          </cell>
          <cell r="G23" t="str">
            <v>TECNOVIDA COMERCIAL LTDA</v>
          </cell>
          <cell r="H23" t="str">
            <v>B</v>
          </cell>
          <cell r="I23" t="str">
            <v>S</v>
          </cell>
          <cell r="J23" t="str">
            <v>000136030</v>
          </cell>
          <cell r="K23">
            <v>45029</v>
          </cell>
          <cell r="L23" t="str">
            <v>26230401884446000199550010001360301138053000</v>
          </cell>
          <cell r="M23" t="str">
            <v>26 -  Pernambuco</v>
          </cell>
          <cell r="N23">
            <v>1516</v>
          </cell>
        </row>
        <row r="24">
          <cell r="C24" t="str">
            <v>UPAE CARPINA - CG Nº 022/2022</v>
          </cell>
          <cell r="E24" t="str">
            <v>3.99 - Outras despesas com Material de Consumo</v>
          </cell>
          <cell r="F24">
            <v>1754239000462</v>
          </cell>
          <cell r="G24" t="str">
            <v>REFRIGERAÇÃO DUFRIO COMERCIO E IMPORTAÇÃO S.A.</v>
          </cell>
          <cell r="H24" t="str">
            <v>B</v>
          </cell>
          <cell r="I24" t="str">
            <v>S</v>
          </cell>
          <cell r="J24" t="str">
            <v>000552154</v>
          </cell>
          <cell r="K24">
            <v>45022</v>
          </cell>
          <cell r="L24" t="str">
            <v>26230401754239000462550010005521541000233600</v>
          </cell>
          <cell r="M24" t="str">
            <v>26 -  Pernambuco</v>
          </cell>
          <cell r="N24">
            <v>1702.5</v>
          </cell>
        </row>
        <row r="25">
          <cell r="C25" t="str">
            <v>UPAE CARPINA - CG Nº 022/2022</v>
          </cell>
          <cell r="E25" t="str">
            <v>3.14 - Alimentação Preparada</v>
          </cell>
          <cell r="F25">
            <v>4608482000118</v>
          </cell>
          <cell r="G25" t="str">
            <v>MARIA OCELIA MARQUES DA SILVA ME</v>
          </cell>
          <cell r="H25" t="str">
            <v>B</v>
          </cell>
          <cell r="I25" t="str">
            <v>S</v>
          </cell>
          <cell r="J25" t="str">
            <v>000008564</v>
          </cell>
          <cell r="K25">
            <v>45048</v>
          </cell>
          <cell r="L25" t="str">
            <v>26230504608482000118550010000085641000099568</v>
          </cell>
          <cell r="M25" t="str">
            <v>26 -  Pernambuco</v>
          </cell>
          <cell r="N25">
            <v>190</v>
          </cell>
        </row>
        <row r="26">
          <cell r="C26" t="str">
            <v>UPAE CARPINA - CG Nº 022/2022</v>
          </cell>
          <cell r="E26" t="str">
            <v>3.6 - Material de Expediente</v>
          </cell>
          <cell r="F26">
            <v>19445259000174</v>
          </cell>
          <cell r="G26" t="str">
            <v>ANDREA CARLA OLIVEIRA DE BARROS</v>
          </cell>
          <cell r="H26" t="str">
            <v>B</v>
          </cell>
          <cell r="I26" t="str">
            <v>S</v>
          </cell>
          <cell r="J26" t="str">
            <v>000000171</v>
          </cell>
          <cell r="K26">
            <v>45036</v>
          </cell>
          <cell r="L26" t="str">
            <v>26230419445259000174550010000001711013094006</v>
          </cell>
          <cell r="M26" t="str">
            <v>26 -  Pernambuco</v>
          </cell>
          <cell r="N26">
            <v>27</v>
          </cell>
        </row>
        <row r="27">
          <cell r="C27" t="str">
            <v>UPAE CARPINA - CG Nº 022/2022</v>
          </cell>
          <cell r="E27" t="str">
            <v>3.6 - Material de Expediente</v>
          </cell>
          <cell r="F27">
            <v>24073694000155</v>
          </cell>
          <cell r="G27" t="str">
            <v>CIL COMERCIO DE INFORMATICA LTDA</v>
          </cell>
          <cell r="H27" t="str">
            <v>B</v>
          </cell>
          <cell r="I27" t="str">
            <v>S</v>
          </cell>
          <cell r="J27" t="str">
            <v>000939744</v>
          </cell>
          <cell r="K27">
            <v>45042</v>
          </cell>
          <cell r="L27" t="str">
            <v>26230424073694000155550010009397441002354499</v>
          </cell>
          <cell r="M27" t="str">
            <v>26 -  Pernambuco</v>
          </cell>
          <cell r="N27">
            <v>1350</v>
          </cell>
        </row>
        <row r="28">
          <cell r="C28" t="str">
            <v>UPAE CARPINA - CG Nº 022/2022</v>
          </cell>
          <cell r="E28" t="str">
            <v>3.6 - Material de Expediente</v>
          </cell>
          <cell r="F28">
            <v>4402515000179</v>
          </cell>
          <cell r="G28" t="str">
            <v>E.M. DE MOURA COMERCIAL - ME</v>
          </cell>
          <cell r="H28" t="str">
            <v>B</v>
          </cell>
          <cell r="I28" t="str">
            <v>S</v>
          </cell>
          <cell r="J28" t="str">
            <v>005486</v>
          </cell>
          <cell r="K28">
            <v>45020</v>
          </cell>
          <cell r="L28" t="str">
            <v>26230404402515000179550010000054861003492713</v>
          </cell>
          <cell r="M28" t="str">
            <v>26 -  Pernambuco</v>
          </cell>
          <cell r="N28">
            <v>1335</v>
          </cell>
        </row>
        <row r="29">
          <cell r="C29" t="str">
            <v>UPAE CARPINA - CG Nº 022/2022</v>
          </cell>
          <cell r="E29" t="str">
            <v xml:space="preserve">5.21 - Seguros em geral </v>
          </cell>
          <cell r="F29">
            <v>3502099000118</v>
          </cell>
          <cell r="G29" t="str">
            <v>CHUBB SEGUROS BRASIL AS</v>
          </cell>
          <cell r="H29" t="str">
            <v>S</v>
          </cell>
          <cell r="I29" t="str">
            <v>S</v>
          </cell>
          <cell r="K29">
            <v>44876</v>
          </cell>
          <cell r="M29" t="str">
            <v>26 - Pernambuco</v>
          </cell>
          <cell r="N29">
            <v>461.7</v>
          </cell>
        </row>
        <row r="30">
          <cell r="C30" t="str">
            <v>UPAE CARPINA - CG Nº 022/2022</v>
          </cell>
          <cell r="E30" t="str">
            <v xml:space="preserve">5.25 - Serviços Bancários </v>
          </cell>
          <cell r="G30" t="str">
            <v>DOC/TED INTERNET AG. 00286 C.C. 0038664-2</v>
          </cell>
          <cell r="H30" t="str">
            <v>S</v>
          </cell>
          <cell r="I30" t="str">
            <v>N</v>
          </cell>
          <cell r="K30">
            <v>45026</v>
          </cell>
          <cell r="M30" t="str">
            <v>26 - Pernambuco</v>
          </cell>
          <cell r="N30">
            <v>2.02</v>
          </cell>
        </row>
        <row r="31">
          <cell r="C31" t="str">
            <v>UPAE CARPINA - CG Nº 022/2022</v>
          </cell>
          <cell r="E31" t="str">
            <v xml:space="preserve">5.25 - Serviços Bancários </v>
          </cell>
          <cell r="G31" t="str">
            <v>DOC/TED INTERNET AG. 00286 C.C. 0038664-2</v>
          </cell>
          <cell r="H31" t="str">
            <v>S</v>
          </cell>
          <cell r="I31" t="str">
            <v>N</v>
          </cell>
          <cell r="K31">
            <v>45036</v>
          </cell>
          <cell r="M31" t="str">
            <v>26 - Pernambuco</v>
          </cell>
          <cell r="N31">
            <v>2.02</v>
          </cell>
        </row>
        <row r="32">
          <cell r="C32" t="str">
            <v>UPAE CARPINA - CG Nº 022/2022</v>
          </cell>
          <cell r="E32" t="str">
            <v xml:space="preserve">5.25 - Serviços Bancários </v>
          </cell>
          <cell r="G32" t="str">
            <v>DOC/TED INTERNET AG. 00286 C.C. 0038664-2</v>
          </cell>
          <cell r="H32" t="str">
            <v>S</v>
          </cell>
          <cell r="I32" t="str">
            <v>N</v>
          </cell>
          <cell r="K32">
            <v>45036</v>
          </cell>
          <cell r="M32" t="str">
            <v>26 - Pernambuco</v>
          </cell>
          <cell r="N32">
            <v>2.02</v>
          </cell>
        </row>
        <row r="33">
          <cell r="C33" t="str">
            <v>UPAE CARPINA - CG Nº 022/2022</v>
          </cell>
          <cell r="E33" t="str">
            <v xml:space="preserve">5.25 - Serviços Bancários </v>
          </cell>
          <cell r="G33" t="str">
            <v>DOC/TED INTERNET AG. 00286 C.C. 0038664-2</v>
          </cell>
          <cell r="H33" t="str">
            <v>S</v>
          </cell>
          <cell r="I33" t="str">
            <v>N</v>
          </cell>
          <cell r="K33">
            <v>45036</v>
          </cell>
          <cell r="M33" t="str">
            <v>26 - Pernambuco</v>
          </cell>
          <cell r="N33">
            <v>2.02</v>
          </cell>
        </row>
        <row r="34">
          <cell r="C34" t="str">
            <v>UPAE CARPINA - CG Nº 022/2022</v>
          </cell>
          <cell r="E34" t="str">
            <v xml:space="preserve">5.25 - Serviços Bancários </v>
          </cell>
          <cell r="G34" t="str">
            <v>DOC/TED INTERNET AG. 00286 C.C. 0038664-2</v>
          </cell>
          <cell r="H34" t="str">
            <v>S</v>
          </cell>
          <cell r="I34" t="str">
            <v>N</v>
          </cell>
          <cell r="K34">
            <v>45036</v>
          </cell>
          <cell r="M34" t="str">
            <v>26 - Pernambuco</v>
          </cell>
          <cell r="N34">
            <v>2.02</v>
          </cell>
        </row>
        <row r="35">
          <cell r="C35" t="str">
            <v>UPAE CARPINA - CG Nº 022/2022</v>
          </cell>
          <cell r="E35" t="str">
            <v xml:space="preserve">5.25 - Serviços Bancários </v>
          </cell>
          <cell r="G35" t="str">
            <v>DOC/TED INTERNET AG. 00286 C.C. 0038664-2</v>
          </cell>
          <cell r="H35" t="str">
            <v>S</v>
          </cell>
          <cell r="I35" t="str">
            <v>N</v>
          </cell>
          <cell r="K35">
            <v>45036</v>
          </cell>
          <cell r="M35" t="str">
            <v>26 - Pernambuco</v>
          </cell>
          <cell r="N35">
            <v>2.02</v>
          </cell>
        </row>
        <row r="36">
          <cell r="C36" t="str">
            <v>UPAE CARPINA - CG Nº 022/2022</v>
          </cell>
          <cell r="E36" t="str">
            <v xml:space="preserve">5.25 - Serviços Bancários </v>
          </cell>
          <cell r="G36" t="str">
            <v>DOC/TED INTERNET AG. 00286 C.C. 0038664-2</v>
          </cell>
          <cell r="H36" t="str">
            <v>S</v>
          </cell>
          <cell r="I36" t="str">
            <v>N</v>
          </cell>
          <cell r="K36">
            <v>45036</v>
          </cell>
          <cell r="M36" t="str">
            <v>26 - Pernambuco</v>
          </cell>
          <cell r="N36">
            <v>2.02</v>
          </cell>
        </row>
        <row r="37">
          <cell r="C37" t="str">
            <v>UPAE CARPINA - CG Nº 022/2022</v>
          </cell>
          <cell r="E37" t="str">
            <v xml:space="preserve">5.25 - Serviços Bancários </v>
          </cell>
          <cell r="G37" t="str">
            <v>DOC/TED INTERNET AG. 00286 C.C. 0038664-2</v>
          </cell>
          <cell r="H37" t="str">
            <v>S</v>
          </cell>
          <cell r="I37" t="str">
            <v>N</v>
          </cell>
          <cell r="K37">
            <v>45036</v>
          </cell>
          <cell r="M37" t="str">
            <v>26 - Pernambuco</v>
          </cell>
          <cell r="N37">
            <v>2.02</v>
          </cell>
        </row>
        <row r="38">
          <cell r="C38" t="str">
            <v>UPAE CARPINA - CG Nº 022/2022</v>
          </cell>
          <cell r="E38" t="str">
            <v xml:space="preserve">5.25 - Serviços Bancários </v>
          </cell>
          <cell r="G38" t="str">
            <v>DOC/TED INTERNET AG. 00286 C.C. 0038664-2</v>
          </cell>
          <cell r="H38" t="str">
            <v>S</v>
          </cell>
          <cell r="I38" t="str">
            <v>N</v>
          </cell>
          <cell r="K38">
            <v>45036</v>
          </cell>
          <cell r="M38" t="str">
            <v>26 - Pernambuco</v>
          </cell>
          <cell r="N38">
            <v>2.02</v>
          </cell>
        </row>
        <row r="39">
          <cell r="C39" t="str">
            <v>UPAE CARPINA - CG Nº 022/2022</v>
          </cell>
          <cell r="E39" t="str">
            <v xml:space="preserve">5.25 - Serviços Bancários </v>
          </cell>
          <cell r="G39" t="str">
            <v>DOC/TED INTERNET AG. 00286 C.C. 0038664-2</v>
          </cell>
          <cell r="H39" t="str">
            <v>S</v>
          </cell>
          <cell r="I39" t="str">
            <v>N</v>
          </cell>
          <cell r="K39">
            <v>45036</v>
          </cell>
          <cell r="M39" t="str">
            <v>26 - Pernambuco</v>
          </cell>
          <cell r="N39">
            <v>2.02</v>
          </cell>
        </row>
        <row r="40">
          <cell r="C40" t="str">
            <v>UPAE CARPINA - CG Nº 022/2022</v>
          </cell>
          <cell r="E40" t="str">
            <v xml:space="preserve">5.25 - Serviços Bancários </v>
          </cell>
          <cell r="G40" t="str">
            <v>DOC/TED INTERNET AG. 00286 C.C. 0038664-2</v>
          </cell>
          <cell r="H40" t="str">
            <v>S</v>
          </cell>
          <cell r="I40" t="str">
            <v>N</v>
          </cell>
          <cell r="K40">
            <v>45036</v>
          </cell>
          <cell r="M40" t="str">
            <v>26 - Pernambuco</v>
          </cell>
          <cell r="N40">
            <v>2.02</v>
          </cell>
        </row>
        <row r="41">
          <cell r="C41" t="str">
            <v>UPAE CARPINA - CG Nº 022/2022</v>
          </cell>
          <cell r="E41" t="str">
            <v xml:space="preserve">5.25 - Serviços Bancários </v>
          </cell>
          <cell r="G41" t="str">
            <v>DOC/TED INTERNET AG. 00286 C.C. 0038664-2</v>
          </cell>
          <cell r="H41" t="str">
            <v>S</v>
          </cell>
          <cell r="I41" t="str">
            <v>N</v>
          </cell>
          <cell r="K41">
            <v>45036</v>
          </cell>
          <cell r="M41" t="str">
            <v>26 - Pernambuco</v>
          </cell>
          <cell r="N41">
            <v>2.02</v>
          </cell>
        </row>
        <row r="42">
          <cell r="C42" t="str">
            <v>UPAE CARPINA - CG Nº 022/2022</v>
          </cell>
          <cell r="E42" t="str">
            <v xml:space="preserve">5.25 - Serviços Bancários </v>
          </cell>
          <cell r="G42" t="str">
            <v>DOC/TED INTERNET AG. 00286 C.C. 0038664-2</v>
          </cell>
          <cell r="H42" t="str">
            <v>S</v>
          </cell>
          <cell r="I42" t="str">
            <v>N</v>
          </cell>
          <cell r="K42">
            <v>45036</v>
          </cell>
          <cell r="M42" t="str">
            <v>26 - Pernambuco</v>
          </cell>
          <cell r="N42">
            <v>2.02</v>
          </cell>
        </row>
        <row r="43">
          <cell r="C43" t="str">
            <v>UPAE CARPINA - CG Nº 022/2022</v>
          </cell>
          <cell r="E43" t="str">
            <v xml:space="preserve">5.25 - Serviços Bancários </v>
          </cell>
          <cell r="G43" t="str">
            <v>DOC/TED INTERNET AG. 00286 C.C. 0038664-2</v>
          </cell>
          <cell r="H43" t="str">
            <v>S</v>
          </cell>
          <cell r="I43" t="str">
            <v>N</v>
          </cell>
          <cell r="K43">
            <v>45036</v>
          </cell>
          <cell r="M43" t="str">
            <v>26 - Pernambuco</v>
          </cell>
          <cell r="N43">
            <v>2.02</v>
          </cell>
        </row>
        <row r="44">
          <cell r="C44" t="str">
            <v>UPAE CARPINA - CG Nº 022/2022</v>
          </cell>
          <cell r="E44" t="str">
            <v xml:space="preserve">5.25 - Serviços Bancários </v>
          </cell>
          <cell r="G44" t="str">
            <v>DOC/TED INTERNET AG. 00286 C.C. 0038664-2</v>
          </cell>
          <cell r="H44" t="str">
            <v>S</v>
          </cell>
          <cell r="I44" t="str">
            <v>N</v>
          </cell>
          <cell r="K44">
            <v>45036</v>
          </cell>
          <cell r="M44" t="str">
            <v>26 - Pernambuco</v>
          </cell>
          <cell r="N44">
            <v>2.02</v>
          </cell>
        </row>
        <row r="45">
          <cell r="C45" t="str">
            <v>UPAE CARPINA - CG Nº 022/2022</v>
          </cell>
          <cell r="E45" t="str">
            <v xml:space="preserve">5.25 - Serviços Bancários </v>
          </cell>
          <cell r="G45" t="str">
            <v>DOC/TED INTERNET AG. 00286 C.C. 0038664-2</v>
          </cell>
          <cell r="H45" t="str">
            <v>S</v>
          </cell>
          <cell r="I45" t="str">
            <v>N</v>
          </cell>
          <cell r="K45">
            <v>45036</v>
          </cell>
          <cell r="M45" t="str">
            <v>26 - Pernambuco</v>
          </cell>
          <cell r="N45">
            <v>2.02</v>
          </cell>
        </row>
        <row r="46">
          <cell r="C46" t="str">
            <v>UPAE CARPINA - CG Nº 022/2022</v>
          </cell>
          <cell r="E46" t="str">
            <v xml:space="preserve">5.25 - Serviços Bancários </v>
          </cell>
          <cell r="G46" t="str">
            <v>DOC/TED INTERNET AG. 00286 C.C. 0038664-2</v>
          </cell>
          <cell r="H46" t="str">
            <v>S</v>
          </cell>
          <cell r="I46" t="str">
            <v>N</v>
          </cell>
          <cell r="K46">
            <v>45036</v>
          </cell>
          <cell r="M46" t="str">
            <v>26 - Pernambuco</v>
          </cell>
          <cell r="N46">
            <v>2.02</v>
          </cell>
        </row>
        <row r="47">
          <cell r="C47" t="str">
            <v>UPAE CARPINA - CG Nº 022/2022</v>
          </cell>
          <cell r="E47" t="str">
            <v xml:space="preserve">5.25 - Serviços Bancários </v>
          </cell>
          <cell r="G47" t="str">
            <v>DOC/TED INTERNET AG. 00286 C.C. 0038664-2</v>
          </cell>
          <cell r="H47" t="str">
            <v>S</v>
          </cell>
          <cell r="I47" t="str">
            <v>N</v>
          </cell>
          <cell r="K47">
            <v>45036</v>
          </cell>
          <cell r="M47" t="str">
            <v>26 - Pernambuco</v>
          </cell>
          <cell r="N47">
            <v>2.02</v>
          </cell>
        </row>
        <row r="48">
          <cell r="C48" t="str">
            <v>UPAE CARPINA - CG Nº 022/2022</v>
          </cell>
          <cell r="E48" t="str">
            <v xml:space="preserve">5.25 - Serviços Bancários </v>
          </cell>
          <cell r="G48" t="str">
            <v>DOC/TED INTERNET AG. 00286 C.C. 0038664-2</v>
          </cell>
          <cell r="H48" t="str">
            <v>S</v>
          </cell>
          <cell r="I48" t="str">
            <v>N</v>
          </cell>
          <cell r="K48">
            <v>45036</v>
          </cell>
          <cell r="M48" t="str">
            <v>26 - Pernambuco</v>
          </cell>
          <cell r="N48">
            <v>2.02</v>
          </cell>
        </row>
        <row r="49">
          <cell r="C49" t="str">
            <v>UPAE CARPINA - CG Nº 022/2022</v>
          </cell>
          <cell r="E49" t="str">
            <v xml:space="preserve">5.25 - Serviços Bancários </v>
          </cell>
          <cell r="G49" t="str">
            <v>DOC/TED INTERNET AG. 00286 C.C. 0038664-2</v>
          </cell>
          <cell r="H49" t="str">
            <v>S</v>
          </cell>
          <cell r="I49" t="str">
            <v>N</v>
          </cell>
          <cell r="K49">
            <v>45036</v>
          </cell>
          <cell r="M49" t="str">
            <v>26 - Pernambuco</v>
          </cell>
          <cell r="N49">
            <v>2.02</v>
          </cell>
        </row>
        <row r="50">
          <cell r="C50" t="str">
            <v>UPAE CARPINA - CG Nº 022/2022</v>
          </cell>
          <cell r="E50" t="str">
            <v xml:space="preserve">5.25 - Serviços Bancários </v>
          </cell>
          <cell r="G50" t="str">
            <v>DOC/TED INTERNET AG. 00286 C.C. 0038664-2</v>
          </cell>
          <cell r="H50" t="str">
            <v>S</v>
          </cell>
          <cell r="I50" t="str">
            <v>N</v>
          </cell>
          <cell r="K50">
            <v>45040</v>
          </cell>
          <cell r="M50" t="str">
            <v>26 - Pernambuco</v>
          </cell>
          <cell r="N50">
            <v>2.02</v>
          </cell>
        </row>
        <row r="51">
          <cell r="C51" t="str">
            <v>UPAE CARPINA - CG Nº 022/2022</v>
          </cell>
          <cell r="E51" t="str">
            <v xml:space="preserve">5.25 - Serviços Bancários </v>
          </cell>
          <cell r="G51" t="str">
            <v>DOC/TED INTERNET AG. 00286 C.C. 0038664-2</v>
          </cell>
          <cell r="H51" t="str">
            <v>S</v>
          </cell>
          <cell r="I51" t="str">
            <v>N</v>
          </cell>
          <cell r="K51">
            <v>45040</v>
          </cell>
          <cell r="M51" t="str">
            <v>26 - Pernambuco</v>
          </cell>
          <cell r="N51">
            <v>2.02</v>
          </cell>
        </row>
        <row r="52">
          <cell r="C52" t="str">
            <v>UPAE CARPINA - CG Nº 022/2022</v>
          </cell>
          <cell r="E52" t="str">
            <v xml:space="preserve">5.25 - Serviços Bancários </v>
          </cell>
          <cell r="G52" t="str">
            <v>DOC/TED INTERNET AG. 00286 C.C. 0038664-2</v>
          </cell>
          <cell r="H52" t="str">
            <v>S</v>
          </cell>
          <cell r="I52" t="str">
            <v>N</v>
          </cell>
          <cell r="K52">
            <v>45040</v>
          </cell>
          <cell r="M52" t="str">
            <v>26 - Pernambuco</v>
          </cell>
          <cell r="N52">
            <v>2.02</v>
          </cell>
        </row>
        <row r="53">
          <cell r="C53" t="str">
            <v>UPAE CARPINA - CG Nº 022/2022</v>
          </cell>
          <cell r="E53" t="str">
            <v xml:space="preserve">5.25 - Serviços Bancários </v>
          </cell>
          <cell r="G53" t="str">
            <v>DOC/TED INTERNET AG. 00286 C.C. 0038664-2</v>
          </cell>
          <cell r="H53" t="str">
            <v>S</v>
          </cell>
          <cell r="I53" t="str">
            <v>N</v>
          </cell>
          <cell r="K53">
            <v>45040</v>
          </cell>
          <cell r="M53" t="str">
            <v>26 - Pernambuco</v>
          </cell>
          <cell r="N53">
            <v>2.02</v>
          </cell>
        </row>
        <row r="54">
          <cell r="C54" t="str">
            <v>UPAE CARPINA - CG Nº 022/2022</v>
          </cell>
          <cell r="E54" t="str">
            <v xml:space="preserve">5.25 - Serviços Bancários </v>
          </cell>
          <cell r="G54" t="str">
            <v>DOC/TED INTERNET AG. 00286 C.C. 0038664-2</v>
          </cell>
          <cell r="H54" t="str">
            <v>S</v>
          </cell>
          <cell r="I54" t="str">
            <v>N</v>
          </cell>
          <cell r="K54">
            <v>45042</v>
          </cell>
          <cell r="M54" t="str">
            <v>26 - Pernambuco</v>
          </cell>
          <cell r="N54">
            <v>2.02</v>
          </cell>
        </row>
        <row r="55">
          <cell r="C55" t="str">
            <v>UPAE CARPINA - CG Nº 022/2022</v>
          </cell>
          <cell r="E55" t="str">
            <v xml:space="preserve">5.25 - Serviços Bancários </v>
          </cell>
          <cell r="G55" t="str">
            <v>DOC/TED INTERNET AG. 00286 C.C. 0038664-2</v>
          </cell>
          <cell r="H55" t="str">
            <v>S</v>
          </cell>
          <cell r="I55" t="str">
            <v>N</v>
          </cell>
          <cell r="K55">
            <v>45042</v>
          </cell>
          <cell r="M55" t="str">
            <v>26 - Pernambuco</v>
          </cell>
          <cell r="N55">
            <v>2.02</v>
          </cell>
        </row>
        <row r="56">
          <cell r="C56" t="str">
            <v>UPAE CARPINA - CG Nº 022/2022</v>
          </cell>
          <cell r="E56" t="str">
            <v xml:space="preserve">5.25 - Serviços Bancários </v>
          </cell>
          <cell r="G56" t="str">
            <v>DOC/TED INTERNET AG. 00286 C.C. 0038664-2</v>
          </cell>
          <cell r="H56" t="str">
            <v>S</v>
          </cell>
          <cell r="I56" t="str">
            <v>N</v>
          </cell>
          <cell r="K56">
            <v>45042</v>
          </cell>
          <cell r="M56" t="str">
            <v>26 - Pernambuco</v>
          </cell>
          <cell r="N56">
            <v>2.02</v>
          </cell>
        </row>
        <row r="57">
          <cell r="C57" t="str">
            <v>UPAE CARPINA - CG Nº 022/2022</v>
          </cell>
          <cell r="E57" t="str">
            <v>5.18 - Teledonia Fixa</v>
          </cell>
          <cell r="F57">
            <v>3423730000193</v>
          </cell>
          <cell r="G57" t="str">
            <v>SMART LTDA</v>
          </cell>
          <cell r="H57" t="str">
            <v>S</v>
          </cell>
          <cell r="I57" t="str">
            <v>S</v>
          </cell>
          <cell r="J57" t="str">
            <v>00063604</v>
          </cell>
          <cell r="K57">
            <v>45049</v>
          </cell>
          <cell r="L57" t="str">
            <v>LUSW-FUQP</v>
          </cell>
          <cell r="M57" t="str">
            <v>26 -  Pernambuco</v>
          </cell>
          <cell r="N57">
            <v>148.99</v>
          </cell>
        </row>
        <row r="58">
          <cell r="C58" t="str">
            <v>UPAE CARPINA - CG Nº 022/2022</v>
          </cell>
          <cell r="E58" t="str">
            <v>5.18 - Teledonia Fixa</v>
          </cell>
          <cell r="F58">
            <v>3423730000193</v>
          </cell>
          <cell r="G58" t="str">
            <v>SMART LTDA</v>
          </cell>
          <cell r="H58" t="str">
            <v>S</v>
          </cell>
          <cell r="I58" t="str">
            <v>N</v>
          </cell>
          <cell r="J58" t="str">
            <v>422999025</v>
          </cell>
          <cell r="K58">
            <v>45019</v>
          </cell>
          <cell r="M58" t="str">
            <v>26 -  Pernambuco</v>
          </cell>
          <cell r="N58">
            <v>1542.58</v>
          </cell>
        </row>
        <row r="59">
          <cell r="C59" t="str">
            <v>UPAE CARPINA - CG Nº 022/2022</v>
          </cell>
          <cell r="E59" t="str">
            <v>5.13 - Água e Esgoto</v>
          </cell>
          <cell r="F59">
            <v>9769035000164</v>
          </cell>
          <cell r="G59" t="str">
            <v>COMPESA/ PE</v>
          </cell>
          <cell r="H59" t="str">
            <v>S</v>
          </cell>
          <cell r="I59" t="str">
            <v>N</v>
          </cell>
          <cell r="J59" t="str">
            <v>109528379</v>
          </cell>
          <cell r="K59">
            <v>45036</v>
          </cell>
          <cell r="M59" t="str">
            <v>26 -  Pernambuco</v>
          </cell>
          <cell r="N59">
            <v>71.81</v>
          </cell>
        </row>
        <row r="60">
          <cell r="C60" t="str">
            <v>UPAE CARPINA - CG Nº 022/2022</v>
          </cell>
          <cell r="E60" t="str">
            <v>5.12 - Energia Elétrica</v>
          </cell>
          <cell r="F60">
            <v>10835932000108</v>
          </cell>
          <cell r="G60" t="str">
            <v>COMPANHIA ENERGETICA DE PERNAMBUCO</v>
          </cell>
          <cell r="H60" t="str">
            <v>S</v>
          </cell>
          <cell r="I60" t="str">
            <v>S</v>
          </cell>
          <cell r="J60" t="str">
            <v>255610433</v>
          </cell>
          <cell r="K60">
            <v>45047</v>
          </cell>
          <cell r="L60" t="str">
            <v>26230510835932000108660002556104331047465133</v>
          </cell>
          <cell r="M60" t="str">
            <v>26 -  Pernambuco</v>
          </cell>
          <cell r="N60">
            <v>10850.66</v>
          </cell>
        </row>
        <row r="61">
          <cell r="C61" t="str">
            <v>UPAE CARPINA - CG Nº 022/2022</v>
          </cell>
          <cell r="E61" t="str">
            <v>5.3 - Locação de Máquinas e Equipamentos</v>
          </cell>
          <cell r="F61">
            <v>24801362000140</v>
          </cell>
          <cell r="G61" t="str">
            <v>AMD TECNOLOGIA DA INFORMAÇÃO E SISTEMAS</v>
          </cell>
          <cell r="H61" t="str">
            <v>S</v>
          </cell>
          <cell r="I61" t="str">
            <v>N</v>
          </cell>
          <cell r="J61" t="str">
            <v>000355</v>
          </cell>
          <cell r="K61">
            <v>45047</v>
          </cell>
          <cell r="M61" t="str">
            <v>26 -  Pernambuco</v>
          </cell>
          <cell r="N61">
            <v>9757</v>
          </cell>
        </row>
        <row r="62">
          <cell r="C62" t="str">
            <v>UPAE CARPINA - CG Nº 022/2022</v>
          </cell>
          <cell r="E62" t="str">
            <v>5.3 - Locação de Máquinas e Equipamentos</v>
          </cell>
          <cell r="F62">
            <v>10279299000119</v>
          </cell>
          <cell r="G62" t="str">
            <v>RGRAPH COMERCIO E SERVIÇOS LTDA</v>
          </cell>
          <cell r="H62" t="str">
            <v>S</v>
          </cell>
          <cell r="I62" t="str">
            <v>N</v>
          </cell>
          <cell r="J62" t="str">
            <v>06407</v>
          </cell>
          <cell r="K62">
            <v>45049</v>
          </cell>
          <cell r="M62" t="str">
            <v>26 -  Pernambuco</v>
          </cell>
          <cell r="N62">
            <v>3480</v>
          </cell>
        </row>
        <row r="63">
          <cell r="C63" t="str">
            <v>UPAE CARPINA - CG Nº 022/2022</v>
          </cell>
          <cell r="E63" t="str">
            <v>5.3 - Locação de Máquinas e Equipamentos</v>
          </cell>
          <cell r="F63">
            <v>44283333000574</v>
          </cell>
          <cell r="G63" t="str">
            <v>SCM PARTICIPAÇÕES SA</v>
          </cell>
          <cell r="H63" t="str">
            <v>S</v>
          </cell>
          <cell r="I63" t="str">
            <v>N</v>
          </cell>
          <cell r="J63" t="str">
            <v>0000020616</v>
          </cell>
          <cell r="K63">
            <v>45022</v>
          </cell>
          <cell r="M63" t="str">
            <v>26 -  Pernambuco</v>
          </cell>
          <cell r="N63">
            <v>1520</v>
          </cell>
        </row>
        <row r="64">
          <cell r="C64" t="str">
            <v>UPAE CARPINA - CG Nº 022/2022</v>
          </cell>
          <cell r="E64" t="str">
            <v>5.3 - Locação de Máquinas e Equipamentos</v>
          </cell>
          <cell r="F64">
            <v>26081685000131</v>
          </cell>
          <cell r="G64" t="str">
            <v>CG REFRIGERAÇÕES</v>
          </cell>
          <cell r="H64" t="str">
            <v>S</v>
          </cell>
          <cell r="I64" t="str">
            <v>N</v>
          </cell>
          <cell r="J64" t="str">
            <v>9423</v>
          </cell>
          <cell r="K64">
            <v>45048</v>
          </cell>
          <cell r="M64" t="str">
            <v>26 -  Pernambuco</v>
          </cell>
          <cell r="N64">
            <v>360</v>
          </cell>
        </row>
        <row r="65">
          <cell r="C65" t="str">
            <v>UPAE CARPINA - CG Nº 022/2022</v>
          </cell>
          <cell r="E65" t="str">
            <v>5.1 - Locação de Equipamentos Médicos-Hospitalares</v>
          </cell>
          <cell r="F65">
            <v>24050462000181</v>
          </cell>
          <cell r="G65" t="str">
            <v>SUPREMA L LIMA SOLUCOES E LOCAÇÕES EIRELI ME</v>
          </cell>
          <cell r="H65" t="str">
            <v>S</v>
          </cell>
          <cell r="I65" t="str">
            <v>S</v>
          </cell>
          <cell r="J65" t="str">
            <v>00000400</v>
          </cell>
          <cell r="K65">
            <v>45049</v>
          </cell>
          <cell r="L65" t="str">
            <v>VUM1-KRMUW</v>
          </cell>
          <cell r="M65" t="str">
            <v>26 -  Pernambuco</v>
          </cell>
          <cell r="N65">
            <v>3010</v>
          </cell>
        </row>
        <row r="66">
          <cell r="C66" t="str">
            <v>UPAE CARPINA - CG Nº 022/2022</v>
          </cell>
          <cell r="E66" t="str">
            <v>4.99 - Outros Serviços de Terceiros Pessoa Física</v>
          </cell>
          <cell r="F66">
            <v>7286863410</v>
          </cell>
          <cell r="G66" t="str">
            <v>PAULA MONIELE MORINS GONDIM</v>
          </cell>
          <cell r="H66" t="str">
            <v>S</v>
          </cell>
          <cell r="I66" t="str">
            <v>N</v>
          </cell>
          <cell r="K66">
            <v>45019</v>
          </cell>
          <cell r="M66" t="str">
            <v>26 -  Pernambuco</v>
          </cell>
          <cell r="N66">
            <v>120</v>
          </cell>
        </row>
        <row r="67">
          <cell r="C67" t="str">
            <v>UPAE CARPINA - CG Nº 022/2022</v>
          </cell>
          <cell r="E67" t="str">
            <v>4.99 - Outros Serviços de Terceiros Pessoa Física</v>
          </cell>
          <cell r="F67">
            <v>7771483402</v>
          </cell>
          <cell r="G67" t="str">
            <v>PRISCILA FRANCIELLY SILVA COELHO</v>
          </cell>
          <cell r="H67" t="str">
            <v>S</v>
          </cell>
          <cell r="I67" t="str">
            <v>N</v>
          </cell>
          <cell r="K67">
            <v>45027</v>
          </cell>
          <cell r="M67" t="str">
            <v>26 -  Pernambuco</v>
          </cell>
          <cell r="N67">
            <v>60</v>
          </cell>
        </row>
        <row r="68">
          <cell r="C68" t="str">
            <v>UPAE CARPINA - CG Nº 022/2022</v>
          </cell>
          <cell r="E68" t="str">
            <v>4.99 - Outros Serviços de Terceiros Pessoa Física</v>
          </cell>
          <cell r="F68">
            <v>11121407439</v>
          </cell>
          <cell r="G68" t="str">
            <v>ZEDEQUIAS FRANCA DE PAIVA</v>
          </cell>
          <cell r="H68" t="str">
            <v>S</v>
          </cell>
          <cell r="I68" t="str">
            <v>N</v>
          </cell>
          <cell r="K68">
            <v>45028</v>
          </cell>
          <cell r="M68" t="str">
            <v>26 -  Pernambuco</v>
          </cell>
          <cell r="N68">
            <v>60</v>
          </cell>
        </row>
        <row r="69">
          <cell r="C69" t="str">
            <v>UPAE CARPINA - CG Nº 022/2022</v>
          </cell>
          <cell r="E69" t="str">
            <v>4.99 - Outros Serviços de Terceiros Pessoa Física</v>
          </cell>
          <cell r="F69">
            <v>6902947430</v>
          </cell>
          <cell r="G69" t="str">
            <v>FERNANDA VALERIA DOS SANTOS VIDAL</v>
          </cell>
          <cell r="H69" t="str">
            <v>S</v>
          </cell>
          <cell r="I69" t="str">
            <v>N</v>
          </cell>
          <cell r="K69">
            <v>45029</v>
          </cell>
          <cell r="M69" t="str">
            <v>26 -  Pernambuco</v>
          </cell>
          <cell r="N69">
            <v>60</v>
          </cell>
        </row>
        <row r="70">
          <cell r="C70" t="str">
            <v>UPAE CARPINA - CG Nº 022/2022</v>
          </cell>
          <cell r="E70" t="str">
            <v>4.99 - Outros Serviços de Terceiros Pessoa Física</v>
          </cell>
          <cell r="F70" t="str">
            <v>141.951.144-03</v>
          </cell>
          <cell r="G70" t="str">
            <v>JOSE FELIPE DE FARIAS</v>
          </cell>
          <cell r="H70" t="str">
            <v>S</v>
          </cell>
          <cell r="I70" t="str">
            <v>N</v>
          </cell>
          <cell r="K70">
            <v>45030</v>
          </cell>
          <cell r="M70" t="str">
            <v>26 -  Pernambuco</v>
          </cell>
          <cell r="N70">
            <v>60</v>
          </cell>
        </row>
        <row r="71">
          <cell r="C71" t="str">
            <v>UPAE CARPINA - CG Nº 022/2022</v>
          </cell>
          <cell r="E71" t="str">
            <v>4.99 - Outros Serviços de Terceiros Pessoa Física</v>
          </cell>
          <cell r="F71">
            <v>6902947430</v>
          </cell>
          <cell r="G71" t="str">
            <v>FERNANDA VALERIA DOS SANTOS VIDAL</v>
          </cell>
          <cell r="H71" t="str">
            <v>S</v>
          </cell>
          <cell r="I71" t="str">
            <v>N</v>
          </cell>
          <cell r="K71">
            <v>45041</v>
          </cell>
          <cell r="M71" t="str">
            <v>26 -  Pernambuco</v>
          </cell>
          <cell r="N71">
            <v>60</v>
          </cell>
        </row>
        <row r="72">
          <cell r="C72" t="str">
            <v>UPAE CARPINA - CG Nº 022/2022</v>
          </cell>
          <cell r="E72" t="str">
            <v>4.99 - Outros Serviços de Terceiros Pessoa Física</v>
          </cell>
          <cell r="F72">
            <v>2564059481</v>
          </cell>
          <cell r="G72" t="str">
            <v>ROSANE KEYLA QUIRINO DE BRITO</v>
          </cell>
          <cell r="H72" t="str">
            <v>S</v>
          </cell>
          <cell r="I72" t="str">
            <v>N</v>
          </cell>
          <cell r="K72">
            <v>45041</v>
          </cell>
          <cell r="M72" t="str">
            <v>26 -  Pernambuco</v>
          </cell>
          <cell r="N72">
            <v>120</v>
          </cell>
        </row>
        <row r="73">
          <cell r="C73" t="str">
            <v>UPAE CARPINA - CG Nº 022/2022</v>
          </cell>
          <cell r="E73" t="str">
            <v>4.99 - Outros Serviços de Terceiros Pessoa Física</v>
          </cell>
          <cell r="F73" t="str">
            <v>141.951.144-03</v>
          </cell>
          <cell r="G73" t="str">
            <v>JOSE FELIPE DE FARIAS</v>
          </cell>
          <cell r="H73" t="str">
            <v>S</v>
          </cell>
          <cell r="I73" t="str">
            <v>N</v>
          </cell>
          <cell r="K73">
            <v>45042</v>
          </cell>
          <cell r="M73" t="str">
            <v>26 -  Pernambuco</v>
          </cell>
          <cell r="N73">
            <v>60</v>
          </cell>
        </row>
        <row r="74">
          <cell r="C74" t="str">
            <v>UPAE CARPINA - CG Nº 022/2022</v>
          </cell>
          <cell r="E74" t="str">
            <v>4.99 - Outros Serviços de Terceiros Pessoa Física</v>
          </cell>
          <cell r="F74">
            <v>7771483402</v>
          </cell>
          <cell r="G74" t="str">
            <v>PRISCILA FRANCIELLY SILVA COELHO</v>
          </cell>
          <cell r="H74" t="str">
            <v>S</v>
          </cell>
          <cell r="I74" t="str">
            <v>N</v>
          </cell>
          <cell r="K74">
            <v>45043</v>
          </cell>
          <cell r="M74" t="str">
            <v>26 -  Pernambuco</v>
          </cell>
          <cell r="N74">
            <v>60</v>
          </cell>
        </row>
        <row r="75">
          <cell r="C75" t="str">
            <v>UPAE CARPINA - CG Nº 022/2022</v>
          </cell>
          <cell r="E75" t="str">
            <v>4.99 - Outros Serviços de Terceiros Pessoa Física</v>
          </cell>
          <cell r="F75">
            <v>2564059481</v>
          </cell>
          <cell r="G75" t="str">
            <v>ROSANE KEYLA QUIRINO DE BRITO</v>
          </cell>
          <cell r="H75" t="str">
            <v>S</v>
          </cell>
          <cell r="I75" t="str">
            <v>N</v>
          </cell>
          <cell r="K75">
            <v>45044</v>
          </cell>
          <cell r="M75" t="str">
            <v>26 -  Pernambuco</v>
          </cell>
          <cell r="N75">
            <v>120</v>
          </cell>
        </row>
        <row r="76">
          <cell r="C76" t="str">
            <v>UPAE CARPINA - CG Nº 022/2022</v>
          </cell>
          <cell r="E76" t="str">
            <v>4.99 - Outros Serviços de Terceiros Pessoa Física</v>
          </cell>
          <cell r="F76">
            <v>12720979430</v>
          </cell>
          <cell r="G76" t="str">
            <v>JOSIVANIA DA SILVA LIMA</v>
          </cell>
          <cell r="H76" t="str">
            <v>S</v>
          </cell>
          <cell r="I76" t="str">
            <v>N</v>
          </cell>
          <cell r="K76">
            <v>45044</v>
          </cell>
          <cell r="M76" t="str">
            <v>26 -  Pernambuco</v>
          </cell>
          <cell r="N76">
            <v>60</v>
          </cell>
        </row>
        <row r="77">
          <cell r="C77" t="str">
            <v>UPAE CARPINA - CG Nº 022/2022</v>
          </cell>
          <cell r="E77" t="str">
            <v>5.16 - Serviços Médico-Hospitalares, Odotonlogia e Laboratoriais</v>
          </cell>
          <cell r="F77">
            <v>37055071000100</v>
          </cell>
          <cell r="G77" t="str">
            <v>INDIK SERVIÇOS MÉDICOS DE SAÚDE LTDA</v>
          </cell>
          <cell r="H77" t="str">
            <v>S</v>
          </cell>
          <cell r="I77" t="str">
            <v>S</v>
          </cell>
          <cell r="J77" t="str">
            <v>000000514</v>
          </cell>
          <cell r="K77">
            <v>45048</v>
          </cell>
          <cell r="L77" t="str">
            <v>IWJI76263</v>
          </cell>
          <cell r="M77" t="str">
            <v>26 -  Pernambuco</v>
          </cell>
          <cell r="N77">
            <v>7920</v>
          </cell>
        </row>
        <row r="78">
          <cell r="C78" t="str">
            <v>UPAE CARPINA - CG Nº 022/2022</v>
          </cell>
          <cell r="E78" t="str">
            <v>5.16 - Serviços Médico-Hospitalares, Odotonlogia e Laboratoriais</v>
          </cell>
          <cell r="F78">
            <v>43939383000170</v>
          </cell>
          <cell r="G78" t="str">
            <v>FARIAS &amp; PEREIRA CARDIOVASCULAR SERVICOS MEDICOS LTDA</v>
          </cell>
          <cell r="H78" t="str">
            <v>S</v>
          </cell>
          <cell r="I78" t="str">
            <v>S</v>
          </cell>
          <cell r="J78" t="str">
            <v>00000039</v>
          </cell>
          <cell r="K78">
            <v>45044</v>
          </cell>
          <cell r="L78" t="str">
            <v>AWK7-DKNK</v>
          </cell>
          <cell r="M78" t="str">
            <v>2611606 - Recife - PE</v>
          </cell>
          <cell r="N78">
            <v>5280</v>
          </cell>
        </row>
        <row r="79">
          <cell r="C79" t="str">
            <v>UPAE CARPINA - CG Nº 022/2022</v>
          </cell>
          <cell r="E79" t="str">
            <v>5.16 - Serviços Médico-Hospitalares, Odotonlogia e Laboratoriais</v>
          </cell>
          <cell r="F79">
            <v>8381194000124</v>
          </cell>
          <cell r="G79" t="str">
            <v>NEUROFISIOLOGIA CLINICA LTDA</v>
          </cell>
          <cell r="H79" t="str">
            <v>S</v>
          </cell>
          <cell r="I79" t="str">
            <v>S</v>
          </cell>
          <cell r="J79" t="str">
            <v>00011693</v>
          </cell>
          <cell r="K79">
            <v>45048</v>
          </cell>
          <cell r="L79" t="str">
            <v>N5F8-QFXT</v>
          </cell>
          <cell r="M79" t="str">
            <v>2611606 - Recife - PE</v>
          </cell>
          <cell r="N79">
            <v>13200</v>
          </cell>
        </row>
        <row r="80">
          <cell r="C80" t="str">
            <v>UPAE CARPINA - CG Nº 022/2022</v>
          </cell>
          <cell r="E80" t="str">
            <v>5.16 - Serviços Médico-Hospitalares, Odotonlogia e Laboratoriais</v>
          </cell>
          <cell r="F80">
            <v>41863161000196</v>
          </cell>
          <cell r="G80" t="str">
            <v>J M SOUZA SERVIÇOS MÉDICOS LTDA</v>
          </cell>
          <cell r="H80" t="str">
            <v>S</v>
          </cell>
          <cell r="I80" t="str">
            <v>S</v>
          </cell>
          <cell r="J80" t="str">
            <v>000000078</v>
          </cell>
          <cell r="K80">
            <v>45050</v>
          </cell>
          <cell r="L80" t="str">
            <v>TELW04876</v>
          </cell>
          <cell r="M80" t="str">
            <v>26 - Pernambuco</v>
          </cell>
          <cell r="N80">
            <v>14520</v>
          </cell>
        </row>
        <row r="81">
          <cell r="C81" t="str">
            <v>UPAE CARPINA - CG Nº 022/2022</v>
          </cell>
          <cell r="E81" t="str">
            <v>5.16 - Serviços Médico-Hospitalares, Odotonlogia e Laboratoriais</v>
          </cell>
          <cell r="F81">
            <v>32352786000100</v>
          </cell>
          <cell r="G81" t="str">
            <v>CAMILLA LINS &amp; LUCIANO MOREIRA SERVICOS MEDICOS LTDA</v>
          </cell>
          <cell r="H81" t="str">
            <v>S</v>
          </cell>
          <cell r="I81" t="str">
            <v>S</v>
          </cell>
          <cell r="J81" t="str">
            <v>00000106</v>
          </cell>
          <cell r="K81">
            <v>45048</v>
          </cell>
          <cell r="L81" t="str">
            <v>DHFZ-ZBJQ</v>
          </cell>
          <cell r="M81" t="str">
            <v>2611606 - Recife - PE</v>
          </cell>
          <cell r="N81">
            <v>11880</v>
          </cell>
        </row>
        <row r="82">
          <cell r="C82" t="str">
            <v>UPAE CARPINA - CG Nº 022/2022</v>
          </cell>
          <cell r="E82" t="str">
            <v>5.16 - Serviços Médico-Hospitalares, Odotonlogia e Laboratoriais</v>
          </cell>
          <cell r="F82">
            <v>32352786000100</v>
          </cell>
          <cell r="G82" t="str">
            <v>CAMILLA LINS &amp; LUCIANO MOREIRA SERVICOS MEDICOS LTDA</v>
          </cell>
          <cell r="H82" t="str">
            <v>S</v>
          </cell>
          <cell r="I82" t="str">
            <v>S</v>
          </cell>
          <cell r="J82" t="str">
            <v>00000108</v>
          </cell>
          <cell r="K82">
            <v>45050</v>
          </cell>
          <cell r="L82" t="str">
            <v>LGGF-76D2</v>
          </cell>
          <cell r="M82" t="str">
            <v>26 - Pernambuco</v>
          </cell>
          <cell r="N82">
            <v>2640</v>
          </cell>
        </row>
        <row r="83">
          <cell r="C83" t="str">
            <v>UPAE CARPINA - CG Nº 022/2022</v>
          </cell>
          <cell r="E83" t="str">
            <v>5.16 - Serviços Médico-Hospitalares, Odotonlogia e Laboratoriais</v>
          </cell>
          <cell r="F83">
            <v>40934370000110</v>
          </cell>
          <cell r="G83" t="str">
            <v>V E ALVES CORDEIRO SERVIÇOS DE PRESTAÇOES HOSPITALARES LTDA</v>
          </cell>
          <cell r="H83" t="str">
            <v>S</v>
          </cell>
          <cell r="I83" t="str">
            <v>S</v>
          </cell>
          <cell r="J83" t="str">
            <v>00000084</v>
          </cell>
          <cell r="K83">
            <v>45048</v>
          </cell>
          <cell r="L83" t="str">
            <v>D44R-TJ2MC</v>
          </cell>
          <cell r="M83" t="str">
            <v>2611606 - Recife - PE</v>
          </cell>
          <cell r="N83">
            <v>15840</v>
          </cell>
        </row>
        <row r="84">
          <cell r="C84" t="str">
            <v>UPAE CARPINA - CG Nº 022/2022</v>
          </cell>
          <cell r="E84" t="str">
            <v>5.16 - Serviços Médico-Hospitalares, Odotonlogia e Laboratoriais</v>
          </cell>
          <cell r="F84">
            <v>28943994000107</v>
          </cell>
          <cell r="G84" t="str">
            <v>DWL SERVICOS MEDICOS LTDA</v>
          </cell>
          <cell r="H84" t="str">
            <v>S</v>
          </cell>
          <cell r="I84" t="str">
            <v>S</v>
          </cell>
          <cell r="J84" t="str">
            <v>00000672</v>
          </cell>
          <cell r="K84">
            <v>45049</v>
          </cell>
          <cell r="L84" t="str">
            <v>MM7A-BSE5</v>
          </cell>
          <cell r="M84" t="str">
            <v>2611606 - Recife - PE</v>
          </cell>
          <cell r="N84">
            <v>7920</v>
          </cell>
        </row>
        <row r="85">
          <cell r="C85" t="str">
            <v>UPAE CARPINA - CG Nº 022/2022</v>
          </cell>
          <cell r="E85" t="str">
            <v>5.16 - Serviços Médico-Hospitalares, Odotonlogia e Laboratoriais</v>
          </cell>
          <cell r="F85">
            <v>35385996000185</v>
          </cell>
          <cell r="G85" t="str">
            <v>DIDIER CLINICA ESPECIALIZADA LTDA</v>
          </cell>
          <cell r="H85" t="str">
            <v>S</v>
          </cell>
          <cell r="I85" t="str">
            <v>S</v>
          </cell>
          <cell r="J85" t="str">
            <v>00000392</v>
          </cell>
          <cell r="K85">
            <v>45049</v>
          </cell>
          <cell r="L85" t="str">
            <v>VW5P-IYKR</v>
          </cell>
          <cell r="M85" t="str">
            <v>26 - Pernambuco</v>
          </cell>
          <cell r="N85">
            <v>5280</v>
          </cell>
        </row>
        <row r="86">
          <cell r="C86" t="str">
            <v>UPAE CARPINA - CG Nº 022/2022</v>
          </cell>
          <cell r="E86" t="str">
            <v>5.16 - Serviços Médico-Hospitalares, Odotonlogia e Laboratoriais</v>
          </cell>
          <cell r="F86">
            <v>37355709000110</v>
          </cell>
          <cell r="G86" t="str">
            <v>GRASS SERVICOS MEDICOS LTDA</v>
          </cell>
          <cell r="H86" t="str">
            <v>S</v>
          </cell>
          <cell r="I86" t="str">
            <v>S</v>
          </cell>
          <cell r="J86" t="str">
            <v>000000081</v>
          </cell>
          <cell r="K86">
            <v>45049</v>
          </cell>
          <cell r="L86" t="str">
            <v>IN07CT500188593LCE07</v>
          </cell>
          <cell r="M86" t="str">
            <v>2611606 - Recife - PE</v>
          </cell>
          <cell r="N86">
            <v>2640</v>
          </cell>
        </row>
        <row r="87">
          <cell r="C87" t="str">
            <v>UPAE CARPINA - CG Nº 022/2022</v>
          </cell>
          <cell r="E87" t="str">
            <v>5.16 - Serviços Médico-Hospitalares, Odotonlogia e Laboratoriais</v>
          </cell>
          <cell r="F87">
            <v>35341761000191</v>
          </cell>
          <cell r="G87" t="str">
            <v>GOOD MEDIC ASSISTENCIA EM SAUDE LTDA</v>
          </cell>
          <cell r="H87" t="str">
            <v>S</v>
          </cell>
          <cell r="I87" t="str">
            <v>S</v>
          </cell>
          <cell r="J87" t="str">
            <v>000000680</v>
          </cell>
          <cell r="K87">
            <v>45048</v>
          </cell>
          <cell r="L87" t="str">
            <v>MAUL91466</v>
          </cell>
          <cell r="M87" t="str">
            <v>26 - Pernambuco</v>
          </cell>
          <cell r="N87">
            <v>13200</v>
          </cell>
        </row>
        <row r="88">
          <cell r="C88" t="str">
            <v>UPAE CARPINA - CG Nº 022/2022</v>
          </cell>
          <cell r="E88" t="str">
            <v>5.16 - Serviços Médico-Hospitalares, Odotonlogia e Laboratoriais</v>
          </cell>
          <cell r="F88">
            <v>47468854000160</v>
          </cell>
          <cell r="G88" t="str">
            <v>DERMA CIRURGICA LTDA</v>
          </cell>
          <cell r="H88" t="str">
            <v>S</v>
          </cell>
          <cell r="I88" t="str">
            <v>S</v>
          </cell>
          <cell r="J88" t="str">
            <v>000000025</v>
          </cell>
          <cell r="K88">
            <v>45049</v>
          </cell>
          <cell r="L88" t="str">
            <v>KVHK54960</v>
          </cell>
          <cell r="M88" t="str">
            <v>26 - Pernambuco</v>
          </cell>
          <cell r="N88">
            <v>7920</v>
          </cell>
        </row>
        <row r="89">
          <cell r="C89" t="str">
            <v>UPAE CARPINA - CG Nº 022/2022</v>
          </cell>
          <cell r="E89" t="str">
            <v>5.16 - Serviços Médico-Hospitalares, Odotonlogia e Laboratoriais</v>
          </cell>
          <cell r="F89">
            <v>46560147000137</v>
          </cell>
          <cell r="G89" t="str">
            <v>MEDICALMED ATIVIDADES MÉDICAS LTDA</v>
          </cell>
          <cell r="H89" t="str">
            <v>S</v>
          </cell>
          <cell r="I89" t="str">
            <v>S</v>
          </cell>
          <cell r="J89" t="str">
            <v>000000502</v>
          </cell>
          <cell r="K89">
            <v>45048</v>
          </cell>
          <cell r="L89" t="str">
            <v>GPIC64999</v>
          </cell>
          <cell r="M89" t="str">
            <v>26 - Pernambuco</v>
          </cell>
          <cell r="N89">
            <v>7920</v>
          </cell>
        </row>
        <row r="90">
          <cell r="C90" t="str">
            <v>UPAE CARPINA - CG Nº 022/2022</v>
          </cell>
          <cell r="E90" t="str">
            <v>5.16 - Serviços Médico-Hospitalares, Odotonlogia e Laboratoriais</v>
          </cell>
          <cell r="F90">
            <v>32983123000186</v>
          </cell>
          <cell r="G90" t="str">
            <v>KABH SERVICOS MEDICOS LTDA</v>
          </cell>
          <cell r="H90" t="str">
            <v>S</v>
          </cell>
          <cell r="I90" t="str">
            <v>S</v>
          </cell>
          <cell r="J90" t="str">
            <v>00000178</v>
          </cell>
          <cell r="K90">
            <v>45051</v>
          </cell>
          <cell r="L90" t="str">
            <v>A4TW-QG95</v>
          </cell>
          <cell r="M90" t="str">
            <v>26 - Pernambuco</v>
          </cell>
          <cell r="N90">
            <v>13200</v>
          </cell>
        </row>
        <row r="91">
          <cell r="C91" t="str">
            <v>UPAE CARPINA - CG Nº 022/2022</v>
          </cell>
          <cell r="E91" t="str">
            <v>5.16 - Serviços Médico-Hospitalares, Odotonlogia e Laboratoriais</v>
          </cell>
          <cell r="F91">
            <v>40007126000102</v>
          </cell>
          <cell r="G91" t="str">
            <v>ANA CAROLINA CAVALCANTI PESSOA DE SOUZA</v>
          </cell>
          <cell r="H91" t="str">
            <v>S</v>
          </cell>
          <cell r="I91" t="str">
            <v>S</v>
          </cell>
          <cell r="J91" t="str">
            <v>00000172</v>
          </cell>
          <cell r="K91">
            <v>45048</v>
          </cell>
          <cell r="L91" t="str">
            <v>LN2D-ELHP</v>
          </cell>
          <cell r="M91" t="str">
            <v>26 - Pernambuco</v>
          </cell>
          <cell r="N91">
            <v>2640</v>
          </cell>
        </row>
        <row r="92">
          <cell r="C92" t="str">
            <v>UPAE CARPINA - CG Nº 022/2022</v>
          </cell>
          <cell r="E92" t="str">
            <v>5.16 - Serviços Médico-Hospitalares, Odotonlogia e Laboratoriais</v>
          </cell>
          <cell r="F92">
            <v>45237924000144</v>
          </cell>
          <cell r="G92" t="str">
            <v>MEDCENTER ATIVIDADES MEDICAS LTDA</v>
          </cell>
          <cell r="H92" t="str">
            <v>S</v>
          </cell>
          <cell r="I92" t="str">
            <v>S</v>
          </cell>
          <cell r="J92" t="str">
            <v>000000277</v>
          </cell>
          <cell r="K92">
            <v>45048</v>
          </cell>
          <cell r="L92" t="str">
            <v>WFLJ93791</v>
          </cell>
          <cell r="M92" t="str">
            <v>26 - Pernambuco</v>
          </cell>
          <cell r="N92">
            <v>7920</v>
          </cell>
        </row>
        <row r="93">
          <cell r="C93" t="str">
            <v>UPAE CARPINA - CG Nº 022/2022</v>
          </cell>
          <cell r="E93" t="str">
            <v>5.16 - Serviços Médico-Hospitalares, Odotonlogia e Laboratoriais</v>
          </cell>
          <cell r="F93">
            <v>28041745000118</v>
          </cell>
          <cell r="G93" t="str">
            <v>EDRL SERVIÇOS MEDICOS E DE RADIOLOGIA LTDA</v>
          </cell>
          <cell r="H93" t="str">
            <v>S</v>
          </cell>
          <cell r="I93" t="str">
            <v>S</v>
          </cell>
          <cell r="J93" t="str">
            <v>00002018</v>
          </cell>
          <cell r="K93">
            <v>45049</v>
          </cell>
          <cell r="L93" t="str">
            <v>FV5B-PA81</v>
          </cell>
          <cell r="M93" t="str">
            <v>26 - Pernambuco</v>
          </cell>
          <cell r="N93">
            <v>3270</v>
          </cell>
        </row>
        <row r="94">
          <cell r="C94" t="str">
            <v>UPAE CARPINA - CG Nº 022/2022</v>
          </cell>
          <cell r="E94" t="str">
            <v>5.16 - Serviços Médico-Hospitalares, Odotonlogia e Laboratoriais</v>
          </cell>
          <cell r="F94">
            <v>17214633000103</v>
          </cell>
          <cell r="G94" t="str">
            <v>JAB HOLOIMAGEM DIAGNOSTICOS LTDA - ME</v>
          </cell>
          <cell r="H94" t="str">
            <v>S</v>
          </cell>
          <cell r="I94" t="str">
            <v>S</v>
          </cell>
          <cell r="J94" t="str">
            <v>00001664</v>
          </cell>
          <cell r="K94">
            <v>45049</v>
          </cell>
          <cell r="L94" t="str">
            <v>KKN4-2QZC</v>
          </cell>
          <cell r="M94" t="str">
            <v>26 - Pernambuco</v>
          </cell>
          <cell r="N94">
            <v>765</v>
          </cell>
        </row>
        <row r="95">
          <cell r="C95" t="str">
            <v>UPAE CARPINA - CG Nº 022/2022</v>
          </cell>
          <cell r="E95" t="str">
            <v>5.16 - Serviços Médico-Hospitalares, Odotonlogia e Laboratoriais</v>
          </cell>
          <cell r="F95">
            <v>8703825000184</v>
          </cell>
          <cell r="G95" t="str">
            <v>TELEPACS DIAGNOSTICO POR IMAGEM LTDA</v>
          </cell>
          <cell r="H95" t="str">
            <v>S</v>
          </cell>
          <cell r="I95" t="str">
            <v>S</v>
          </cell>
          <cell r="J95" t="str">
            <v>00013267</v>
          </cell>
          <cell r="K95">
            <v>45049</v>
          </cell>
          <cell r="L95" t="str">
            <v>423B52BD</v>
          </cell>
          <cell r="M95" t="str">
            <v>3170206 - Uberlândia - MG</v>
          </cell>
          <cell r="N95">
            <v>1176</v>
          </cell>
        </row>
        <row r="96">
          <cell r="C96" t="str">
            <v>UPAE CARPINA - CG Nº 022/2022</v>
          </cell>
          <cell r="E96" t="str">
            <v>5.16 - Serviços Médico-Hospitalares, Odotonlogia e Laboratoriais</v>
          </cell>
          <cell r="F96">
            <v>13041826000140</v>
          </cell>
          <cell r="G96" t="str">
            <v>CARDIOMETABOLICO SERVIÇOS MEDICOS LTDA</v>
          </cell>
          <cell r="H96" t="str">
            <v>S</v>
          </cell>
          <cell r="I96" t="str">
            <v>S</v>
          </cell>
          <cell r="J96" t="str">
            <v>00001495</v>
          </cell>
          <cell r="K96">
            <v>45054</v>
          </cell>
          <cell r="L96" t="str">
            <v>BI8S-XUMA</v>
          </cell>
          <cell r="M96" t="str">
            <v>26 - Pernambuco</v>
          </cell>
          <cell r="N96">
            <v>3525</v>
          </cell>
        </row>
        <row r="97">
          <cell r="C97" t="str">
            <v>UPAE CARPINA - CG Nº 022/2022</v>
          </cell>
          <cell r="E97" t="str">
            <v>5.16 - Serviços Médico-Hospitalares, Odotonlogia e Laboratoriais</v>
          </cell>
          <cell r="F97">
            <v>4539279016211</v>
          </cell>
          <cell r="G97" t="str">
            <v>CIENTIFICALAB PRODUTOS LABORATORIAIS E SISTEMAS LTDA</v>
          </cell>
          <cell r="H97" t="str">
            <v>S</v>
          </cell>
          <cell r="I97" t="str">
            <v>S</v>
          </cell>
          <cell r="J97" t="str">
            <v>00000172</v>
          </cell>
          <cell r="K97">
            <v>45054</v>
          </cell>
          <cell r="L97" t="str">
            <v>D5FC-EQM6</v>
          </cell>
          <cell r="M97" t="str">
            <v>26 - Pernambuco</v>
          </cell>
          <cell r="N97">
            <v>26445.19</v>
          </cell>
        </row>
        <row r="98">
          <cell r="C98" t="str">
            <v>UPAE CARPINA - CG Nº 022/2022</v>
          </cell>
          <cell r="E98" t="str">
            <v>5.10 - Detetização/Tratamento de Resíduos e Afins</v>
          </cell>
          <cell r="F98">
            <v>11863530000180</v>
          </cell>
          <cell r="G98" t="str">
            <v>BRASCON GESTÃO AMBIENTAL LTDA</v>
          </cell>
          <cell r="H98" t="str">
            <v>S</v>
          </cell>
          <cell r="I98" t="str">
            <v>S</v>
          </cell>
          <cell r="J98" t="str">
            <v>00150817</v>
          </cell>
          <cell r="K98">
            <v>45071</v>
          </cell>
          <cell r="M98" t="str">
            <v>26 - Pernambuco</v>
          </cell>
          <cell r="N98">
            <v>19.059999999999999</v>
          </cell>
        </row>
        <row r="99">
          <cell r="C99" t="str">
            <v>UPAE CARPINA - CG Nº 022/2022</v>
          </cell>
          <cell r="E99" t="str">
            <v>5.17 - Manutenção de Software, Certificação Digital e Microfilmagem</v>
          </cell>
          <cell r="F99">
            <v>5401067000151</v>
          </cell>
          <cell r="G99" t="str">
            <v>TEIKO SOLUÇÕES EM TECNOLOGIA DA INFORMAÇÃO LTDA</v>
          </cell>
          <cell r="H99" t="str">
            <v>S</v>
          </cell>
          <cell r="I99" t="str">
            <v>S</v>
          </cell>
          <cell r="J99" t="str">
            <v>28432</v>
          </cell>
          <cell r="K99">
            <v>45021</v>
          </cell>
          <cell r="L99" t="str">
            <v>29BA9EB84</v>
          </cell>
          <cell r="M99" t="str">
            <v>26 - Pernambuco</v>
          </cell>
          <cell r="N99">
            <v>3250</v>
          </cell>
        </row>
        <row r="100">
          <cell r="C100" t="str">
            <v>UPAE CARPINA - CG Nº 022/2022</v>
          </cell>
          <cell r="E100" t="str">
            <v>5.17 - Manutenção de Software, Certificação Digital e Microfilmagem</v>
          </cell>
          <cell r="F100">
            <v>92306257000780</v>
          </cell>
          <cell r="G100" t="str">
            <v xml:space="preserve">MV INFORMÁRTICA NORDESTE LTDA </v>
          </cell>
          <cell r="H100" t="str">
            <v>S</v>
          </cell>
          <cell r="I100" t="str">
            <v>S</v>
          </cell>
          <cell r="J100" t="str">
            <v>00054894</v>
          </cell>
          <cell r="K100">
            <v>45030</v>
          </cell>
          <cell r="L100" t="str">
            <v>WIFX-5VDT</v>
          </cell>
          <cell r="M100" t="str">
            <v>26 - Pernambuco</v>
          </cell>
          <cell r="N100">
            <v>13885</v>
          </cell>
        </row>
        <row r="101">
          <cell r="C101" t="str">
            <v>UPAE CARPINA - CG Nº 022/2022</v>
          </cell>
          <cell r="E101" t="str">
            <v>5.17 - Manutenção de Software, Certificação Digital e Microfilmagem</v>
          </cell>
          <cell r="F101">
            <v>92306257000780</v>
          </cell>
          <cell r="G101" t="str">
            <v>MV INFORMÁRTICA NORDESTE LTDA IMPLANTAÇÃO 5/6</v>
          </cell>
          <cell r="H101" t="str">
            <v>S</v>
          </cell>
          <cell r="I101" t="str">
            <v>S</v>
          </cell>
          <cell r="J101" t="str">
            <v>00052081</v>
          </cell>
          <cell r="K101">
            <v>44967</v>
          </cell>
          <cell r="L101" t="str">
            <v>2PLJ-C5SL</v>
          </cell>
          <cell r="M101" t="str">
            <v>26 - Pernambuco</v>
          </cell>
          <cell r="N101">
            <v>21666.66</v>
          </cell>
        </row>
        <row r="102">
          <cell r="C102" t="str">
            <v>UPAE CARPINA - CG Nº 022/2022</v>
          </cell>
          <cell r="E102" t="str">
            <v>5.17 - Manutenção de Software, Certificação Digital e Microfilmagem</v>
          </cell>
          <cell r="F102">
            <v>5020356000100</v>
          </cell>
          <cell r="G102" t="str">
            <v>BID COMERCIO E SERVIÇO EM TECNOLOGIA DA INFORMAÇÃO LTDA - PARCELA 6/12</v>
          </cell>
          <cell r="H102" t="str">
            <v>S</v>
          </cell>
          <cell r="I102" t="str">
            <v>N</v>
          </cell>
          <cell r="J102" t="str">
            <v>0000000237</v>
          </cell>
          <cell r="K102">
            <v>45051</v>
          </cell>
          <cell r="M102" t="str">
            <v>26 - Pernambuco</v>
          </cell>
          <cell r="N102">
            <v>1450</v>
          </cell>
        </row>
        <row r="103">
          <cell r="C103" t="str">
            <v>UPAE CARPINA - CG Nº 022/2022</v>
          </cell>
          <cell r="E103" t="str">
            <v>5.17 - Manutenção de Software, Certificação Digital e Microfilmagem</v>
          </cell>
          <cell r="F103">
            <v>9662060000144</v>
          </cell>
          <cell r="G103" t="str">
            <v>PRECISE MUTIFORME TECNOLOGIA LTDA ME</v>
          </cell>
          <cell r="H103" t="str">
            <v>S</v>
          </cell>
          <cell r="I103" t="str">
            <v>S</v>
          </cell>
          <cell r="J103" t="str">
            <v>00000269</v>
          </cell>
          <cell r="K103">
            <v>45070</v>
          </cell>
          <cell r="L103" t="str">
            <v>DLBB-ILBN</v>
          </cell>
          <cell r="M103" t="str">
            <v>26 - Pernambuco</v>
          </cell>
          <cell r="N103">
            <v>6118.8</v>
          </cell>
        </row>
        <row r="104">
          <cell r="C104" t="str">
            <v>UPAE CARPINA - CG Nº 022/2022</v>
          </cell>
          <cell r="E104" t="str">
            <v>5.99 - Outros Serviços de Terceiros Pessoa Jurídica</v>
          </cell>
          <cell r="F104">
            <v>35521046000130</v>
          </cell>
          <cell r="G104" t="str">
            <v>TGI - CONSULTORIA EM GESTÃO EMPRESARIAL LTDA</v>
          </cell>
          <cell r="H104" t="str">
            <v>S</v>
          </cell>
          <cell r="I104" t="str">
            <v>S</v>
          </cell>
          <cell r="J104" t="str">
            <v>00022962</v>
          </cell>
          <cell r="K104">
            <v>45048</v>
          </cell>
          <cell r="L104" t="str">
            <v>DSM1-ZCIQ</v>
          </cell>
          <cell r="M104" t="str">
            <v>26 - Pernambuco</v>
          </cell>
          <cell r="N104">
            <v>3600</v>
          </cell>
        </row>
        <row r="105">
          <cell r="C105" t="str">
            <v>UPAE CARPINA - CG Nº 022/2022</v>
          </cell>
          <cell r="E105" t="str">
            <v>5.99 - Outros Serviços de Terceiros Pessoa Jurídica</v>
          </cell>
          <cell r="F105">
            <v>10866549000117</v>
          </cell>
          <cell r="G105" t="str">
            <v>UNO HOTEL EIRELI</v>
          </cell>
          <cell r="H105" t="str">
            <v>S</v>
          </cell>
          <cell r="I105" t="str">
            <v>S</v>
          </cell>
          <cell r="J105" t="str">
            <v>012689</v>
          </cell>
          <cell r="K105">
            <v>45019</v>
          </cell>
          <cell r="L105" t="str">
            <v>230403110627180</v>
          </cell>
          <cell r="M105" t="str">
            <v>26 - Pernambuco</v>
          </cell>
          <cell r="N105">
            <v>510</v>
          </cell>
        </row>
        <row r="106">
          <cell r="C106" t="str">
            <v>UPAE CARPINA - CG Nº 022/2022</v>
          </cell>
          <cell r="E106" t="str">
            <v>5.99 - Outros Serviços de Terceiros Pessoa Jurídica</v>
          </cell>
          <cell r="F106">
            <v>58921792000117</v>
          </cell>
          <cell r="G106" t="str">
            <v>PLANISA PLANEJAMENTO E ORGANIZAÇÃO DE INSTITUIÇÕES DE SAUDE LTDA</v>
          </cell>
          <cell r="H106" t="str">
            <v>S</v>
          </cell>
          <cell r="I106" t="str">
            <v>S</v>
          </cell>
          <cell r="J106" t="str">
            <v>00029902</v>
          </cell>
          <cell r="K106">
            <v>45030</v>
          </cell>
          <cell r="L106" t="str">
            <v>XIK6-QN8C</v>
          </cell>
          <cell r="M106" t="str">
            <v>26 - Pernambuco</v>
          </cell>
          <cell r="N106">
            <v>4338.2</v>
          </cell>
        </row>
        <row r="107">
          <cell r="C107" t="str">
            <v>UPAE CARPINA - CG Nº 022/2022</v>
          </cell>
          <cell r="E107" t="str">
            <v>5.2 - Serviços Técnicos Profissionais</v>
          </cell>
          <cell r="F107">
            <v>9425434000108</v>
          </cell>
          <cell r="G107" t="str">
            <v>BLACK ADVOGADOS ASSOCIADOS</v>
          </cell>
          <cell r="H107" t="str">
            <v>S</v>
          </cell>
          <cell r="I107" t="str">
            <v>S</v>
          </cell>
          <cell r="J107" t="str">
            <v>00002414</v>
          </cell>
          <cell r="K107">
            <v>45051</v>
          </cell>
          <cell r="L107" t="str">
            <v>BLED-EPGE</v>
          </cell>
          <cell r="M107" t="str">
            <v>26 - Pernambuco</v>
          </cell>
          <cell r="N107">
            <v>7680</v>
          </cell>
        </row>
        <row r="108">
          <cell r="C108" t="str">
            <v>UPAE CARPINA - CG Nº 022/2022</v>
          </cell>
          <cell r="E108" t="str">
            <v>5.10 - Detetização/Tratamento de Resíduos e Afins</v>
          </cell>
          <cell r="F108">
            <v>10333266000100</v>
          </cell>
          <cell r="G108" t="str">
            <v>CARLOS ANTONIO DE OLIVEIRA MILET JUNIOR - ME</v>
          </cell>
          <cell r="H108" t="str">
            <v>S</v>
          </cell>
          <cell r="I108" t="str">
            <v>S</v>
          </cell>
          <cell r="J108" t="str">
            <v>00010166</v>
          </cell>
          <cell r="K108">
            <v>45045</v>
          </cell>
          <cell r="L108" t="str">
            <v>FEEC-EZET</v>
          </cell>
          <cell r="M108" t="str">
            <v>26 - Pernambuco</v>
          </cell>
          <cell r="N108">
            <v>360</v>
          </cell>
        </row>
        <row r="109">
          <cell r="C109" t="str">
            <v>UPAE CARPINA - CG Nº 022/2022</v>
          </cell>
          <cell r="E109" t="str">
            <v>5.23 - Limpeza e Conservação</v>
          </cell>
          <cell r="F109">
            <v>10229013000190</v>
          </cell>
          <cell r="G109" t="str">
            <v>INTERCLEAN ADMINISTRAÇÃO LTDA</v>
          </cell>
          <cell r="H109" t="str">
            <v>S</v>
          </cell>
          <cell r="I109" t="str">
            <v>S</v>
          </cell>
          <cell r="J109" t="str">
            <v>00000881</v>
          </cell>
          <cell r="K109">
            <v>45048</v>
          </cell>
          <cell r="L109" t="str">
            <v>QSGM-GSCK</v>
          </cell>
          <cell r="M109" t="str">
            <v>26 - Pernambuco</v>
          </cell>
          <cell r="N109">
            <v>23567.15</v>
          </cell>
        </row>
        <row r="110">
          <cell r="C110" t="str">
            <v>UPAE CARPINA - CG Nº 022/2022</v>
          </cell>
          <cell r="E110" t="str">
            <v>5.99 - Outros Serviços de Terceiros Pessoa Jurídica</v>
          </cell>
          <cell r="F110">
            <v>19786063000143</v>
          </cell>
          <cell r="G110" t="str">
            <v>MARINHO E CASTRO SERVIÇOS LTDA ME</v>
          </cell>
          <cell r="H110" t="str">
            <v>S</v>
          </cell>
          <cell r="I110" t="str">
            <v>S</v>
          </cell>
          <cell r="J110" t="str">
            <v>00005259</v>
          </cell>
          <cell r="K110">
            <v>45048</v>
          </cell>
          <cell r="L110" t="str">
            <v>GSXE-HCLV</v>
          </cell>
          <cell r="M110" t="str">
            <v>26 - Pernambuco</v>
          </cell>
          <cell r="N110">
            <v>4357.5</v>
          </cell>
        </row>
        <row r="111">
          <cell r="C111" t="str">
            <v>UPAE CARPINA - CG Nº 022/2022</v>
          </cell>
          <cell r="E111" t="str">
            <v>5.99 - Outros Serviços de Terceiros Pessoa Jurídica</v>
          </cell>
          <cell r="F111">
            <v>27534506000137</v>
          </cell>
          <cell r="G111" t="str">
            <v>FELLIPE R P DE OLIVEIRA TRATAMENTO DE AGUA</v>
          </cell>
          <cell r="H111" t="str">
            <v>S</v>
          </cell>
          <cell r="I111" t="str">
            <v>S</v>
          </cell>
          <cell r="J111" t="str">
            <v>00001838</v>
          </cell>
          <cell r="K111">
            <v>45054</v>
          </cell>
          <cell r="L111" t="str">
            <v>B8PA-YK21</v>
          </cell>
          <cell r="M111" t="str">
            <v>26 - Pernambuco</v>
          </cell>
          <cell r="N111">
            <v>363.33</v>
          </cell>
        </row>
        <row r="112">
          <cell r="C112" t="str">
            <v>UPAE CARPINA - CG Nº 022/2022</v>
          </cell>
          <cell r="E112" t="str">
            <v>5.99 - Outros Serviços de Terceiros Pessoa Jurídica</v>
          </cell>
          <cell r="F112">
            <v>3910210000105</v>
          </cell>
          <cell r="G112" t="str">
            <v>SERVIÇO SOCIAL DA INDUSTRIA</v>
          </cell>
          <cell r="H112" t="str">
            <v>S</v>
          </cell>
          <cell r="I112" t="str">
            <v>S</v>
          </cell>
          <cell r="J112" t="str">
            <v>00070339</v>
          </cell>
          <cell r="K112">
            <v>45048</v>
          </cell>
          <cell r="L112" t="str">
            <v>ZEMS-MY24</v>
          </cell>
          <cell r="M112" t="str">
            <v>26 - Pernambuco</v>
          </cell>
          <cell r="N112">
            <v>1673.71</v>
          </cell>
        </row>
        <row r="113">
          <cell r="C113" t="str">
            <v>UPAE CARPINA - CG Nº 022/2022</v>
          </cell>
          <cell r="E113" t="str">
            <v>5.99 - Outros Serviços de Terceiros Pessoa Jurídica</v>
          </cell>
          <cell r="F113">
            <v>27588134000121</v>
          </cell>
          <cell r="G113" t="str">
            <v>EDVALDO SEVERINO SILVA</v>
          </cell>
          <cell r="H113" t="str">
            <v>S</v>
          </cell>
          <cell r="I113" t="str">
            <v>S</v>
          </cell>
          <cell r="J113" t="str">
            <v>00000050</v>
          </cell>
          <cell r="K113">
            <v>45050</v>
          </cell>
          <cell r="L113" t="str">
            <v>VA8D-GR18A</v>
          </cell>
          <cell r="M113" t="str">
            <v>26 - Pernambuco</v>
          </cell>
          <cell r="N113">
            <v>5000</v>
          </cell>
        </row>
        <row r="114">
          <cell r="C114" t="str">
            <v>UPAE CARPINA - CG Nº 022/2022</v>
          </cell>
          <cell r="E114" t="str">
            <v>5.5 - Reparo e Manutenção de Máquinas e Equipamentos</v>
          </cell>
          <cell r="F114">
            <v>3480539000183</v>
          </cell>
          <cell r="G114" t="str">
            <v>SL ENGENHARIA HOSPITALAR LTDA</v>
          </cell>
          <cell r="H114" t="str">
            <v>S</v>
          </cell>
          <cell r="I114" t="str">
            <v>S</v>
          </cell>
          <cell r="J114" t="str">
            <v>000012937</v>
          </cell>
          <cell r="K114">
            <v>45050</v>
          </cell>
          <cell r="L114" t="str">
            <v>RDNU21747</v>
          </cell>
          <cell r="M114" t="str">
            <v>26 - Pernambuco</v>
          </cell>
          <cell r="N114">
            <v>3000</v>
          </cell>
        </row>
        <row r="115">
          <cell r="C115" t="str">
            <v>UPAE CARPINA - CG Nº 022/2022</v>
          </cell>
          <cell r="E115" t="str">
            <v>5.5 - Reparo e Manutenção de Máquinas e Equipamentos</v>
          </cell>
          <cell r="F115">
            <v>26332434000182</v>
          </cell>
          <cell r="G115" t="str">
            <v>LOGICO PROJETOS CONSULTORIA E SERVIÇOS DE CLIMATIZAÇÃO</v>
          </cell>
          <cell r="H115" t="str">
            <v>S</v>
          </cell>
          <cell r="I115" t="str">
            <v>S</v>
          </cell>
          <cell r="J115" t="str">
            <v>00000711</v>
          </cell>
          <cell r="K115">
            <v>45048</v>
          </cell>
          <cell r="L115" t="str">
            <v>ARQN-ZYLL</v>
          </cell>
          <cell r="M115" t="str">
            <v>26 - Pernambuco</v>
          </cell>
          <cell r="N115">
            <v>7200</v>
          </cell>
        </row>
        <row r="116">
          <cell r="C116" t="str">
            <v>UPAE CARPINA - CG Nº 022/2022</v>
          </cell>
          <cell r="E116" t="str">
            <v>5.5 - Reparo e Manutenção de Máquinas e Equipamentos</v>
          </cell>
          <cell r="F116">
            <v>8845988000100</v>
          </cell>
          <cell r="G116" t="str">
            <v>ACESSPLUS MANUTENÇÃO LTDA</v>
          </cell>
          <cell r="H116" t="str">
            <v>S</v>
          </cell>
          <cell r="I116" t="str">
            <v>S</v>
          </cell>
          <cell r="J116" t="str">
            <v>00005845</v>
          </cell>
          <cell r="K116">
            <v>45047</v>
          </cell>
          <cell r="L116" t="str">
            <v>PNTI-VNFU</v>
          </cell>
          <cell r="M116" t="str">
            <v>26 - Pernambuco</v>
          </cell>
          <cell r="N116">
            <v>475</v>
          </cell>
        </row>
        <row r="117">
          <cell r="C117" t="str">
            <v>UPAE CARPINA - CG Nº 022/2022</v>
          </cell>
          <cell r="E117" t="str">
            <v>5.5 - Reparo e Manutenção de Máquinas e Equipamentos</v>
          </cell>
          <cell r="F117">
            <v>40893042000113</v>
          </cell>
          <cell r="G117" t="str">
            <v>GERASTEP GERADORES ASSISTENCIA TECNICA E PEÇAS LTDA</v>
          </cell>
          <cell r="H117" t="str">
            <v>S</v>
          </cell>
          <cell r="I117" t="str">
            <v>S</v>
          </cell>
          <cell r="J117" t="str">
            <v>00040985</v>
          </cell>
          <cell r="K117">
            <v>45042</v>
          </cell>
          <cell r="L117" t="str">
            <v>X8GN-VX45</v>
          </cell>
          <cell r="M117" t="str">
            <v>26 - Pernambuco</v>
          </cell>
          <cell r="N117">
            <v>760</v>
          </cell>
        </row>
        <row r="118">
          <cell r="C118" t="str">
            <v>UPAE CARPINA - CG Nº 022/2022</v>
          </cell>
          <cell r="E118" t="str">
            <v>5.99 - Outros Serviços de Terceiros Pessoa Jurídica</v>
          </cell>
          <cell r="F118">
            <v>11735586000159</v>
          </cell>
          <cell r="G118" t="str">
            <v>FUNDAÇÃO DE APOIO AO DESENVOLVIMENTO DA UNIVERSIDADE FEDERAL</v>
          </cell>
          <cell r="H118" t="str">
            <v>S</v>
          </cell>
          <cell r="I118" t="str">
            <v>S</v>
          </cell>
          <cell r="J118" t="str">
            <v>00071533</v>
          </cell>
          <cell r="K118">
            <v>45048</v>
          </cell>
          <cell r="L118" t="str">
            <v>JWJQ-JDTA</v>
          </cell>
          <cell r="M118" t="str">
            <v>26 - Pernambuco</v>
          </cell>
          <cell r="N118">
            <v>2100</v>
          </cell>
        </row>
        <row r="119">
          <cell r="C119" t="str">
            <v>UPAE CARPINA - CG Nº 022/2022</v>
          </cell>
          <cell r="E119" t="str">
            <v>4.6 - Serviços de Profissionais de Saúde</v>
          </cell>
          <cell r="F119">
            <v>1385656433</v>
          </cell>
          <cell r="G119" t="str">
            <v>DYANNE EVELYN DE MELO PONTES</v>
          </cell>
          <cell r="H119" t="str">
            <v>S</v>
          </cell>
          <cell r="I119" t="str">
            <v>N</v>
          </cell>
          <cell r="K119">
            <v>45057</v>
          </cell>
          <cell r="M119" t="str">
            <v>26 - Pernambuco</v>
          </cell>
          <cell r="N119">
            <v>990</v>
          </cell>
        </row>
        <row r="120">
          <cell r="C120" t="str">
            <v>UPAE CARPINA - CG Nº 022/2022</v>
          </cell>
          <cell r="E120" t="str">
            <v>4.6 - Serviços de Profissionais de Saúde</v>
          </cell>
          <cell r="F120">
            <v>70374100470</v>
          </cell>
          <cell r="G120" t="str">
            <v>OSMEL JESUS GONZALES MAYOL</v>
          </cell>
          <cell r="H120" t="str">
            <v>S</v>
          </cell>
          <cell r="I120" t="str">
            <v>N</v>
          </cell>
          <cell r="K120">
            <v>45057</v>
          </cell>
          <cell r="M120" t="str">
            <v>26 - Pernambuco</v>
          </cell>
          <cell r="N120">
            <v>6908.78</v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57146-3DAB-408E-B5CE-BB3A9E79038D}">
  <sheetPr>
    <tabColor rgb="FF0070C0"/>
  </sheetPr>
  <dimension ref="A1:L1992"/>
  <sheetViews>
    <sheetView showGridLines="0" tabSelected="1" zoomScale="90" zoomScaleNormal="90" workbookViewId="0"/>
  </sheetViews>
  <sheetFormatPr defaultColWidth="8.7109375" defaultRowHeight="12.75" x14ac:dyDescent="0.2"/>
  <cols>
    <col min="1" max="1" width="30.425781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425781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9039744000194</v>
      </c>
      <c r="B2" s="4" t="str">
        <f>'[1]TCE - ANEXO IV - Preencher'!C11</f>
        <v>UPAE CARPINA - CG Nº 022/2022</v>
      </c>
      <c r="C2" s="4" t="str">
        <f>'[1]TCE - ANEXO IV - Preencher'!E11</f>
        <v>1.99 - Outras Despesas com Pessoal</v>
      </c>
      <c r="D2" s="3">
        <f>'[1]TCE - ANEXO IV - Preencher'!F11</f>
        <v>10844611000170</v>
      </c>
      <c r="E2" s="5" t="str">
        <f>'[1]TCE - ANEXO IV - Preencher'!G11</f>
        <v>ELSON SOUTO &amp; CIA LTDA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41696</v>
      </c>
      <c r="I2" s="6">
        <f>IF('[1]TCE - ANEXO IV - Preencher'!K11="","",'[1]TCE - ANEXO IV - Preencher'!K11)</f>
        <v>45016</v>
      </c>
      <c r="J2" s="5" t="str">
        <f>'[1]TCE - ANEXO IV - Preencher'!L11</f>
        <v>26230310844611000170670010000416961831406906</v>
      </c>
      <c r="K2" s="5" t="str">
        <f>IF(F2="B",LEFT('[1]TCE - ANEXO IV - Preencher'!M11,2),IF(F2="S",LEFT('[1]TCE - ANEXO IV - Preencher'!M11,7),IF('[1]TCE - ANEXO IV - Preencher'!H11="","")))</f>
        <v>2607901</v>
      </c>
      <c r="L2" s="7">
        <f>'[1]TCE - ANEXO IV - Preencher'!N11</f>
        <v>2577</v>
      </c>
    </row>
    <row r="3" spans="1:12" s="8" customFormat="1" ht="19.5" customHeight="1" x14ac:dyDescent="0.2">
      <c r="A3" s="3">
        <f>IFERROR(VLOOKUP(B3,'[1]DADOS (OCULTAR)'!$Q$3:$S$135,3,0),"")</f>
        <v>9039744000194</v>
      </c>
      <c r="B3" s="4" t="str">
        <f>'[1]TCE - ANEXO IV - Preencher'!C12</f>
        <v>UPAE CARPINA - CG Nº 022/2022</v>
      </c>
      <c r="C3" s="4" t="str">
        <f>'[1]TCE - ANEXO IV - Preencher'!E12</f>
        <v>1.99 - Outras Despesas com Pessoal</v>
      </c>
      <c r="D3" s="3">
        <f>'[1]TCE - ANEXO IV - Preencher'!F12</f>
        <v>10844611000170</v>
      </c>
      <c r="E3" s="5" t="str">
        <f>'[1]TCE - ANEXO IV - Preencher'!G12</f>
        <v>ELSON SOUTO &amp; CIA LTDA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42079</v>
      </c>
      <c r="I3" s="6">
        <f>IF('[1]TCE - ANEXO IV - Preencher'!K12="","",'[1]TCE - ANEXO IV - Preencher'!K12)</f>
        <v>45028</v>
      </c>
      <c r="J3" s="5" t="str">
        <f>'[1]TCE - ANEXO IV - Preencher'!L12</f>
        <v>26230410844611000170670010000420791459083009</v>
      </c>
      <c r="K3" s="5" t="str">
        <f>IF(F3="B",LEFT('[1]TCE - ANEXO IV - Preencher'!M12,2),IF(F3="S",LEFT('[1]TCE - ANEXO IV - Preencher'!M12,7),IF('[1]TCE - ANEXO IV - Preencher'!H12="","")))</f>
        <v>2607901</v>
      </c>
      <c r="L3" s="7">
        <f>'[1]TCE - ANEXO IV - Preencher'!N12</f>
        <v>112</v>
      </c>
    </row>
    <row r="4" spans="1:12" s="8" customFormat="1" ht="19.5" customHeight="1" x14ac:dyDescent="0.2">
      <c r="A4" s="3">
        <f>IFERROR(VLOOKUP(B4,'[1]DADOS (OCULTAR)'!$Q$3:$S$135,3,0),"")</f>
        <v>9039744000194</v>
      </c>
      <c r="B4" s="4" t="str">
        <f>'[1]TCE - ANEXO IV - Preencher'!C13</f>
        <v>UPAE CARPINA - CG Nº 022/2022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SIND DAS EMP DE TRANSP DE PASSAG DO EST DE PERNAMBUCO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>
        <f>IF('[1]TCE - ANEXO IV - Preencher'!K13="","",'[1]TCE - ANEXO IV - Preencher'!K13)</f>
        <v>45028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295.2</v>
      </c>
    </row>
    <row r="5" spans="1:12" s="8" customFormat="1" ht="19.5" customHeight="1" x14ac:dyDescent="0.2">
      <c r="A5" s="3">
        <f>IFERROR(VLOOKUP(B5,'[1]DADOS (OCULTAR)'!$Q$3:$S$135,3,0),"")</f>
        <v>9039744000194</v>
      </c>
      <c r="B5" s="4" t="str">
        <f>'[1]TCE - ANEXO IV - Preencher'!C14</f>
        <v>UPAE CARPINA - CG Nº 022/2022</v>
      </c>
      <c r="C5" s="4" t="str">
        <f>'[1]TCE - ANEXO IV - Preencher'!E14</f>
        <v>5.99 - Outros Serviços de Terceiros Pessoa Jurídica</v>
      </c>
      <c r="D5" s="3">
        <f>'[1]TCE - ANEXO IV - Preencher'!F14</f>
        <v>9759606000180</v>
      </c>
      <c r="E5" s="5" t="str">
        <f>'[1]TCE - ANEXO IV - Preencher'!G14</f>
        <v>SIND DAS EMP DE TRANSP DE PASSAG DO EST DE PERNAMBUCO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>
        <f>IF('[1]TCE - ANEXO IV - Preencher'!K14="","",'[1]TCE - ANEXO IV - Preencher'!K14)</f>
        <v>45028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9.58</v>
      </c>
    </row>
    <row r="6" spans="1:12" s="8" customFormat="1" ht="19.5" customHeight="1" x14ac:dyDescent="0.2">
      <c r="A6" s="3">
        <f>IFERROR(VLOOKUP(B6,'[1]DADOS (OCULTAR)'!$Q$3:$S$135,3,0),"")</f>
        <v>9039744000194</v>
      </c>
      <c r="B6" s="4" t="str">
        <f>'[1]TCE - ANEXO IV - Preencher'!C15</f>
        <v>UPAE CARPINA - CG Nº 022/2022</v>
      </c>
      <c r="C6" s="4" t="str">
        <f>'[1]TCE - ANEXO IV - Preencher'!E15</f>
        <v>1.99 - Outras Despesas com Pessoal</v>
      </c>
      <c r="D6" s="3" t="str">
        <f>'[1]TCE - ANEXO IV - Preencher'!F15</f>
        <v>109.167.884-74</v>
      </c>
      <c r="E6" s="5" t="str">
        <f>'[1]TCE - ANEXO IV - Preencher'!G15</f>
        <v>AMANDA ALVES DE ARAUJO OZIEL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>
        <f>IF('[1]TCE - ANEXO IV - Preencher'!K15="","",'[1]TCE - ANEXO IV - Preencher'!K15)</f>
        <v>45015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26 -  P</v>
      </c>
      <c r="L6" s="7">
        <f>'[1]TCE - ANEXO IV - Preencher'!N15</f>
        <v>252</v>
      </c>
    </row>
    <row r="7" spans="1:12" s="8" customFormat="1" ht="19.5" customHeight="1" x14ac:dyDescent="0.2">
      <c r="A7" s="3">
        <f>IFERROR(VLOOKUP(B7,'[1]DADOS (OCULTAR)'!$Q$3:$S$135,3,0),"")</f>
        <v>9039744000194</v>
      </c>
      <c r="B7" s="4" t="str">
        <f>'[1]TCE - ANEXO IV - Preencher'!C16</f>
        <v>UPAE CARPINA - CG Nº 022/2022</v>
      </c>
      <c r="C7" s="4" t="str">
        <f>'[1]TCE - ANEXO IV - Preencher'!E16</f>
        <v>1.99 - Outras Despesas com Pessoal</v>
      </c>
      <c r="D7" s="3" t="str">
        <f>'[1]TCE - ANEXO IV - Preencher'!F16</f>
        <v>029.970.944-29</v>
      </c>
      <c r="E7" s="5" t="str">
        <f>'[1]TCE - ANEXO IV - Preencher'!G16</f>
        <v>ANA CRISTINA FARIAS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>
        <f>IF('[1]TCE - ANEXO IV - Preencher'!K16="","",'[1]TCE - ANEXO IV - Preencher'!K16)</f>
        <v>45015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26 -  P</v>
      </c>
      <c r="L7" s="7">
        <f>'[1]TCE - ANEXO IV - Preencher'!N16</f>
        <v>252</v>
      </c>
    </row>
    <row r="8" spans="1:12" s="8" customFormat="1" ht="19.5" customHeight="1" x14ac:dyDescent="0.2">
      <c r="A8" s="3">
        <f>IFERROR(VLOOKUP(B8,'[1]DADOS (OCULTAR)'!$Q$3:$S$135,3,0),"")</f>
        <v>9039744000194</v>
      </c>
      <c r="B8" s="4" t="str">
        <f>'[1]TCE - ANEXO IV - Preencher'!C17</f>
        <v>UPAE CARPINA - CG Nº 022/2022</v>
      </c>
      <c r="C8" s="4" t="str">
        <f>'[1]TCE - ANEXO IV - Preencher'!E17</f>
        <v>1.99 - Outras Despesas com Pessoal</v>
      </c>
      <c r="D8" s="3" t="str">
        <f>'[1]TCE - ANEXO IV - Preencher'!F17</f>
        <v>071.315.284-20</v>
      </c>
      <c r="E8" s="5" t="str">
        <f>'[1]TCE - ANEXO IV - Preencher'!G17</f>
        <v>DANIELLE MARIA SILVA FERREIRA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>
        <f>IF('[1]TCE - ANEXO IV - Preencher'!K17="","",'[1]TCE - ANEXO IV - Preencher'!K17)</f>
        <v>45015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26 -  P</v>
      </c>
      <c r="L8" s="7">
        <f>'[1]TCE - ANEXO IV - Preencher'!N17</f>
        <v>252</v>
      </c>
    </row>
    <row r="9" spans="1:12" s="8" customFormat="1" ht="19.5" customHeight="1" x14ac:dyDescent="0.2">
      <c r="A9" s="3">
        <f>IFERROR(VLOOKUP(B9,'[1]DADOS (OCULTAR)'!$Q$3:$S$135,3,0),"")</f>
        <v>9039744000194</v>
      </c>
      <c r="B9" s="4" t="str">
        <f>'[1]TCE - ANEXO IV - Preencher'!C18</f>
        <v>UPAE CARPINA - CG Nº 022/2022</v>
      </c>
      <c r="C9" s="4" t="str">
        <f>'[1]TCE - ANEXO IV - Preencher'!E18</f>
        <v>1.99 - Outras Despesas com Pessoal</v>
      </c>
      <c r="D9" s="3" t="str">
        <f>'[1]TCE - ANEXO IV - Preencher'!F18</f>
        <v>141.951.144-03</v>
      </c>
      <c r="E9" s="5" t="str">
        <f>'[1]TCE - ANEXO IV - Preencher'!G18</f>
        <v>JOSE FELIPE DE FARIAS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>
        <f>IF('[1]TCE - ANEXO IV - Preencher'!K18="","",'[1]TCE - ANEXO IV - Preencher'!K18)</f>
        <v>45015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26 -  P</v>
      </c>
      <c r="L9" s="7">
        <f>'[1]TCE - ANEXO IV - Preencher'!N18</f>
        <v>252</v>
      </c>
    </row>
    <row r="10" spans="1:12" s="8" customFormat="1" ht="19.5" customHeight="1" x14ac:dyDescent="0.2">
      <c r="A10" s="3">
        <f>IFERROR(VLOOKUP(B10,'[1]DADOS (OCULTAR)'!$Q$3:$S$135,3,0),"")</f>
        <v>9039744000194</v>
      </c>
      <c r="B10" s="4" t="str">
        <f>'[1]TCE - ANEXO IV - Preencher'!C19</f>
        <v>UPAE CARPINA - CG Nº 022/2022</v>
      </c>
      <c r="C10" s="4" t="str">
        <f>'[1]TCE - ANEXO IV - Preencher'!E19</f>
        <v>1.99 - Outras Despesas com Pessoal</v>
      </c>
      <c r="D10" s="3" t="str">
        <f>'[1]TCE - ANEXO IV - Preencher'!F19</f>
        <v>053.115.134-46</v>
      </c>
      <c r="E10" s="5" t="str">
        <f>'[1]TCE - ANEXO IV - Preencher'!G19</f>
        <v>MARIA FABIANA FERREIRA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>
        <f>IF('[1]TCE - ANEXO IV - Preencher'!K19="","",'[1]TCE - ANEXO IV - Preencher'!K19)</f>
        <v>45015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26 -  P</v>
      </c>
      <c r="L10" s="7">
        <f>'[1]TCE - ANEXO IV - Preencher'!N19</f>
        <v>252</v>
      </c>
    </row>
    <row r="11" spans="1:12" s="8" customFormat="1" ht="19.5" customHeight="1" x14ac:dyDescent="0.2">
      <c r="A11" s="3">
        <f>IFERROR(VLOOKUP(B11,'[1]DADOS (OCULTAR)'!$Q$3:$S$135,3,0),"")</f>
        <v>9039744000194</v>
      </c>
      <c r="B11" s="4" t="str">
        <f>'[1]TCE - ANEXO IV - Preencher'!C20</f>
        <v>UPAE CARPINA - CG Nº 022/2022</v>
      </c>
      <c r="C11" s="4" t="str">
        <f>'[1]TCE - ANEXO IV - Preencher'!E20</f>
        <v>1.99 - Outras Despesas com Pessoal</v>
      </c>
      <c r="D11" s="3" t="str">
        <f>'[1]TCE - ANEXO IV - Preencher'!F20</f>
        <v>335.489.758-95</v>
      </c>
      <c r="E11" s="5" t="str">
        <f>'[1]TCE - ANEXO IV - Preencher'!G20</f>
        <v>TATIANA DE SOUSA SILVA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>
        <f>IF('[1]TCE - ANEXO IV - Preencher'!K20="","",'[1]TCE - ANEXO IV - Preencher'!K20)</f>
        <v>45015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26 -  P</v>
      </c>
      <c r="L11" s="7">
        <f>'[1]TCE - ANEXO IV - Preencher'!N20</f>
        <v>252</v>
      </c>
    </row>
    <row r="12" spans="1:12" s="8" customFormat="1" ht="19.5" customHeight="1" x14ac:dyDescent="0.2">
      <c r="A12" s="3">
        <f>IFERROR(VLOOKUP(B12,'[1]DADOS (OCULTAR)'!$Q$3:$S$135,3,0),"")</f>
        <v>9039744000194</v>
      </c>
      <c r="B12" s="4" t="str">
        <f>'[1]TCE - ANEXO IV - Preencher'!C21</f>
        <v>UPAE CARPINA - CG Nº 022/2022</v>
      </c>
      <c r="C12" s="4" t="str">
        <f>'[1]TCE - ANEXO IV - Preencher'!E21</f>
        <v>1.99 - Outras Despesas com Pessoal</v>
      </c>
      <c r="D12" s="3">
        <f>'[1]TCE - ANEXO IV - Preencher'!F21</f>
        <v>2102498000129</v>
      </c>
      <c r="E12" s="5" t="str">
        <f>'[1]TCE - ANEXO IV - Preencher'!G21</f>
        <v>METROPOLITAN LIFE SEGUROS E PREVIDÊNCIA PRIVADA S.A.</v>
      </c>
      <c r="F12" s="5" t="str">
        <f>'[1]TCE - ANEXO IV - Preencher'!H21</f>
        <v>S</v>
      </c>
      <c r="G12" s="5" t="str">
        <f>'[1]TCE - ANEXO IV - Preencher'!I21</f>
        <v>N</v>
      </c>
      <c r="H12" s="5" t="str">
        <f>'[1]TCE - ANEXO IV - Preencher'!J21</f>
        <v>1051</v>
      </c>
      <c r="I12" s="6">
        <f>IF('[1]TCE - ANEXO IV - Preencher'!K21="","",'[1]TCE - ANEXO IV - Preencher'!K21)</f>
        <v>45061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35 - Sã</v>
      </c>
      <c r="L12" s="7">
        <f>'[1]TCE - ANEXO IV - Preencher'!N21</f>
        <v>55.5</v>
      </c>
    </row>
    <row r="13" spans="1:12" s="8" customFormat="1" ht="19.5" customHeight="1" x14ac:dyDescent="0.2">
      <c r="A13" s="3">
        <f>IFERROR(VLOOKUP(B13,'[1]DADOS (OCULTAR)'!$Q$3:$S$135,3,0),"")</f>
        <v>9039744000194</v>
      </c>
      <c r="B13" s="4" t="str">
        <f>'[1]TCE - ANEXO IV - Preencher'!C22</f>
        <v>UPAE CARPINA - CG Nº 022/2022</v>
      </c>
      <c r="C13" s="4" t="str">
        <f>'[1]TCE - ANEXO IV - Preencher'!E22</f>
        <v>1.99 - Outras Despesas com Pessoal</v>
      </c>
      <c r="D13" s="3">
        <f>'[1]TCE - ANEXO IV - Preencher'!F22</f>
        <v>38446162000120</v>
      </c>
      <c r="E13" s="5" t="str">
        <f>'[1]TCE - ANEXO IV - Preencher'!G22</f>
        <v>R.S. SOLUÇÕES EM REFEIÇÕES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000385</v>
      </c>
      <c r="I13" s="6">
        <f>IF('[1]TCE - ANEXO IV - Preencher'!K22="","",'[1]TCE - ANEXO IV - Preencher'!K22)</f>
        <v>45044</v>
      </c>
      <c r="J13" s="5" t="str">
        <f>'[1]TCE - ANEXO IV - Preencher'!L22</f>
        <v>26230438446162000120550010000003851000004203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9185</v>
      </c>
    </row>
    <row r="14" spans="1:12" s="8" customFormat="1" ht="19.5" customHeight="1" x14ac:dyDescent="0.2">
      <c r="A14" s="3">
        <f>IFERROR(VLOOKUP(B14,'[1]DADOS (OCULTAR)'!$Q$3:$S$135,3,0),"")</f>
        <v>9039744000194</v>
      </c>
      <c r="B14" s="4" t="str">
        <f>'[1]TCE - ANEXO IV - Preencher'!C23</f>
        <v>UPAE CARPINA - CG Nº 022/2022</v>
      </c>
      <c r="C14" s="4" t="str">
        <f>'[1]TCE - ANEXO IV - Preencher'!E23</f>
        <v>3.12 - Material Hospitalar</v>
      </c>
      <c r="D14" s="3">
        <f>'[1]TCE - ANEXO IV - Preencher'!F23</f>
        <v>1884446000199</v>
      </c>
      <c r="E14" s="5" t="str">
        <f>'[1]TCE - ANEXO IV - Preencher'!G23</f>
        <v>TECNOVIDA COMERCIAL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000136030</v>
      </c>
      <c r="I14" s="6">
        <f>IF('[1]TCE - ANEXO IV - Preencher'!K23="","",'[1]TCE - ANEXO IV - Preencher'!K23)</f>
        <v>45029</v>
      </c>
      <c r="J14" s="5" t="str">
        <f>'[1]TCE - ANEXO IV - Preencher'!L23</f>
        <v>26230401884446000199550010001360301138053000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1516</v>
      </c>
    </row>
    <row r="15" spans="1:12" s="8" customFormat="1" ht="19.5" customHeight="1" x14ac:dyDescent="0.2">
      <c r="A15" s="3">
        <f>IFERROR(VLOOKUP(B15,'[1]DADOS (OCULTAR)'!$Q$3:$S$135,3,0),"")</f>
        <v>9039744000194</v>
      </c>
      <c r="B15" s="4" t="str">
        <f>'[1]TCE - ANEXO IV - Preencher'!C24</f>
        <v>UPAE CARPINA - CG Nº 022/2022</v>
      </c>
      <c r="C15" s="4" t="str">
        <f>'[1]TCE - ANEXO IV - Preencher'!E24</f>
        <v>3.99 - Outras despesas com Material de Consumo</v>
      </c>
      <c r="D15" s="3">
        <f>'[1]TCE - ANEXO IV - Preencher'!F24</f>
        <v>1754239000462</v>
      </c>
      <c r="E15" s="5" t="str">
        <f>'[1]TCE - ANEXO IV - Preencher'!G24</f>
        <v>REFRIGERAÇÃO DUFRIO COMERCIO E IMPORTAÇÃO S.A.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000552154</v>
      </c>
      <c r="I15" s="6">
        <f>IF('[1]TCE - ANEXO IV - Preencher'!K24="","",'[1]TCE - ANEXO IV - Preencher'!K24)</f>
        <v>45022</v>
      </c>
      <c r="J15" s="5" t="str">
        <f>'[1]TCE - ANEXO IV - Preencher'!L24</f>
        <v>26230401754239000462550010005521541000233600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1702.5</v>
      </c>
    </row>
    <row r="16" spans="1:12" s="8" customFormat="1" ht="19.5" customHeight="1" x14ac:dyDescent="0.2">
      <c r="A16" s="3">
        <f>IFERROR(VLOOKUP(B16,'[1]DADOS (OCULTAR)'!$Q$3:$S$135,3,0),"")</f>
        <v>9039744000194</v>
      </c>
      <c r="B16" s="4" t="str">
        <f>'[1]TCE - ANEXO IV - Preencher'!C25</f>
        <v>UPAE CARPINA - CG Nº 022/2022</v>
      </c>
      <c r="C16" s="4" t="str">
        <f>'[1]TCE - ANEXO IV - Preencher'!E25</f>
        <v>3.14 - Alimentação Preparada</v>
      </c>
      <c r="D16" s="3">
        <f>'[1]TCE - ANEXO IV - Preencher'!F25</f>
        <v>4608482000118</v>
      </c>
      <c r="E16" s="5" t="str">
        <f>'[1]TCE - ANEXO IV - Preencher'!G25</f>
        <v>MARIA OCELIA MARQUES DA SILVA ME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000008564</v>
      </c>
      <c r="I16" s="6">
        <f>IF('[1]TCE - ANEXO IV - Preencher'!K25="","",'[1]TCE - ANEXO IV - Preencher'!K25)</f>
        <v>45048</v>
      </c>
      <c r="J16" s="5" t="str">
        <f>'[1]TCE - ANEXO IV - Preencher'!L25</f>
        <v>26230504608482000118550010000085641000099568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190</v>
      </c>
    </row>
    <row r="17" spans="1:12" s="8" customFormat="1" ht="19.5" customHeight="1" x14ac:dyDescent="0.2">
      <c r="A17" s="3">
        <f>IFERROR(VLOOKUP(B17,'[1]DADOS (OCULTAR)'!$Q$3:$S$135,3,0),"")</f>
        <v>9039744000194</v>
      </c>
      <c r="B17" s="4" t="str">
        <f>'[1]TCE - ANEXO IV - Preencher'!C26</f>
        <v>UPAE CARPINA - CG Nº 022/2022</v>
      </c>
      <c r="C17" s="4" t="str">
        <f>'[1]TCE - ANEXO IV - Preencher'!E26</f>
        <v>3.6 - Material de Expediente</v>
      </c>
      <c r="D17" s="3">
        <f>'[1]TCE - ANEXO IV - Preencher'!F26</f>
        <v>19445259000174</v>
      </c>
      <c r="E17" s="5" t="str">
        <f>'[1]TCE - ANEXO IV - Preencher'!G26</f>
        <v>ANDREA CARLA OLIVEIRA DE BARROS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000000171</v>
      </c>
      <c r="I17" s="6">
        <f>IF('[1]TCE - ANEXO IV - Preencher'!K26="","",'[1]TCE - ANEXO IV - Preencher'!K26)</f>
        <v>45036</v>
      </c>
      <c r="J17" s="5" t="str">
        <f>'[1]TCE - ANEXO IV - Preencher'!L26</f>
        <v>26230419445259000174550010000001711013094006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27</v>
      </c>
    </row>
    <row r="18" spans="1:12" s="8" customFormat="1" ht="19.5" customHeight="1" x14ac:dyDescent="0.2">
      <c r="A18" s="3">
        <f>IFERROR(VLOOKUP(B18,'[1]DADOS (OCULTAR)'!$Q$3:$S$135,3,0),"")</f>
        <v>9039744000194</v>
      </c>
      <c r="B18" s="4" t="str">
        <f>'[1]TCE - ANEXO IV - Preencher'!C27</f>
        <v>UPAE CARPINA - CG Nº 022/2022</v>
      </c>
      <c r="C18" s="4" t="str">
        <f>'[1]TCE - ANEXO IV - Preencher'!E27</f>
        <v>3.6 - Material de Expediente</v>
      </c>
      <c r="D18" s="3">
        <f>'[1]TCE - ANEXO IV - Preencher'!F27</f>
        <v>24073694000155</v>
      </c>
      <c r="E18" s="5" t="str">
        <f>'[1]TCE - ANEXO IV - Preencher'!G27</f>
        <v>CIL COMERCIO DE INFORMATICA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000939744</v>
      </c>
      <c r="I18" s="6">
        <f>IF('[1]TCE - ANEXO IV - Preencher'!K27="","",'[1]TCE - ANEXO IV - Preencher'!K27)</f>
        <v>45042</v>
      </c>
      <c r="J18" s="5" t="str">
        <f>'[1]TCE - ANEXO IV - Preencher'!L27</f>
        <v>26230424073694000155550010009397441002354499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1350</v>
      </c>
    </row>
    <row r="19" spans="1:12" s="8" customFormat="1" ht="19.5" customHeight="1" x14ac:dyDescent="0.2">
      <c r="A19" s="3">
        <f>IFERROR(VLOOKUP(B19,'[1]DADOS (OCULTAR)'!$Q$3:$S$135,3,0),"")</f>
        <v>9039744000194</v>
      </c>
      <c r="B19" s="4" t="str">
        <f>'[1]TCE - ANEXO IV - Preencher'!C28</f>
        <v>UPAE CARPINA - CG Nº 022/2022</v>
      </c>
      <c r="C19" s="4" t="str">
        <f>'[1]TCE - ANEXO IV - Preencher'!E28</f>
        <v>3.6 - Material de Expediente</v>
      </c>
      <c r="D19" s="3">
        <f>'[1]TCE - ANEXO IV - Preencher'!F28</f>
        <v>4402515000179</v>
      </c>
      <c r="E19" s="5" t="str">
        <f>'[1]TCE - ANEXO IV - Preencher'!G28</f>
        <v>E.M. DE MOURA COMERCIAL - ME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005486</v>
      </c>
      <c r="I19" s="6">
        <f>IF('[1]TCE - ANEXO IV - Preencher'!K28="","",'[1]TCE - ANEXO IV - Preencher'!K28)</f>
        <v>45020</v>
      </c>
      <c r="J19" s="5" t="str">
        <f>'[1]TCE - ANEXO IV - Preencher'!L28</f>
        <v>26230404402515000179550010000054861003492713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1335</v>
      </c>
    </row>
    <row r="20" spans="1:12" s="8" customFormat="1" ht="19.5" customHeight="1" x14ac:dyDescent="0.2">
      <c r="A20" s="3">
        <f>IFERROR(VLOOKUP(B20,'[1]DADOS (OCULTAR)'!$Q$3:$S$135,3,0),"")</f>
        <v>9039744000194</v>
      </c>
      <c r="B20" s="4" t="str">
        <f>'[1]TCE - ANEXO IV - Preencher'!C29</f>
        <v>UPAE CARPINA - CG Nº 022/2022</v>
      </c>
      <c r="C20" s="4" t="str">
        <f>'[1]TCE - ANEXO IV - Preencher'!E29</f>
        <v xml:space="preserve">5.21 - Seguros em geral </v>
      </c>
      <c r="D20" s="3">
        <f>'[1]TCE - ANEXO IV - Preencher'!F29</f>
        <v>3502099000118</v>
      </c>
      <c r="E20" s="5" t="str">
        <f>'[1]TCE - ANEXO IV - Preencher'!G29</f>
        <v>CHUBB SEGUROS BRASIL AS</v>
      </c>
      <c r="F20" s="5" t="str">
        <f>'[1]TCE - ANEXO IV - Preencher'!H29</f>
        <v>S</v>
      </c>
      <c r="G20" s="5" t="str">
        <f>'[1]TCE - ANEXO IV - Preencher'!I29</f>
        <v>S</v>
      </c>
      <c r="H20" s="5">
        <f>'[1]TCE - ANEXO IV - Preencher'!J29</f>
        <v>0</v>
      </c>
      <c r="I20" s="6">
        <f>IF('[1]TCE - ANEXO IV - Preencher'!K29="","",'[1]TCE - ANEXO IV - Preencher'!K29)</f>
        <v>44876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26 - Pe</v>
      </c>
      <c r="L20" s="7">
        <f>'[1]TCE - ANEXO IV - Preencher'!N29</f>
        <v>461.7</v>
      </c>
    </row>
    <row r="21" spans="1:12" s="8" customFormat="1" ht="19.5" customHeight="1" x14ac:dyDescent="0.2">
      <c r="A21" s="3">
        <f>IFERROR(VLOOKUP(B21,'[1]DADOS (OCULTAR)'!$Q$3:$S$135,3,0),"")</f>
        <v>9039744000194</v>
      </c>
      <c r="B21" s="4" t="str">
        <f>'[1]TCE - ANEXO IV - Preencher'!C30</f>
        <v>UPAE CARPINA - CG Nº 022/2022</v>
      </c>
      <c r="C21" s="4" t="str">
        <f>'[1]TCE - ANEXO IV - Preencher'!E30</f>
        <v xml:space="preserve">5.25 - Serviços Bancários </v>
      </c>
      <c r="D21" s="3">
        <f>'[1]TCE - ANEXO IV - Preencher'!F30</f>
        <v>0</v>
      </c>
      <c r="E21" s="5" t="str">
        <f>'[1]TCE - ANEXO IV - Preencher'!G30</f>
        <v>DOC/TED INTERNET AG. 00286 C.C. 0038664-2</v>
      </c>
      <c r="F21" s="5" t="str">
        <f>'[1]TCE - ANEXO IV - Preencher'!H30</f>
        <v>S</v>
      </c>
      <c r="G21" s="5" t="str">
        <f>'[1]TCE - ANEXO IV - Preencher'!I30</f>
        <v>N</v>
      </c>
      <c r="H21" s="5">
        <f>'[1]TCE - ANEXO IV - Preencher'!J30</f>
        <v>0</v>
      </c>
      <c r="I21" s="6">
        <f>IF('[1]TCE - ANEXO IV - Preencher'!K30="","",'[1]TCE - ANEXO IV - Preencher'!K30)</f>
        <v>45026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26 - Pe</v>
      </c>
      <c r="L21" s="7">
        <f>'[1]TCE - ANEXO IV - Preencher'!N30</f>
        <v>2.02</v>
      </c>
    </row>
    <row r="22" spans="1:12" s="8" customFormat="1" ht="19.5" customHeight="1" x14ac:dyDescent="0.2">
      <c r="A22" s="3">
        <f>IFERROR(VLOOKUP(B22,'[1]DADOS (OCULTAR)'!$Q$3:$S$135,3,0),"")</f>
        <v>9039744000194</v>
      </c>
      <c r="B22" s="4" t="str">
        <f>'[1]TCE - ANEXO IV - Preencher'!C31</f>
        <v>UPAE CARPINA - CG Nº 022/2022</v>
      </c>
      <c r="C22" s="4" t="str">
        <f>'[1]TCE - ANEXO IV - Preencher'!E31</f>
        <v xml:space="preserve">5.25 - Serviços Bancários </v>
      </c>
      <c r="D22" s="3">
        <f>'[1]TCE - ANEXO IV - Preencher'!F31</f>
        <v>0</v>
      </c>
      <c r="E22" s="5" t="str">
        <f>'[1]TCE - ANEXO IV - Preencher'!G31</f>
        <v>DOC/TED INTERNET AG. 00286 C.C. 0038664-2</v>
      </c>
      <c r="F22" s="5" t="str">
        <f>'[1]TCE - ANEXO IV - Preencher'!H31</f>
        <v>S</v>
      </c>
      <c r="G22" s="5" t="str">
        <f>'[1]TCE - ANEXO IV - Preencher'!I31</f>
        <v>N</v>
      </c>
      <c r="H22" s="5">
        <f>'[1]TCE - ANEXO IV - Preencher'!J31</f>
        <v>0</v>
      </c>
      <c r="I22" s="6">
        <f>IF('[1]TCE - ANEXO IV - Preencher'!K31="","",'[1]TCE - ANEXO IV - Preencher'!K31)</f>
        <v>45036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>26 - Pe</v>
      </c>
      <c r="L22" s="7">
        <f>'[1]TCE - ANEXO IV - Preencher'!N31</f>
        <v>2.02</v>
      </c>
    </row>
    <row r="23" spans="1:12" s="8" customFormat="1" ht="19.5" customHeight="1" x14ac:dyDescent="0.2">
      <c r="A23" s="3">
        <f>IFERROR(VLOOKUP(B23,'[1]DADOS (OCULTAR)'!$Q$3:$S$135,3,0),"")</f>
        <v>9039744000194</v>
      </c>
      <c r="B23" s="4" t="str">
        <f>'[1]TCE - ANEXO IV - Preencher'!C32</f>
        <v>UPAE CARPINA - CG Nº 022/2022</v>
      </c>
      <c r="C23" s="4" t="str">
        <f>'[1]TCE - ANEXO IV - Preencher'!E32</f>
        <v xml:space="preserve">5.25 - Serviços Bancários </v>
      </c>
      <c r="D23" s="3">
        <f>'[1]TCE - ANEXO IV - Preencher'!F32</f>
        <v>0</v>
      </c>
      <c r="E23" s="5" t="str">
        <f>'[1]TCE - ANEXO IV - Preencher'!G32</f>
        <v>DOC/TED INTERNET AG. 00286 C.C. 0038664-2</v>
      </c>
      <c r="F23" s="5" t="str">
        <f>'[1]TCE - ANEXO IV - Preencher'!H32</f>
        <v>S</v>
      </c>
      <c r="G23" s="5" t="str">
        <f>'[1]TCE - ANEXO IV - Preencher'!I32</f>
        <v>N</v>
      </c>
      <c r="H23" s="5">
        <f>'[1]TCE - ANEXO IV - Preencher'!J32</f>
        <v>0</v>
      </c>
      <c r="I23" s="6">
        <f>IF('[1]TCE - ANEXO IV - Preencher'!K32="","",'[1]TCE - ANEXO IV - Preencher'!K32)</f>
        <v>45036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>26 - Pe</v>
      </c>
      <c r="L23" s="7">
        <f>'[1]TCE - ANEXO IV - Preencher'!N32</f>
        <v>2.02</v>
      </c>
    </row>
    <row r="24" spans="1:12" s="8" customFormat="1" ht="19.5" customHeight="1" x14ac:dyDescent="0.2">
      <c r="A24" s="3">
        <f>IFERROR(VLOOKUP(B24,'[1]DADOS (OCULTAR)'!$Q$3:$S$135,3,0),"")</f>
        <v>9039744000194</v>
      </c>
      <c r="B24" s="4" t="str">
        <f>'[1]TCE - ANEXO IV - Preencher'!C33</f>
        <v>UPAE CARPINA - CG Nº 022/2022</v>
      </c>
      <c r="C24" s="4" t="str">
        <f>'[1]TCE - ANEXO IV - Preencher'!E33</f>
        <v xml:space="preserve">5.25 - Serviços Bancários </v>
      </c>
      <c r="D24" s="3">
        <f>'[1]TCE - ANEXO IV - Preencher'!F33</f>
        <v>0</v>
      </c>
      <c r="E24" s="5" t="str">
        <f>'[1]TCE - ANEXO IV - Preencher'!G33</f>
        <v>DOC/TED INTERNET AG. 00286 C.C. 0038664-2</v>
      </c>
      <c r="F24" s="5" t="str">
        <f>'[1]TCE - ANEXO IV - Preencher'!H33</f>
        <v>S</v>
      </c>
      <c r="G24" s="5" t="str">
        <f>'[1]TCE - ANEXO IV - Preencher'!I33</f>
        <v>N</v>
      </c>
      <c r="H24" s="5">
        <f>'[1]TCE - ANEXO IV - Preencher'!J33</f>
        <v>0</v>
      </c>
      <c r="I24" s="6">
        <f>IF('[1]TCE - ANEXO IV - Preencher'!K33="","",'[1]TCE - ANEXO IV - Preencher'!K33)</f>
        <v>45036</v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>26 - Pe</v>
      </c>
      <c r="L24" s="7">
        <f>'[1]TCE - ANEXO IV - Preencher'!N33</f>
        <v>2.02</v>
      </c>
    </row>
    <row r="25" spans="1:12" s="8" customFormat="1" ht="19.5" customHeight="1" x14ac:dyDescent="0.2">
      <c r="A25" s="3">
        <f>IFERROR(VLOOKUP(B25,'[1]DADOS (OCULTAR)'!$Q$3:$S$135,3,0),"")</f>
        <v>9039744000194</v>
      </c>
      <c r="B25" s="4" t="str">
        <f>'[1]TCE - ANEXO IV - Preencher'!C34</f>
        <v>UPAE CARPINA - CG Nº 022/2022</v>
      </c>
      <c r="C25" s="4" t="str">
        <f>'[1]TCE - ANEXO IV - Preencher'!E34</f>
        <v xml:space="preserve">5.25 - Serviços Bancários </v>
      </c>
      <c r="D25" s="3">
        <f>'[1]TCE - ANEXO IV - Preencher'!F34</f>
        <v>0</v>
      </c>
      <c r="E25" s="5" t="str">
        <f>'[1]TCE - ANEXO IV - Preencher'!G34</f>
        <v>DOC/TED INTERNET AG. 00286 C.C. 0038664-2</v>
      </c>
      <c r="F25" s="5" t="str">
        <f>'[1]TCE - ANEXO IV - Preencher'!H34</f>
        <v>S</v>
      </c>
      <c r="G25" s="5" t="str">
        <f>'[1]TCE - ANEXO IV - Preencher'!I34</f>
        <v>N</v>
      </c>
      <c r="H25" s="5">
        <f>'[1]TCE - ANEXO IV - Preencher'!J34</f>
        <v>0</v>
      </c>
      <c r="I25" s="6">
        <f>IF('[1]TCE - ANEXO IV - Preencher'!K34="","",'[1]TCE - ANEXO IV - Preencher'!K34)</f>
        <v>45036</v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>26 - Pe</v>
      </c>
      <c r="L25" s="7">
        <f>'[1]TCE - ANEXO IV - Preencher'!N34</f>
        <v>2.02</v>
      </c>
    </row>
    <row r="26" spans="1:12" s="8" customFormat="1" ht="19.5" customHeight="1" x14ac:dyDescent="0.2">
      <c r="A26" s="3">
        <f>IFERROR(VLOOKUP(B26,'[1]DADOS (OCULTAR)'!$Q$3:$S$135,3,0),"")</f>
        <v>9039744000194</v>
      </c>
      <c r="B26" s="4" t="str">
        <f>'[1]TCE - ANEXO IV - Preencher'!C35</f>
        <v>UPAE CARPINA - CG Nº 022/2022</v>
      </c>
      <c r="C26" s="4" t="str">
        <f>'[1]TCE - ANEXO IV - Preencher'!E35</f>
        <v xml:space="preserve">5.25 - Serviços Bancários </v>
      </c>
      <c r="D26" s="3">
        <f>'[1]TCE - ANEXO IV - Preencher'!F35</f>
        <v>0</v>
      </c>
      <c r="E26" s="5" t="str">
        <f>'[1]TCE - ANEXO IV - Preencher'!G35</f>
        <v>DOC/TED INTERNET AG. 00286 C.C. 0038664-2</v>
      </c>
      <c r="F26" s="5" t="str">
        <f>'[1]TCE - ANEXO IV - Preencher'!H35</f>
        <v>S</v>
      </c>
      <c r="G26" s="5" t="str">
        <f>'[1]TCE - ANEXO IV - Preencher'!I35</f>
        <v>N</v>
      </c>
      <c r="H26" s="5">
        <f>'[1]TCE - ANEXO IV - Preencher'!J35</f>
        <v>0</v>
      </c>
      <c r="I26" s="6">
        <f>IF('[1]TCE - ANEXO IV - Preencher'!K35="","",'[1]TCE - ANEXO IV - Preencher'!K35)</f>
        <v>45036</v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>26 - Pe</v>
      </c>
      <c r="L26" s="7">
        <f>'[1]TCE - ANEXO IV - Preencher'!N35</f>
        <v>2.02</v>
      </c>
    </row>
    <row r="27" spans="1:12" s="8" customFormat="1" ht="19.5" customHeight="1" x14ac:dyDescent="0.2">
      <c r="A27" s="3">
        <f>IFERROR(VLOOKUP(B27,'[1]DADOS (OCULTAR)'!$Q$3:$S$135,3,0),"")</f>
        <v>9039744000194</v>
      </c>
      <c r="B27" s="4" t="str">
        <f>'[1]TCE - ANEXO IV - Preencher'!C36</f>
        <v>UPAE CARPINA - CG Nº 022/2022</v>
      </c>
      <c r="C27" s="4" t="str">
        <f>'[1]TCE - ANEXO IV - Preencher'!E36</f>
        <v xml:space="preserve">5.25 - Serviços Bancários </v>
      </c>
      <c r="D27" s="3">
        <f>'[1]TCE - ANEXO IV - Preencher'!F36</f>
        <v>0</v>
      </c>
      <c r="E27" s="5" t="str">
        <f>'[1]TCE - ANEXO IV - Preencher'!G36</f>
        <v>DOC/TED INTERNET AG. 00286 C.C. 0038664-2</v>
      </c>
      <c r="F27" s="5" t="str">
        <f>'[1]TCE - ANEXO IV - Preencher'!H36</f>
        <v>S</v>
      </c>
      <c r="G27" s="5" t="str">
        <f>'[1]TCE - ANEXO IV - Preencher'!I36</f>
        <v>N</v>
      </c>
      <c r="H27" s="5">
        <f>'[1]TCE - ANEXO IV - Preencher'!J36</f>
        <v>0</v>
      </c>
      <c r="I27" s="6">
        <f>IF('[1]TCE - ANEXO IV - Preencher'!K36="","",'[1]TCE - ANEXO IV - Preencher'!K36)</f>
        <v>45036</v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>26 - Pe</v>
      </c>
      <c r="L27" s="7">
        <f>'[1]TCE - ANEXO IV - Preencher'!N36</f>
        <v>2.02</v>
      </c>
    </row>
    <row r="28" spans="1:12" s="8" customFormat="1" ht="19.5" customHeight="1" x14ac:dyDescent="0.2">
      <c r="A28" s="3">
        <f>IFERROR(VLOOKUP(B28,'[1]DADOS (OCULTAR)'!$Q$3:$S$135,3,0),"")</f>
        <v>9039744000194</v>
      </c>
      <c r="B28" s="4" t="str">
        <f>'[1]TCE - ANEXO IV - Preencher'!C37</f>
        <v>UPAE CARPINA - CG Nº 022/2022</v>
      </c>
      <c r="C28" s="4" t="str">
        <f>'[1]TCE - ANEXO IV - Preencher'!E37</f>
        <v xml:space="preserve">5.25 - Serviços Bancários </v>
      </c>
      <c r="D28" s="3">
        <f>'[1]TCE - ANEXO IV - Preencher'!F37</f>
        <v>0</v>
      </c>
      <c r="E28" s="5" t="str">
        <f>'[1]TCE - ANEXO IV - Preencher'!G37</f>
        <v>DOC/TED INTERNET AG. 00286 C.C. 0038664-2</v>
      </c>
      <c r="F28" s="5" t="str">
        <f>'[1]TCE - ANEXO IV - Preencher'!H37</f>
        <v>S</v>
      </c>
      <c r="G28" s="5" t="str">
        <f>'[1]TCE - ANEXO IV - Preencher'!I37</f>
        <v>N</v>
      </c>
      <c r="H28" s="5">
        <f>'[1]TCE - ANEXO IV - Preencher'!J37</f>
        <v>0</v>
      </c>
      <c r="I28" s="6">
        <f>IF('[1]TCE - ANEXO IV - Preencher'!K37="","",'[1]TCE - ANEXO IV - Preencher'!K37)</f>
        <v>45036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>26 - Pe</v>
      </c>
      <c r="L28" s="7">
        <f>'[1]TCE - ANEXO IV - Preencher'!N37</f>
        <v>2.02</v>
      </c>
    </row>
    <row r="29" spans="1:12" s="8" customFormat="1" ht="19.5" customHeight="1" x14ac:dyDescent="0.2">
      <c r="A29" s="3">
        <f>IFERROR(VLOOKUP(B29,'[1]DADOS (OCULTAR)'!$Q$3:$S$135,3,0),"")</f>
        <v>9039744000194</v>
      </c>
      <c r="B29" s="4" t="str">
        <f>'[1]TCE - ANEXO IV - Preencher'!C38</f>
        <v>UPAE CARPINA - CG Nº 022/2022</v>
      </c>
      <c r="C29" s="4" t="str">
        <f>'[1]TCE - ANEXO IV - Preencher'!E38</f>
        <v xml:space="preserve">5.25 - Serviços Bancários </v>
      </c>
      <c r="D29" s="3">
        <f>'[1]TCE - ANEXO IV - Preencher'!F38</f>
        <v>0</v>
      </c>
      <c r="E29" s="5" t="str">
        <f>'[1]TCE - ANEXO IV - Preencher'!G38</f>
        <v>DOC/TED INTERNET AG. 00286 C.C. 0038664-2</v>
      </c>
      <c r="F29" s="5" t="str">
        <f>'[1]TCE - ANEXO IV - Preencher'!H38</f>
        <v>S</v>
      </c>
      <c r="G29" s="5" t="str">
        <f>'[1]TCE - ANEXO IV - Preencher'!I38</f>
        <v>N</v>
      </c>
      <c r="H29" s="5">
        <f>'[1]TCE - ANEXO IV - Preencher'!J38</f>
        <v>0</v>
      </c>
      <c r="I29" s="6">
        <f>IF('[1]TCE - ANEXO IV - Preencher'!K38="","",'[1]TCE - ANEXO IV - Preencher'!K38)</f>
        <v>45036</v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>26 - Pe</v>
      </c>
      <c r="L29" s="7">
        <f>'[1]TCE - ANEXO IV - Preencher'!N38</f>
        <v>2.02</v>
      </c>
    </row>
    <row r="30" spans="1:12" s="8" customFormat="1" ht="19.5" customHeight="1" x14ac:dyDescent="0.2">
      <c r="A30" s="3">
        <f>IFERROR(VLOOKUP(B30,'[1]DADOS (OCULTAR)'!$Q$3:$S$135,3,0),"")</f>
        <v>9039744000194</v>
      </c>
      <c r="B30" s="4" t="str">
        <f>'[1]TCE - ANEXO IV - Preencher'!C39</f>
        <v>UPAE CARPINA - CG Nº 022/2022</v>
      </c>
      <c r="C30" s="4" t="str">
        <f>'[1]TCE - ANEXO IV - Preencher'!E39</f>
        <v xml:space="preserve">5.25 - Serviços Bancários </v>
      </c>
      <c r="D30" s="3">
        <f>'[1]TCE - ANEXO IV - Preencher'!F39</f>
        <v>0</v>
      </c>
      <c r="E30" s="5" t="str">
        <f>'[1]TCE - ANEXO IV - Preencher'!G39</f>
        <v>DOC/TED INTERNET AG. 00286 C.C. 0038664-2</v>
      </c>
      <c r="F30" s="5" t="str">
        <f>'[1]TCE - ANEXO IV - Preencher'!H39</f>
        <v>S</v>
      </c>
      <c r="G30" s="5" t="str">
        <f>'[1]TCE - ANEXO IV - Preencher'!I39</f>
        <v>N</v>
      </c>
      <c r="H30" s="5">
        <f>'[1]TCE - ANEXO IV - Preencher'!J39</f>
        <v>0</v>
      </c>
      <c r="I30" s="6">
        <f>IF('[1]TCE - ANEXO IV - Preencher'!K39="","",'[1]TCE - ANEXO IV - Preencher'!K39)</f>
        <v>45036</v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>26 - Pe</v>
      </c>
      <c r="L30" s="7">
        <f>'[1]TCE - ANEXO IV - Preencher'!N39</f>
        <v>2.02</v>
      </c>
    </row>
    <row r="31" spans="1:12" s="8" customFormat="1" ht="19.5" customHeight="1" x14ac:dyDescent="0.2">
      <c r="A31" s="3">
        <f>IFERROR(VLOOKUP(B31,'[1]DADOS (OCULTAR)'!$Q$3:$S$135,3,0),"")</f>
        <v>9039744000194</v>
      </c>
      <c r="B31" s="4" t="str">
        <f>'[1]TCE - ANEXO IV - Preencher'!C40</f>
        <v>UPAE CARPINA - CG Nº 022/2022</v>
      </c>
      <c r="C31" s="4" t="str">
        <f>'[1]TCE - ANEXO IV - Preencher'!E40</f>
        <v xml:space="preserve">5.25 - Serviços Bancários </v>
      </c>
      <c r="D31" s="3">
        <f>'[1]TCE - ANEXO IV - Preencher'!F40</f>
        <v>0</v>
      </c>
      <c r="E31" s="5" t="str">
        <f>'[1]TCE - ANEXO IV - Preencher'!G40</f>
        <v>DOC/TED INTERNET AG. 00286 C.C. 0038664-2</v>
      </c>
      <c r="F31" s="5" t="str">
        <f>'[1]TCE - ANEXO IV - Preencher'!H40</f>
        <v>S</v>
      </c>
      <c r="G31" s="5" t="str">
        <f>'[1]TCE - ANEXO IV - Preencher'!I40</f>
        <v>N</v>
      </c>
      <c r="H31" s="5">
        <f>'[1]TCE - ANEXO IV - Preencher'!J40</f>
        <v>0</v>
      </c>
      <c r="I31" s="6">
        <f>IF('[1]TCE - ANEXO IV - Preencher'!K40="","",'[1]TCE - ANEXO IV - Preencher'!K40)</f>
        <v>45036</v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>26 - Pe</v>
      </c>
      <c r="L31" s="7">
        <f>'[1]TCE - ANEXO IV - Preencher'!N40</f>
        <v>2.02</v>
      </c>
    </row>
    <row r="32" spans="1:12" s="8" customFormat="1" ht="19.5" customHeight="1" x14ac:dyDescent="0.2">
      <c r="A32" s="3">
        <f>IFERROR(VLOOKUP(B32,'[1]DADOS (OCULTAR)'!$Q$3:$S$135,3,0),"")</f>
        <v>9039744000194</v>
      </c>
      <c r="B32" s="4" t="str">
        <f>'[1]TCE - ANEXO IV - Preencher'!C41</f>
        <v>UPAE CARPINA - CG Nº 022/2022</v>
      </c>
      <c r="C32" s="4" t="str">
        <f>'[1]TCE - ANEXO IV - Preencher'!E41</f>
        <v xml:space="preserve">5.25 - Serviços Bancários </v>
      </c>
      <c r="D32" s="3">
        <f>'[1]TCE - ANEXO IV - Preencher'!F41</f>
        <v>0</v>
      </c>
      <c r="E32" s="5" t="str">
        <f>'[1]TCE - ANEXO IV - Preencher'!G41</f>
        <v>DOC/TED INTERNET AG. 00286 C.C. 0038664-2</v>
      </c>
      <c r="F32" s="5" t="str">
        <f>'[1]TCE - ANEXO IV - Preencher'!H41</f>
        <v>S</v>
      </c>
      <c r="G32" s="5" t="str">
        <f>'[1]TCE - ANEXO IV - Preencher'!I41</f>
        <v>N</v>
      </c>
      <c r="H32" s="5">
        <f>'[1]TCE - ANEXO IV - Preencher'!J41</f>
        <v>0</v>
      </c>
      <c r="I32" s="6">
        <f>IF('[1]TCE - ANEXO IV - Preencher'!K41="","",'[1]TCE - ANEXO IV - Preencher'!K41)</f>
        <v>45036</v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>26 - Pe</v>
      </c>
      <c r="L32" s="7">
        <f>'[1]TCE - ANEXO IV - Preencher'!N41</f>
        <v>2.02</v>
      </c>
    </row>
    <row r="33" spans="1:12" s="8" customFormat="1" ht="19.5" customHeight="1" x14ac:dyDescent="0.2">
      <c r="A33" s="3">
        <f>IFERROR(VLOOKUP(B33,'[1]DADOS (OCULTAR)'!$Q$3:$S$135,3,0),"")</f>
        <v>9039744000194</v>
      </c>
      <c r="B33" s="4" t="str">
        <f>'[1]TCE - ANEXO IV - Preencher'!C42</f>
        <v>UPAE CARPINA - CG Nº 022/2022</v>
      </c>
      <c r="C33" s="4" t="str">
        <f>'[1]TCE - ANEXO IV - Preencher'!E42</f>
        <v xml:space="preserve">5.25 - Serviços Bancários </v>
      </c>
      <c r="D33" s="3">
        <f>'[1]TCE - ANEXO IV - Preencher'!F42</f>
        <v>0</v>
      </c>
      <c r="E33" s="5" t="str">
        <f>'[1]TCE - ANEXO IV - Preencher'!G42</f>
        <v>DOC/TED INTERNET AG. 00286 C.C. 0038664-2</v>
      </c>
      <c r="F33" s="5" t="str">
        <f>'[1]TCE - ANEXO IV - Preencher'!H42</f>
        <v>S</v>
      </c>
      <c r="G33" s="5" t="str">
        <f>'[1]TCE - ANEXO IV - Preencher'!I42</f>
        <v>N</v>
      </c>
      <c r="H33" s="5">
        <f>'[1]TCE - ANEXO IV - Preencher'!J42</f>
        <v>0</v>
      </c>
      <c r="I33" s="6">
        <f>IF('[1]TCE - ANEXO IV - Preencher'!K42="","",'[1]TCE - ANEXO IV - Preencher'!K42)</f>
        <v>45036</v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>26 - Pe</v>
      </c>
      <c r="L33" s="7">
        <f>'[1]TCE - ANEXO IV - Preencher'!N42</f>
        <v>2.02</v>
      </c>
    </row>
    <row r="34" spans="1:12" s="8" customFormat="1" ht="19.5" customHeight="1" x14ac:dyDescent="0.2">
      <c r="A34" s="3">
        <f>IFERROR(VLOOKUP(B34,'[1]DADOS (OCULTAR)'!$Q$3:$S$135,3,0),"")</f>
        <v>9039744000194</v>
      </c>
      <c r="B34" s="4" t="str">
        <f>'[1]TCE - ANEXO IV - Preencher'!C43</f>
        <v>UPAE CARPINA - CG Nº 022/2022</v>
      </c>
      <c r="C34" s="4" t="str">
        <f>'[1]TCE - ANEXO IV - Preencher'!E43</f>
        <v xml:space="preserve">5.25 - Serviços Bancários </v>
      </c>
      <c r="D34" s="3">
        <f>'[1]TCE - ANEXO IV - Preencher'!F43</f>
        <v>0</v>
      </c>
      <c r="E34" s="5" t="str">
        <f>'[1]TCE - ANEXO IV - Preencher'!G43</f>
        <v>DOC/TED INTERNET AG. 00286 C.C. 0038664-2</v>
      </c>
      <c r="F34" s="5" t="str">
        <f>'[1]TCE - ANEXO IV - Preencher'!H43</f>
        <v>S</v>
      </c>
      <c r="G34" s="5" t="str">
        <f>'[1]TCE - ANEXO IV - Preencher'!I43</f>
        <v>N</v>
      </c>
      <c r="H34" s="5">
        <f>'[1]TCE - ANEXO IV - Preencher'!J43</f>
        <v>0</v>
      </c>
      <c r="I34" s="6">
        <f>IF('[1]TCE - ANEXO IV - Preencher'!K43="","",'[1]TCE - ANEXO IV - Preencher'!K43)</f>
        <v>45036</v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>26 - Pe</v>
      </c>
      <c r="L34" s="7">
        <f>'[1]TCE - ANEXO IV - Preencher'!N43</f>
        <v>2.02</v>
      </c>
    </row>
    <row r="35" spans="1:12" s="8" customFormat="1" ht="19.5" customHeight="1" x14ac:dyDescent="0.2">
      <c r="A35" s="3">
        <f>IFERROR(VLOOKUP(B35,'[1]DADOS (OCULTAR)'!$Q$3:$S$135,3,0),"")</f>
        <v>9039744000194</v>
      </c>
      <c r="B35" s="4" t="str">
        <f>'[1]TCE - ANEXO IV - Preencher'!C44</f>
        <v>UPAE CARPINA - CG Nº 022/2022</v>
      </c>
      <c r="C35" s="4" t="str">
        <f>'[1]TCE - ANEXO IV - Preencher'!E44</f>
        <v xml:space="preserve">5.25 - Serviços Bancários </v>
      </c>
      <c r="D35" s="3">
        <f>'[1]TCE - ANEXO IV - Preencher'!F44</f>
        <v>0</v>
      </c>
      <c r="E35" s="5" t="str">
        <f>'[1]TCE - ANEXO IV - Preencher'!G44</f>
        <v>DOC/TED INTERNET AG. 00286 C.C. 0038664-2</v>
      </c>
      <c r="F35" s="5" t="str">
        <f>'[1]TCE - ANEXO IV - Preencher'!H44</f>
        <v>S</v>
      </c>
      <c r="G35" s="5" t="str">
        <f>'[1]TCE - ANEXO IV - Preencher'!I44</f>
        <v>N</v>
      </c>
      <c r="H35" s="5">
        <f>'[1]TCE - ANEXO IV - Preencher'!J44</f>
        <v>0</v>
      </c>
      <c r="I35" s="6">
        <f>IF('[1]TCE - ANEXO IV - Preencher'!K44="","",'[1]TCE - ANEXO IV - Preencher'!K44)</f>
        <v>45036</v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>26 - Pe</v>
      </c>
      <c r="L35" s="7">
        <f>'[1]TCE - ANEXO IV - Preencher'!N44</f>
        <v>2.02</v>
      </c>
    </row>
    <row r="36" spans="1:12" s="8" customFormat="1" ht="19.5" customHeight="1" x14ac:dyDescent="0.2">
      <c r="A36" s="3">
        <f>IFERROR(VLOOKUP(B36,'[1]DADOS (OCULTAR)'!$Q$3:$S$135,3,0),"")</f>
        <v>9039744000194</v>
      </c>
      <c r="B36" s="4" t="str">
        <f>'[1]TCE - ANEXO IV - Preencher'!C45</f>
        <v>UPAE CARPINA - CG Nº 022/2022</v>
      </c>
      <c r="C36" s="4" t="str">
        <f>'[1]TCE - ANEXO IV - Preencher'!E45</f>
        <v xml:space="preserve">5.25 - Serviços Bancários </v>
      </c>
      <c r="D36" s="3">
        <f>'[1]TCE - ANEXO IV - Preencher'!F45</f>
        <v>0</v>
      </c>
      <c r="E36" s="5" t="str">
        <f>'[1]TCE - ANEXO IV - Preencher'!G45</f>
        <v>DOC/TED INTERNET AG. 00286 C.C. 0038664-2</v>
      </c>
      <c r="F36" s="5" t="str">
        <f>'[1]TCE - ANEXO IV - Preencher'!H45</f>
        <v>S</v>
      </c>
      <c r="G36" s="5" t="str">
        <f>'[1]TCE - ANEXO IV - Preencher'!I45</f>
        <v>N</v>
      </c>
      <c r="H36" s="5">
        <f>'[1]TCE - ANEXO IV - Preencher'!J45</f>
        <v>0</v>
      </c>
      <c r="I36" s="6">
        <f>IF('[1]TCE - ANEXO IV - Preencher'!K45="","",'[1]TCE - ANEXO IV - Preencher'!K45)</f>
        <v>45036</v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>26 - Pe</v>
      </c>
      <c r="L36" s="7">
        <f>'[1]TCE - ANEXO IV - Preencher'!N45</f>
        <v>2.02</v>
      </c>
    </row>
    <row r="37" spans="1:12" s="8" customFormat="1" ht="19.5" customHeight="1" x14ac:dyDescent="0.2">
      <c r="A37" s="3">
        <f>IFERROR(VLOOKUP(B37,'[1]DADOS (OCULTAR)'!$Q$3:$S$135,3,0),"")</f>
        <v>9039744000194</v>
      </c>
      <c r="B37" s="4" t="str">
        <f>'[1]TCE - ANEXO IV - Preencher'!C46</f>
        <v>UPAE CARPINA - CG Nº 022/2022</v>
      </c>
      <c r="C37" s="4" t="str">
        <f>'[1]TCE - ANEXO IV - Preencher'!E46</f>
        <v xml:space="preserve">5.25 - Serviços Bancários </v>
      </c>
      <c r="D37" s="3">
        <f>'[1]TCE - ANEXO IV - Preencher'!F46</f>
        <v>0</v>
      </c>
      <c r="E37" s="5" t="str">
        <f>'[1]TCE - ANEXO IV - Preencher'!G46</f>
        <v>DOC/TED INTERNET AG. 00286 C.C. 0038664-2</v>
      </c>
      <c r="F37" s="5" t="str">
        <f>'[1]TCE - ANEXO IV - Preencher'!H46</f>
        <v>S</v>
      </c>
      <c r="G37" s="5" t="str">
        <f>'[1]TCE - ANEXO IV - Preencher'!I46</f>
        <v>N</v>
      </c>
      <c r="H37" s="5">
        <f>'[1]TCE - ANEXO IV - Preencher'!J46</f>
        <v>0</v>
      </c>
      <c r="I37" s="6">
        <f>IF('[1]TCE - ANEXO IV - Preencher'!K46="","",'[1]TCE - ANEXO IV - Preencher'!K46)</f>
        <v>45036</v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>26 - Pe</v>
      </c>
      <c r="L37" s="7">
        <f>'[1]TCE - ANEXO IV - Preencher'!N46</f>
        <v>2.02</v>
      </c>
    </row>
    <row r="38" spans="1:12" s="8" customFormat="1" ht="19.5" customHeight="1" x14ac:dyDescent="0.2">
      <c r="A38" s="3">
        <f>IFERROR(VLOOKUP(B38,'[1]DADOS (OCULTAR)'!$Q$3:$S$135,3,0),"")</f>
        <v>9039744000194</v>
      </c>
      <c r="B38" s="4" t="str">
        <f>'[1]TCE - ANEXO IV - Preencher'!C47</f>
        <v>UPAE CARPINA - CG Nº 022/2022</v>
      </c>
      <c r="C38" s="4" t="str">
        <f>'[1]TCE - ANEXO IV - Preencher'!E47</f>
        <v xml:space="preserve">5.25 - Serviços Bancários </v>
      </c>
      <c r="D38" s="3">
        <f>'[1]TCE - ANEXO IV - Preencher'!F47</f>
        <v>0</v>
      </c>
      <c r="E38" s="5" t="str">
        <f>'[1]TCE - ANEXO IV - Preencher'!G47</f>
        <v>DOC/TED INTERNET AG. 00286 C.C. 0038664-2</v>
      </c>
      <c r="F38" s="5" t="str">
        <f>'[1]TCE - ANEXO IV - Preencher'!H47</f>
        <v>S</v>
      </c>
      <c r="G38" s="5" t="str">
        <f>'[1]TCE - ANEXO IV - Preencher'!I47</f>
        <v>N</v>
      </c>
      <c r="H38" s="5">
        <f>'[1]TCE - ANEXO IV - Preencher'!J47</f>
        <v>0</v>
      </c>
      <c r="I38" s="6">
        <f>IF('[1]TCE - ANEXO IV - Preencher'!K47="","",'[1]TCE - ANEXO IV - Preencher'!K47)</f>
        <v>45036</v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>26 - Pe</v>
      </c>
      <c r="L38" s="7">
        <f>'[1]TCE - ANEXO IV - Preencher'!N47</f>
        <v>2.02</v>
      </c>
    </row>
    <row r="39" spans="1:12" s="8" customFormat="1" ht="19.5" customHeight="1" x14ac:dyDescent="0.2">
      <c r="A39" s="3">
        <f>IFERROR(VLOOKUP(B39,'[1]DADOS (OCULTAR)'!$Q$3:$S$135,3,0),"")</f>
        <v>9039744000194</v>
      </c>
      <c r="B39" s="4" t="str">
        <f>'[1]TCE - ANEXO IV - Preencher'!C48</f>
        <v>UPAE CARPINA - CG Nº 022/2022</v>
      </c>
      <c r="C39" s="4" t="str">
        <f>'[1]TCE - ANEXO IV - Preencher'!E48</f>
        <v xml:space="preserve">5.25 - Serviços Bancários </v>
      </c>
      <c r="D39" s="3">
        <f>'[1]TCE - ANEXO IV - Preencher'!F48</f>
        <v>0</v>
      </c>
      <c r="E39" s="5" t="str">
        <f>'[1]TCE - ANEXO IV - Preencher'!G48</f>
        <v>DOC/TED INTERNET AG. 00286 C.C. 0038664-2</v>
      </c>
      <c r="F39" s="5" t="str">
        <f>'[1]TCE - ANEXO IV - Preencher'!H48</f>
        <v>S</v>
      </c>
      <c r="G39" s="5" t="str">
        <f>'[1]TCE - ANEXO IV - Preencher'!I48</f>
        <v>N</v>
      </c>
      <c r="H39" s="5">
        <f>'[1]TCE - ANEXO IV - Preencher'!J48</f>
        <v>0</v>
      </c>
      <c r="I39" s="6">
        <f>IF('[1]TCE - ANEXO IV - Preencher'!K48="","",'[1]TCE - ANEXO IV - Preencher'!K48)</f>
        <v>45036</v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>26 - Pe</v>
      </c>
      <c r="L39" s="7">
        <f>'[1]TCE - ANEXO IV - Preencher'!N48</f>
        <v>2.02</v>
      </c>
    </row>
    <row r="40" spans="1:12" s="8" customFormat="1" ht="19.5" customHeight="1" x14ac:dyDescent="0.2">
      <c r="A40" s="3">
        <f>IFERROR(VLOOKUP(B40,'[1]DADOS (OCULTAR)'!$Q$3:$S$135,3,0),"")</f>
        <v>9039744000194</v>
      </c>
      <c r="B40" s="4" t="str">
        <f>'[1]TCE - ANEXO IV - Preencher'!C49</f>
        <v>UPAE CARPINA - CG Nº 022/2022</v>
      </c>
      <c r="C40" s="4" t="str">
        <f>'[1]TCE - ANEXO IV - Preencher'!E49</f>
        <v xml:space="preserve">5.25 - Serviços Bancários </v>
      </c>
      <c r="D40" s="3">
        <f>'[1]TCE - ANEXO IV - Preencher'!F49</f>
        <v>0</v>
      </c>
      <c r="E40" s="5" t="str">
        <f>'[1]TCE - ANEXO IV - Preencher'!G49</f>
        <v>DOC/TED INTERNET AG. 00286 C.C. 0038664-2</v>
      </c>
      <c r="F40" s="5" t="str">
        <f>'[1]TCE - ANEXO IV - Preencher'!H49</f>
        <v>S</v>
      </c>
      <c r="G40" s="5" t="str">
        <f>'[1]TCE - ANEXO IV - Preencher'!I49</f>
        <v>N</v>
      </c>
      <c r="H40" s="5">
        <f>'[1]TCE - ANEXO IV - Preencher'!J49</f>
        <v>0</v>
      </c>
      <c r="I40" s="6">
        <f>IF('[1]TCE - ANEXO IV - Preencher'!K49="","",'[1]TCE - ANEXO IV - Preencher'!K49)</f>
        <v>45036</v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>26 - Pe</v>
      </c>
      <c r="L40" s="7">
        <f>'[1]TCE - ANEXO IV - Preencher'!N49</f>
        <v>2.02</v>
      </c>
    </row>
    <row r="41" spans="1:12" s="8" customFormat="1" ht="19.5" customHeight="1" x14ac:dyDescent="0.2">
      <c r="A41" s="3">
        <f>IFERROR(VLOOKUP(B41,'[1]DADOS (OCULTAR)'!$Q$3:$S$135,3,0),"")</f>
        <v>9039744000194</v>
      </c>
      <c r="B41" s="4" t="str">
        <f>'[1]TCE - ANEXO IV - Preencher'!C50</f>
        <v>UPAE CARPINA - CG Nº 022/2022</v>
      </c>
      <c r="C41" s="4" t="str">
        <f>'[1]TCE - ANEXO IV - Preencher'!E50</f>
        <v xml:space="preserve">5.25 - Serviços Bancários </v>
      </c>
      <c r="D41" s="3">
        <f>'[1]TCE - ANEXO IV - Preencher'!F50</f>
        <v>0</v>
      </c>
      <c r="E41" s="5" t="str">
        <f>'[1]TCE - ANEXO IV - Preencher'!G50</f>
        <v>DOC/TED INTERNET AG. 00286 C.C. 0038664-2</v>
      </c>
      <c r="F41" s="5" t="str">
        <f>'[1]TCE - ANEXO IV - Preencher'!H50</f>
        <v>S</v>
      </c>
      <c r="G41" s="5" t="str">
        <f>'[1]TCE - ANEXO IV - Preencher'!I50</f>
        <v>N</v>
      </c>
      <c r="H41" s="5">
        <f>'[1]TCE - ANEXO IV - Preencher'!J50</f>
        <v>0</v>
      </c>
      <c r="I41" s="6">
        <f>IF('[1]TCE - ANEXO IV - Preencher'!K50="","",'[1]TCE - ANEXO IV - Preencher'!K50)</f>
        <v>45040</v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>26 - Pe</v>
      </c>
      <c r="L41" s="7">
        <f>'[1]TCE - ANEXO IV - Preencher'!N50</f>
        <v>2.02</v>
      </c>
    </row>
    <row r="42" spans="1:12" s="8" customFormat="1" ht="19.5" customHeight="1" x14ac:dyDescent="0.2">
      <c r="A42" s="3">
        <f>IFERROR(VLOOKUP(B42,'[1]DADOS (OCULTAR)'!$Q$3:$S$135,3,0),"")</f>
        <v>9039744000194</v>
      </c>
      <c r="B42" s="4" t="str">
        <f>'[1]TCE - ANEXO IV - Preencher'!C51</f>
        <v>UPAE CARPINA - CG Nº 022/2022</v>
      </c>
      <c r="C42" s="4" t="str">
        <f>'[1]TCE - ANEXO IV - Preencher'!E51</f>
        <v xml:space="preserve">5.25 - Serviços Bancários </v>
      </c>
      <c r="D42" s="3">
        <f>'[1]TCE - ANEXO IV - Preencher'!F51</f>
        <v>0</v>
      </c>
      <c r="E42" s="5" t="str">
        <f>'[1]TCE - ANEXO IV - Preencher'!G51</f>
        <v>DOC/TED INTERNET AG. 00286 C.C. 0038664-2</v>
      </c>
      <c r="F42" s="5" t="str">
        <f>'[1]TCE - ANEXO IV - Preencher'!H51</f>
        <v>S</v>
      </c>
      <c r="G42" s="5" t="str">
        <f>'[1]TCE - ANEXO IV - Preencher'!I51</f>
        <v>N</v>
      </c>
      <c r="H42" s="5">
        <f>'[1]TCE - ANEXO IV - Preencher'!J51</f>
        <v>0</v>
      </c>
      <c r="I42" s="6">
        <f>IF('[1]TCE - ANEXO IV - Preencher'!K51="","",'[1]TCE - ANEXO IV - Preencher'!K51)</f>
        <v>45040</v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>26 - Pe</v>
      </c>
      <c r="L42" s="7">
        <f>'[1]TCE - ANEXO IV - Preencher'!N51</f>
        <v>2.02</v>
      </c>
    </row>
    <row r="43" spans="1:12" s="8" customFormat="1" ht="19.5" customHeight="1" x14ac:dyDescent="0.2">
      <c r="A43" s="3">
        <f>IFERROR(VLOOKUP(B43,'[1]DADOS (OCULTAR)'!$Q$3:$S$135,3,0),"")</f>
        <v>9039744000194</v>
      </c>
      <c r="B43" s="4" t="str">
        <f>'[1]TCE - ANEXO IV - Preencher'!C52</f>
        <v>UPAE CARPINA - CG Nº 022/2022</v>
      </c>
      <c r="C43" s="4" t="str">
        <f>'[1]TCE - ANEXO IV - Preencher'!E52</f>
        <v xml:space="preserve">5.25 - Serviços Bancários </v>
      </c>
      <c r="D43" s="3">
        <f>'[1]TCE - ANEXO IV - Preencher'!F52</f>
        <v>0</v>
      </c>
      <c r="E43" s="5" t="str">
        <f>'[1]TCE - ANEXO IV - Preencher'!G52</f>
        <v>DOC/TED INTERNET AG. 00286 C.C. 0038664-2</v>
      </c>
      <c r="F43" s="5" t="str">
        <f>'[1]TCE - ANEXO IV - Preencher'!H52</f>
        <v>S</v>
      </c>
      <c r="G43" s="5" t="str">
        <f>'[1]TCE - ANEXO IV - Preencher'!I52</f>
        <v>N</v>
      </c>
      <c r="H43" s="5">
        <f>'[1]TCE - ANEXO IV - Preencher'!J52</f>
        <v>0</v>
      </c>
      <c r="I43" s="6">
        <f>IF('[1]TCE - ANEXO IV - Preencher'!K52="","",'[1]TCE - ANEXO IV - Preencher'!K52)</f>
        <v>45040</v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>26 - Pe</v>
      </c>
      <c r="L43" s="7">
        <f>'[1]TCE - ANEXO IV - Preencher'!N52</f>
        <v>2.02</v>
      </c>
    </row>
    <row r="44" spans="1:12" s="8" customFormat="1" ht="19.5" customHeight="1" x14ac:dyDescent="0.2">
      <c r="A44" s="3">
        <f>IFERROR(VLOOKUP(B44,'[1]DADOS (OCULTAR)'!$Q$3:$S$135,3,0),"")</f>
        <v>9039744000194</v>
      </c>
      <c r="B44" s="4" t="str">
        <f>'[1]TCE - ANEXO IV - Preencher'!C53</f>
        <v>UPAE CARPINA - CG Nº 022/2022</v>
      </c>
      <c r="C44" s="4" t="str">
        <f>'[1]TCE - ANEXO IV - Preencher'!E53</f>
        <v xml:space="preserve">5.25 - Serviços Bancários </v>
      </c>
      <c r="D44" s="3">
        <f>'[1]TCE - ANEXO IV - Preencher'!F53</f>
        <v>0</v>
      </c>
      <c r="E44" s="5" t="str">
        <f>'[1]TCE - ANEXO IV - Preencher'!G53</f>
        <v>DOC/TED INTERNET AG. 00286 C.C. 0038664-2</v>
      </c>
      <c r="F44" s="5" t="str">
        <f>'[1]TCE - ANEXO IV - Preencher'!H53</f>
        <v>S</v>
      </c>
      <c r="G44" s="5" t="str">
        <f>'[1]TCE - ANEXO IV - Preencher'!I53</f>
        <v>N</v>
      </c>
      <c r="H44" s="5">
        <f>'[1]TCE - ANEXO IV - Preencher'!J53</f>
        <v>0</v>
      </c>
      <c r="I44" s="6">
        <f>IF('[1]TCE - ANEXO IV - Preencher'!K53="","",'[1]TCE - ANEXO IV - Preencher'!K53)</f>
        <v>45040</v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>26 - Pe</v>
      </c>
      <c r="L44" s="7">
        <f>'[1]TCE - ANEXO IV - Preencher'!N53</f>
        <v>2.02</v>
      </c>
    </row>
    <row r="45" spans="1:12" s="8" customFormat="1" ht="19.5" customHeight="1" x14ac:dyDescent="0.2">
      <c r="A45" s="3">
        <f>IFERROR(VLOOKUP(B45,'[1]DADOS (OCULTAR)'!$Q$3:$S$135,3,0),"")</f>
        <v>9039744000194</v>
      </c>
      <c r="B45" s="4" t="str">
        <f>'[1]TCE - ANEXO IV - Preencher'!C54</f>
        <v>UPAE CARPINA - CG Nº 022/2022</v>
      </c>
      <c r="C45" s="4" t="str">
        <f>'[1]TCE - ANEXO IV - Preencher'!E54</f>
        <v xml:space="preserve">5.25 - Serviços Bancários </v>
      </c>
      <c r="D45" s="3">
        <f>'[1]TCE - ANEXO IV - Preencher'!F54</f>
        <v>0</v>
      </c>
      <c r="E45" s="5" t="str">
        <f>'[1]TCE - ANEXO IV - Preencher'!G54</f>
        <v>DOC/TED INTERNET AG. 00286 C.C. 0038664-2</v>
      </c>
      <c r="F45" s="5" t="str">
        <f>'[1]TCE - ANEXO IV - Preencher'!H54</f>
        <v>S</v>
      </c>
      <c r="G45" s="5" t="str">
        <f>'[1]TCE - ANEXO IV - Preencher'!I54</f>
        <v>N</v>
      </c>
      <c r="H45" s="5">
        <f>'[1]TCE - ANEXO IV - Preencher'!J54</f>
        <v>0</v>
      </c>
      <c r="I45" s="6">
        <f>IF('[1]TCE - ANEXO IV - Preencher'!K54="","",'[1]TCE - ANEXO IV - Preencher'!K54)</f>
        <v>45042</v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>26 - Pe</v>
      </c>
      <c r="L45" s="7">
        <f>'[1]TCE - ANEXO IV - Preencher'!N54</f>
        <v>2.02</v>
      </c>
    </row>
    <row r="46" spans="1:12" s="8" customFormat="1" ht="19.5" customHeight="1" x14ac:dyDescent="0.2">
      <c r="A46" s="3">
        <f>IFERROR(VLOOKUP(B46,'[1]DADOS (OCULTAR)'!$Q$3:$S$135,3,0),"")</f>
        <v>9039744000194</v>
      </c>
      <c r="B46" s="4" t="str">
        <f>'[1]TCE - ANEXO IV - Preencher'!C55</f>
        <v>UPAE CARPINA - CG Nº 022/2022</v>
      </c>
      <c r="C46" s="4" t="str">
        <f>'[1]TCE - ANEXO IV - Preencher'!E55</f>
        <v xml:space="preserve">5.25 - Serviços Bancários </v>
      </c>
      <c r="D46" s="3">
        <f>'[1]TCE - ANEXO IV - Preencher'!F55</f>
        <v>0</v>
      </c>
      <c r="E46" s="5" t="str">
        <f>'[1]TCE - ANEXO IV - Preencher'!G55</f>
        <v>DOC/TED INTERNET AG. 00286 C.C. 0038664-2</v>
      </c>
      <c r="F46" s="5" t="str">
        <f>'[1]TCE - ANEXO IV - Preencher'!H55</f>
        <v>S</v>
      </c>
      <c r="G46" s="5" t="str">
        <f>'[1]TCE - ANEXO IV - Preencher'!I55</f>
        <v>N</v>
      </c>
      <c r="H46" s="5">
        <f>'[1]TCE - ANEXO IV - Preencher'!J55</f>
        <v>0</v>
      </c>
      <c r="I46" s="6">
        <f>IF('[1]TCE - ANEXO IV - Preencher'!K55="","",'[1]TCE - ANEXO IV - Preencher'!K55)</f>
        <v>45042</v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>26 - Pe</v>
      </c>
      <c r="L46" s="7">
        <f>'[1]TCE - ANEXO IV - Preencher'!N55</f>
        <v>2.02</v>
      </c>
    </row>
    <row r="47" spans="1:12" s="8" customFormat="1" ht="19.5" customHeight="1" x14ac:dyDescent="0.2">
      <c r="A47" s="3">
        <f>IFERROR(VLOOKUP(B47,'[1]DADOS (OCULTAR)'!$Q$3:$S$135,3,0),"")</f>
        <v>9039744000194</v>
      </c>
      <c r="B47" s="4" t="str">
        <f>'[1]TCE - ANEXO IV - Preencher'!C56</f>
        <v>UPAE CARPINA - CG Nº 022/2022</v>
      </c>
      <c r="C47" s="4" t="str">
        <f>'[1]TCE - ANEXO IV - Preencher'!E56</f>
        <v xml:space="preserve">5.25 - Serviços Bancários </v>
      </c>
      <c r="D47" s="3">
        <f>'[1]TCE - ANEXO IV - Preencher'!F56</f>
        <v>0</v>
      </c>
      <c r="E47" s="5" t="str">
        <f>'[1]TCE - ANEXO IV - Preencher'!G56</f>
        <v>DOC/TED INTERNET AG. 00286 C.C. 0038664-2</v>
      </c>
      <c r="F47" s="5" t="str">
        <f>'[1]TCE - ANEXO IV - Preencher'!H56</f>
        <v>S</v>
      </c>
      <c r="G47" s="5" t="str">
        <f>'[1]TCE - ANEXO IV - Preencher'!I56</f>
        <v>N</v>
      </c>
      <c r="H47" s="5">
        <f>'[1]TCE - ANEXO IV - Preencher'!J56</f>
        <v>0</v>
      </c>
      <c r="I47" s="6">
        <f>IF('[1]TCE - ANEXO IV - Preencher'!K56="","",'[1]TCE - ANEXO IV - Preencher'!K56)</f>
        <v>45042</v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>26 - Pe</v>
      </c>
      <c r="L47" s="7">
        <f>'[1]TCE - ANEXO IV - Preencher'!N56</f>
        <v>2.02</v>
      </c>
    </row>
    <row r="48" spans="1:12" s="8" customFormat="1" ht="19.5" customHeight="1" x14ac:dyDescent="0.2">
      <c r="A48" s="3">
        <f>IFERROR(VLOOKUP(B48,'[1]DADOS (OCULTAR)'!$Q$3:$S$135,3,0),"")</f>
        <v>9039744000194</v>
      </c>
      <c r="B48" s="4" t="str">
        <f>'[1]TCE - ANEXO IV - Preencher'!C57</f>
        <v>UPAE CARPINA - CG Nº 022/2022</v>
      </c>
      <c r="C48" s="4" t="str">
        <f>'[1]TCE - ANEXO IV - Preencher'!E57</f>
        <v>5.18 - Teledonia Fixa</v>
      </c>
      <c r="D48" s="3">
        <f>'[1]TCE - ANEXO IV - Preencher'!F57</f>
        <v>3423730000193</v>
      </c>
      <c r="E48" s="5" t="str">
        <f>'[1]TCE - ANEXO IV - Preencher'!G57</f>
        <v>SMART LTDA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00063604</v>
      </c>
      <c r="I48" s="6">
        <f>IF('[1]TCE - ANEXO IV - Preencher'!K57="","",'[1]TCE - ANEXO IV - Preencher'!K57)</f>
        <v>45049</v>
      </c>
      <c r="J48" s="5" t="str">
        <f>'[1]TCE - ANEXO IV - Preencher'!L57</f>
        <v>LUSW-FUQP</v>
      </c>
      <c r="K48" s="5" t="str">
        <f>IF(F48="B",LEFT('[1]TCE - ANEXO IV - Preencher'!M57,2),IF(F48="S",LEFT('[1]TCE - ANEXO IV - Preencher'!M57,7),IF('[1]TCE - ANEXO IV - Preencher'!H57="","")))</f>
        <v>26 -  P</v>
      </c>
      <c r="L48" s="7">
        <f>'[1]TCE - ANEXO IV - Preencher'!N57</f>
        <v>148.99</v>
      </c>
    </row>
    <row r="49" spans="1:12" s="8" customFormat="1" ht="19.5" customHeight="1" x14ac:dyDescent="0.2">
      <c r="A49" s="3">
        <f>IFERROR(VLOOKUP(B49,'[1]DADOS (OCULTAR)'!$Q$3:$S$135,3,0),"")</f>
        <v>9039744000194</v>
      </c>
      <c r="B49" s="4" t="str">
        <f>'[1]TCE - ANEXO IV - Preencher'!C58</f>
        <v>UPAE CARPINA - CG Nº 022/2022</v>
      </c>
      <c r="C49" s="4" t="str">
        <f>'[1]TCE - ANEXO IV - Preencher'!E58</f>
        <v>5.18 - Teledonia Fixa</v>
      </c>
      <c r="D49" s="3">
        <f>'[1]TCE - ANEXO IV - Preencher'!F58</f>
        <v>3423730000193</v>
      </c>
      <c r="E49" s="5" t="str">
        <f>'[1]TCE - ANEXO IV - Preencher'!G58</f>
        <v>SMART LTDA</v>
      </c>
      <c r="F49" s="5" t="str">
        <f>'[1]TCE - ANEXO IV - Preencher'!H58</f>
        <v>S</v>
      </c>
      <c r="G49" s="5" t="str">
        <f>'[1]TCE - ANEXO IV - Preencher'!I58</f>
        <v>N</v>
      </c>
      <c r="H49" s="5" t="str">
        <f>'[1]TCE - ANEXO IV - Preencher'!J58</f>
        <v>422999025</v>
      </c>
      <c r="I49" s="6">
        <f>IF('[1]TCE - ANEXO IV - Preencher'!K58="","",'[1]TCE - ANEXO IV - Preencher'!K58)</f>
        <v>45019</v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>26 -  P</v>
      </c>
      <c r="L49" s="7">
        <f>'[1]TCE - ANEXO IV - Preencher'!N58</f>
        <v>1542.58</v>
      </c>
    </row>
    <row r="50" spans="1:12" s="8" customFormat="1" ht="19.5" customHeight="1" x14ac:dyDescent="0.2">
      <c r="A50" s="3">
        <f>IFERROR(VLOOKUP(B50,'[1]DADOS (OCULTAR)'!$Q$3:$S$135,3,0),"")</f>
        <v>9039744000194</v>
      </c>
      <c r="B50" s="4" t="str">
        <f>'[1]TCE - ANEXO IV - Preencher'!C59</f>
        <v>UPAE CARPINA - CG Nº 022/2022</v>
      </c>
      <c r="C50" s="4" t="str">
        <f>'[1]TCE - ANEXO IV - Preencher'!E59</f>
        <v>5.13 - Água e Esgoto</v>
      </c>
      <c r="D50" s="3">
        <f>'[1]TCE - ANEXO IV - Preencher'!F59</f>
        <v>9769035000164</v>
      </c>
      <c r="E50" s="5" t="str">
        <f>'[1]TCE - ANEXO IV - Preencher'!G59</f>
        <v>COMPESA/ PE</v>
      </c>
      <c r="F50" s="5" t="str">
        <f>'[1]TCE - ANEXO IV - Preencher'!H59</f>
        <v>S</v>
      </c>
      <c r="G50" s="5" t="str">
        <f>'[1]TCE - ANEXO IV - Preencher'!I59</f>
        <v>N</v>
      </c>
      <c r="H50" s="5" t="str">
        <f>'[1]TCE - ANEXO IV - Preencher'!J59</f>
        <v>109528379</v>
      </c>
      <c r="I50" s="6">
        <f>IF('[1]TCE - ANEXO IV - Preencher'!K59="","",'[1]TCE - ANEXO IV - Preencher'!K59)</f>
        <v>45036</v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>26 -  P</v>
      </c>
      <c r="L50" s="7">
        <f>'[1]TCE - ANEXO IV - Preencher'!N59</f>
        <v>71.81</v>
      </c>
    </row>
    <row r="51" spans="1:12" s="8" customFormat="1" ht="19.5" customHeight="1" x14ac:dyDescent="0.2">
      <c r="A51" s="3">
        <f>IFERROR(VLOOKUP(B51,'[1]DADOS (OCULTAR)'!$Q$3:$S$135,3,0),"")</f>
        <v>9039744000194</v>
      </c>
      <c r="B51" s="4" t="str">
        <f>'[1]TCE - ANEXO IV - Preencher'!C60</f>
        <v>UPAE CARPINA - CG Nº 022/2022</v>
      </c>
      <c r="C51" s="4" t="str">
        <f>'[1]TCE - ANEXO IV - Preencher'!E60</f>
        <v>5.12 - Energia Elétrica</v>
      </c>
      <c r="D51" s="3">
        <f>'[1]TCE - ANEXO IV - Preencher'!F60</f>
        <v>10835932000108</v>
      </c>
      <c r="E51" s="5" t="str">
        <f>'[1]TCE - ANEXO IV - Preencher'!G60</f>
        <v>COMPANHIA ENERGETICA DE PERNAMBUCO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255610433</v>
      </c>
      <c r="I51" s="6">
        <f>IF('[1]TCE - ANEXO IV - Preencher'!K60="","",'[1]TCE - ANEXO IV - Preencher'!K60)</f>
        <v>45047</v>
      </c>
      <c r="J51" s="5" t="str">
        <f>'[1]TCE - ANEXO IV - Preencher'!L60</f>
        <v>26230510835932000108660002556104331047465133</v>
      </c>
      <c r="K51" s="5" t="str">
        <f>IF(F51="B",LEFT('[1]TCE - ANEXO IV - Preencher'!M60,2),IF(F51="S",LEFT('[1]TCE - ANEXO IV - Preencher'!M60,7),IF('[1]TCE - ANEXO IV - Preencher'!H60="","")))</f>
        <v>26 -  P</v>
      </c>
      <c r="L51" s="7">
        <f>'[1]TCE - ANEXO IV - Preencher'!N60</f>
        <v>10850.66</v>
      </c>
    </row>
    <row r="52" spans="1:12" s="8" customFormat="1" ht="19.5" customHeight="1" x14ac:dyDescent="0.2">
      <c r="A52" s="3">
        <f>IFERROR(VLOOKUP(B52,'[1]DADOS (OCULTAR)'!$Q$3:$S$135,3,0),"")</f>
        <v>9039744000194</v>
      </c>
      <c r="B52" s="4" t="str">
        <f>'[1]TCE - ANEXO IV - Preencher'!C61</f>
        <v>UPAE CARPINA - CG Nº 022/2022</v>
      </c>
      <c r="C52" s="4" t="str">
        <f>'[1]TCE - ANEXO IV - Preencher'!E61</f>
        <v>5.3 - Locação de Máquinas e Equipamentos</v>
      </c>
      <c r="D52" s="3">
        <f>'[1]TCE - ANEXO IV - Preencher'!F61</f>
        <v>24801362000140</v>
      </c>
      <c r="E52" s="5" t="str">
        <f>'[1]TCE - ANEXO IV - Preencher'!G61</f>
        <v>AMD TECNOLOGIA DA INFORMAÇÃO E SISTEMAS</v>
      </c>
      <c r="F52" s="5" t="str">
        <f>'[1]TCE - ANEXO IV - Preencher'!H61</f>
        <v>S</v>
      </c>
      <c r="G52" s="5" t="str">
        <f>'[1]TCE - ANEXO IV - Preencher'!I61</f>
        <v>N</v>
      </c>
      <c r="H52" s="5" t="str">
        <f>'[1]TCE - ANEXO IV - Preencher'!J61</f>
        <v>000355</v>
      </c>
      <c r="I52" s="6">
        <f>IF('[1]TCE - ANEXO IV - Preencher'!K61="","",'[1]TCE - ANEXO IV - Preencher'!K61)</f>
        <v>45047</v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>26 -  P</v>
      </c>
      <c r="L52" s="7">
        <f>'[1]TCE - ANEXO IV - Preencher'!N61</f>
        <v>9757</v>
      </c>
    </row>
    <row r="53" spans="1:12" s="8" customFormat="1" ht="19.5" customHeight="1" x14ac:dyDescent="0.2">
      <c r="A53" s="3">
        <f>IFERROR(VLOOKUP(B53,'[1]DADOS (OCULTAR)'!$Q$3:$S$135,3,0),"")</f>
        <v>9039744000194</v>
      </c>
      <c r="B53" s="4" t="str">
        <f>'[1]TCE - ANEXO IV - Preencher'!C62</f>
        <v>UPAE CARPINA - CG Nº 022/2022</v>
      </c>
      <c r="C53" s="4" t="str">
        <f>'[1]TCE - ANEXO IV - Preencher'!E62</f>
        <v>5.3 - Locação de Máquinas e Equipamentos</v>
      </c>
      <c r="D53" s="3">
        <f>'[1]TCE - ANEXO IV - Preencher'!F62</f>
        <v>10279299000119</v>
      </c>
      <c r="E53" s="5" t="str">
        <f>'[1]TCE - ANEXO IV - Preencher'!G62</f>
        <v>RGRAPH COMERCIO E SERVIÇOS LTDA</v>
      </c>
      <c r="F53" s="5" t="str">
        <f>'[1]TCE - ANEXO IV - Preencher'!H62</f>
        <v>S</v>
      </c>
      <c r="G53" s="5" t="str">
        <f>'[1]TCE - ANEXO IV - Preencher'!I62</f>
        <v>N</v>
      </c>
      <c r="H53" s="5" t="str">
        <f>'[1]TCE - ANEXO IV - Preencher'!J62</f>
        <v>06407</v>
      </c>
      <c r="I53" s="6">
        <f>IF('[1]TCE - ANEXO IV - Preencher'!K62="","",'[1]TCE - ANEXO IV - Preencher'!K62)</f>
        <v>45049</v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>26 -  P</v>
      </c>
      <c r="L53" s="7">
        <f>'[1]TCE - ANEXO IV - Preencher'!N62</f>
        <v>3480</v>
      </c>
    </row>
    <row r="54" spans="1:12" s="8" customFormat="1" ht="19.5" customHeight="1" x14ac:dyDescent="0.2">
      <c r="A54" s="3">
        <f>IFERROR(VLOOKUP(B54,'[1]DADOS (OCULTAR)'!$Q$3:$S$135,3,0),"")</f>
        <v>9039744000194</v>
      </c>
      <c r="B54" s="4" t="str">
        <f>'[1]TCE - ANEXO IV - Preencher'!C63</f>
        <v>UPAE CARPINA - CG Nº 022/2022</v>
      </c>
      <c r="C54" s="4" t="str">
        <f>'[1]TCE - ANEXO IV - Preencher'!E63</f>
        <v>5.3 - Locação de Máquinas e Equipamentos</v>
      </c>
      <c r="D54" s="3">
        <f>'[1]TCE - ANEXO IV - Preencher'!F63</f>
        <v>44283333000574</v>
      </c>
      <c r="E54" s="5" t="str">
        <f>'[1]TCE - ANEXO IV - Preencher'!G63</f>
        <v>SCM PARTICIPAÇÕES SA</v>
      </c>
      <c r="F54" s="5" t="str">
        <f>'[1]TCE - ANEXO IV - Preencher'!H63</f>
        <v>S</v>
      </c>
      <c r="G54" s="5" t="str">
        <f>'[1]TCE - ANEXO IV - Preencher'!I63</f>
        <v>N</v>
      </c>
      <c r="H54" s="5" t="str">
        <f>'[1]TCE - ANEXO IV - Preencher'!J63</f>
        <v>0000020616</v>
      </c>
      <c r="I54" s="6">
        <f>IF('[1]TCE - ANEXO IV - Preencher'!K63="","",'[1]TCE - ANEXO IV - Preencher'!K63)</f>
        <v>45022</v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>26 -  P</v>
      </c>
      <c r="L54" s="7">
        <f>'[1]TCE - ANEXO IV - Preencher'!N63</f>
        <v>1520</v>
      </c>
    </row>
    <row r="55" spans="1:12" s="8" customFormat="1" ht="19.5" customHeight="1" x14ac:dyDescent="0.2">
      <c r="A55" s="3">
        <f>IFERROR(VLOOKUP(B55,'[1]DADOS (OCULTAR)'!$Q$3:$S$135,3,0),"")</f>
        <v>9039744000194</v>
      </c>
      <c r="B55" s="4" t="str">
        <f>'[1]TCE - ANEXO IV - Preencher'!C64</f>
        <v>UPAE CARPINA - CG Nº 022/2022</v>
      </c>
      <c r="C55" s="4" t="str">
        <f>'[1]TCE - ANEXO IV - Preencher'!E64</f>
        <v>5.3 - Locação de Máquinas e Equipamentos</v>
      </c>
      <c r="D55" s="3">
        <f>'[1]TCE - ANEXO IV - Preencher'!F64</f>
        <v>26081685000131</v>
      </c>
      <c r="E55" s="5" t="str">
        <f>'[1]TCE - ANEXO IV - Preencher'!G64</f>
        <v>CG REFRIGERAÇÕES</v>
      </c>
      <c r="F55" s="5" t="str">
        <f>'[1]TCE - ANEXO IV - Preencher'!H64</f>
        <v>S</v>
      </c>
      <c r="G55" s="5" t="str">
        <f>'[1]TCE - ANEXO IV - Preencher'!I64</f>
        <v>N</v>
      </c>
      <c r="H55" s="5" t="str">
        <f>'[1]TCE - ANEXO IV - Preencher'!J64</f>
        <v>9423</v>
      </c>
      <c r="I55" s="6">
        <f>IF('[1]TCE - ANEXO IV - Preencher'!K64="","",'[1]TCE - ANEXO IV - Preencher'!K64)</f>
        <v>45048</v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>26 -  P</v>
      </c>
      <c r="L55" s="7">
        <f>'[1]TCE - ANEXO IV - Preencher'!N64</f>
        <v>360</v>
      </c>
    </row>
    <row r="56" spans="1:12" s="8" customFormat="1" ht="19.5" customHeight="1" x14ac:dyDescent="0.2">
      <c r="A56" s="3">
        <f>IFERROR(VLOOKUP(B56,'[1]DADOS (OCULTAR)'!$Q$3:$S$135,3,0),"")</f>
        <v>9039744000194</v>
      </c>
      <c r="B56" s="4" t="str">
        <f>'[1]TCE - ANEXO IV - Preencher'!C65</f>
        <v>UPAE CARPINA - CG Nº 022/2022</v>
      </c>
      <c r="C56" s="4" t="str">
        <f>'[1]TCE - ANEXO IV - Preencher'!E65</f>
        <v>5.1 - Locação de Equipamentos Médicos-Hospitalares</v>
      </c>
      <c r="D56" s="3">
        <f>'[1]TCE - ANEXO IV - Preencher'!F65</f>
        <v>24050462000181</v>
      </c>
      <c r="E56" s="5" t="str">
        <f>'[1]TCE - ANEXO IV - Preencher'!G65</f>
        <v>SUPREMA L LIMA SOLUCOES E LOCAÇÕES EIRELI ME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00000400</v>
      </c>
      <c r="I56" s="6">
        <f>IF('[1]TCE - ANEXO IV - Preencher'!K65="","",'[1]TCE - ANEXO IV - Preencher'!K65)</f>
        <v>45049</v>
      </c>
      <c r="J56" s="5" t="str">
        <f>'[1]TCE - ANEXO IV - Preencher'!L65</f>
        <v>VUM1-KRMUW</v>
      </c>
      <c r="K56" s="5" t="str">
        <f>IF(F56="B",LEFT('[1]TCE - ANEXO IV - Preencher'!M65,2),IF(F56="S",LEFT('[1]TCE - ANEXO IV - Preencher'!M65,7),IF('[1]TCE - ANEXO IV - Preencher'!H65="","")))</f>
        <v>26 -  P</v>
      </c>
      <c r="L56" s="7">
        <f>'[1]TCE - ANEXO IV - Preencher'!N65</f>
        <v>3010</v>
      </c>
    </row>
    <row r="57" spans="1:12" s="8" customFormat="1" ht="19.5" customHeight="1" x14ac:dyDescent="0.2">
      <c r="A57" s="3">
        <f>IFERROR(VLOOKUP(B57,'[1]DADOS (OCULTAR)'!$Q$3:$S$135,3,0),"")</f>
        <v>9039744000194</v>
      </c>
      <c r="B57" s="4" t="str">
        <f>'[1]TCE - ANEXO IV - Preencher'!C66</f>
        <v>UPAE CARPINA - CG Nº 022/2022</v>
      </c>
      <c r="C57" s="4" t="str">
        <f>'[1]TCE - ANEXO IV - Preencher'!E66</f>
        <v>4.99 - Outros Serviços de Terceiros Pessoa Física</v>
      </c>
      <c r="D57" s="3">
        <f>'[1]TCE - ANEXO IV - Preencher'!F66</f>
        <v>7286863410</v>
      </c>
      <c r="E57" s="5" t="str">
        <f>'[1]TCE - ANEXO IV - Preencher'!G66</f>
        <v>PAULA MONIELE MORINS GONDIM</v>
      </c>
      <c r="F57" s="5" t="str">
        <f>'[1]TCE - ANEXO IV - Preencher'!H66</f>
        <v>S</v>
      </c>
      <c r="G57" s="5" t="str">
        <f>'[1]TCE - ANEXO IV - Preencher'!I66</f>
        <v>N</v>
      </c>
      <c r="H57" s="5">
        <f>'[1]TCE - ANEXO IV - Preencher'!J66</f>
        <v>0</v>
      </c>
      <c r="I57" s="6">
        <f>IF('[1]TCE - ANEXO IV - Preencher'!K66="","",'[1]TCE - ANEXO IV - Preencher'!K66)</f>
        <v>45019</v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>26 -  P</v>
      </c>
      <c r="L57" s="7">
        <f>'[1]TCE - ANEXO IV - Preencher'!N66</f>
        <v>120</v>
      </c>
    </row>
    <row r="58" spans="1:12" s="8" customFormat="1" ht="19.5" customHeight="1" x14ac:dyDescent="0.2">
      <c r="A58" s="3">
        <f>IFERROR(VLOOKUP(B58,'[1]DADOS (OCULTAR)'!$Q$3:$S$135,3,0),"")</f>
        <v>9039744000194</v>
      </c>
      <c r="B58" s="4" t="str">
        <f>'[1]TCE - ANEXO IV - Preencher'!C67</f>
        <v>UPAE CARPINA - CG Nº 022/2022</v>
      </c>
      <c r="C58" s="4" t="str">
        <f>'[1]TCE - ANEXO IV - Preencher'!E67</f>
        <v>4.99 - Outros Serviços de Terceiros Pessoa Física</v>
      </c>
      <c r="D58" s="3">
        <f>'[1]TCE - ANEXO IV - Preencher'!F67</f>
        <v>7771483402</v>
      </c>
      <c r="E58" s="5" t="str">
        <f>'[1]TCE - ANEXO IV - Preencher'!G67</f>
        <v>PRISCILA FRANCIELLY SILVA COELHO</v>
      </c>
      <c r="F58" s="5" t="str">
        <f>'[1]TCE - ANEXO IV - Preencher'!H67</f>
        <v>S</v>
      </c>
      <c r="G58" s="5" t="str">
        <f>'[1]TCE - ANEXO IV - Preencher'!I67</f>
        <v>N</v>
      </c>
      <c r="H58" s="5">
        <f>'[1]TCE - ANEXO IV - Preencher'!J67</f>
        <v>0</v>
      </c>
      <c r="I58" s="6">
        <f>IF('[1]TCE - ANEXO IV - Preencher'!K67="","",'[1]TCE - ANEXO IV - Preencher'!K67)</f>
        <v>45027</v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>26 -  P</v>
      </c>
      <c r="L58" s="7">
        <f>'[1]TCE - ANEXO IV - Preencher'!N67</f>
        <v>60</v>
      </c>
    </row>
    <row r="59" spans="1:12" s="8" customFormat="1" ht="19.5" customHeight="1" x14ac:dyDescent="0.2">
      <c r="A59" s="3">
        <f>IFERROR(VLOOKUP(B59,'[1]DADOS (OCULTAR)'!$Q$3:$S$135,3,0),"")</f>
        <v>9039744000194</v>
      </c>
      <c r="B59" s="4" t="str">
        <f>'[1]TCE - ANEXO IV - Preencher'!C68</f>
        <v>UPAE CARPINA - CG Nº 022/2022</v>
      </c>
      <c r="C59" s="4" t="str">
        <f>'[1]TCE - ANEXO IV - Preencher'!E68</f>
        <v>4.99 - Outros Serviços de Terceiros Pessoa Física</v>
      </c>
      <c r="D59" s="3">
        <f>'[1]TCE - ANEXO IV - Preencher'!F68</f>
        <v>11121407439</v>
      </c>
      <c r="E59" s="5" t="str">
        <f>'[1]TCE - ANEXO IV - Preencher'!G68</f>
        <v>ZEDEQUIAS FRANCA DE PAIVA</v>
      </c>
      <c r="F59" s="5" t="str">
        <f>'[1]TCE - ANEXO IV - Preencher'!H68</f>
        <v>S</v>
      </c>
      <c r="G59" s="5" t="str">
        <f>'[1]TCE - ANEXO IV - Preencher'!I68</f>
        <v>N</v>
      </c>
      <c r="H59" s="5">
        <f>'[1]TCE - ANEXO IV - Preencher'!J68</f>
        <v>0</v>
      </c>
      <c r="I59" s="6">
        <f>IF('[1]TCE - ANEXO IV - Preencher'!K68="","",'[1]TCE - ANEXO IV - Preencher'!K68)</f>
        <v>45028</v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>26 -  P</v>
      </c>
      <c r="L59" s="7">
        <f>'[1]TCE - ANEXO IV - Preencher'!N68</f>
        <v>60</v>
      </c>
    </row>
    <row r="60" spans="1:12" s="8" customFormat="1" ht="19.5" customHeight="1" x14ac:dyDescent="0.2">
      <c r="A60" s="3">
        <f>IFERROR(VLOOKUP(B60,'[1]DADOS (OCULTAR)'!$Q$3:$S$135,3,0),"")</f>
        <v>9039744000194</v>
      </c>
      <c r="B60" s="4" t="str">
        <f>'[1]TCE - ANEXO IV - Preencher'!C69</f>
        <v>UPAE CARPINA - CG Nº 022/2022</v>
      </c>
      <c r="C60" s="4" t="str">
        <f>'[1]TCE - ANEXO IV - Preencher'!E69</f>
        <v>4.99 - Outros Serviços de Terceiros Pessoa Física</v>
      </c>
      <c r="D60" s="3">
        <f>'[1]TCE - ANEXO IV - Preencher'!F69</f>
        <v>6902947430</v>
      </c>
      <c r="E60" s="5" t="str">
        <f>'[1]TCE - ANEXO IV - Preencher'!G69</f>
        <v>FERNANDA VALERIA DOS SANTOS VIDAL</v>
      </c>
      <c r="F60" s="5" t="str">
        <f>'[1]TCE - ANEXO IV - Preencher'!H69</f>
        <v>S</v>
      </c>
      <c r="G60" s="5" t="str">
        <f>'[1]TCE - ANEXO IV - Preencher'!I69</f>
        <v>N</v>
      </c>
      <c r="H60" s="5">
        <f>'[1]TCE - ANEXO IV - Preencher'!J69</f>
        <v>0</v>
      </c>
      <c r="I60" s="6">
        <f>IF('[1]TCE - ANEXO IV - Preencher'!K69="","",'[1]TCE - ANEXO IV - Preencher'!K69)</f>
        <v>45029</v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>26 -  P</v>
      </c>
      <c r="L60" s="7">
        <f>'[1]TCE - ANEXO IV - Preencher'!N69</f>
        <v>60</v>
      </c>
    </row>
    <row r="61" spans="1:12" s="8" customFormat="1" ht="19.5" customHeight="1" x14ac:dyDescent="0.2">
      <c r="A61" s="3">
        <f>IFERROR(VLOOKUP(B61,'[1]DADOS (OCULTAR)'!$Q$3:$S$135,3,0),"")</f>
        <v>9039744000194</v>
      </c>
      <c r="B61" s="4" t="str">
        <f>'[1]TCE - ANEXO IV - Preencher'!C70</f>
        <v>UPAE CARPINA - CG Nº 022/2022</v>
      </c>
      <c r="C61" s="4" t="str">
        <f>'[1]TCE - ANEXO IV - Preencher'!E70</f>
        <v>4.99 - Outros Serviços de Terceiros Pessoa Física</v>
      </c>
      <c r="D61" s="3" t="str">
        <f>'[1]TCE - ANEXO IV - Preencher'!F70</f>
        <v>141.951.144-03</v>
      </c>
      <c r="E61" s="5" t="str">
        <f>'[1]TCE - ANEXO IV - Preencher'!G70</f>
        <v>JOSE FELIPE DE FARIAS</v>
      </c>
      <c r="F61" s="5" t="str">
        <f>'[1]TCE - ANEXO IV - Preencher'!H70</f>
        <v>S</v>
      </c>
      <c r="G61" s="5" t="str">
        <f>'[1]TCE - ANEXO IV - Preencher'!I70</f>
        <v>N</v>
      </c>
      <c r="H61" s="5">
        <f>'[1]TCE - ANEXO IV - Preencher'!J70</f>
        <v>0</v>
      </c>
      <c r="I61" s="6">
        <f>IF('[1]TCE - ANEXO IV - Preencher'!K70="","",'[1]TCE - ANEXO IV - Preencher'!K70)</f>
        <v>45030</v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>26 -  P</v>
      </c>
      <c r="L61" s="7">
        <f>'[1]TCE - ANEXO IV - Preencher'!N70</f>
        <v>60</v>
      </c>
    </row>
    <row r="62" spans="1:12" s="8" customFormat="1" ht="19.5" customHeight="1" x14ac:dyDescent="0.2">
      <c r="A62" s="3">
        <f>IFERROR(VLOOKUP(B62,'[1]DADOS (OCULTAR)'!$Q$3:$S$135,3,0),"")</f>
        <v>9039744000194</v>
      </c>
      <c r="B62" s="4" t="str">
        <f>'[1]TCE - ANEXO IV - Preencher'!C71</f>
        <v>UPAE CARPINA - CG Nº 022/2022</v>
      </c>
      <c r="C62" s="4" t="str">
        <f>'[1]TCE - ANEXO IV - Preencher'!E71</f>
        <v>4.99 - Outros Serviços de Terceiros Pessoa Física</v>
      </c>
      <c r="D62" s="3">
        <f>'[1]TCE - ANEXO IV - Preencher'!F71</f>
        <v>6902947430</v>
      </c>
      <c r="E62" s="5" t="str">
        <f>'[1]TCE - ANEXO IV - Preencher'!G71</f>
        <v>FERNANDA VALERIA DOS SANTOS VIDAL</v>
      </c>
      <c r="F62" s="5" t="str">
        <f>'[1]TCE - ANEXO IV - Preencher'!H71</f>
        <v>S</v>
      </c>
      <c r="G62" s="5" t="str">
        <f>'[1]TCE - ANEXO IV - Preencher'!I71</f>
        <v>N</v>
      </c>
      <c r="H62" s="5">
        <f>'[1]TCE - ANEXO IV - Preencher'!J71</f>
        <v>0</v>
      </c>
      <c r="I62" s="6">
        <f>IF('[1]TCE - ANEXO IV - Preencher'!K71="","",'[1]TCE - ANEXO IV - Preencher'!K71)</f>
        <v>45041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26 -  P</v>
      </c>
      <c r="L62" s="7">
        <f>'[1]TCE - ANEXO IV - Preencher'!N71</f>
        <v>60</v>
      </c>
    </row>
    <row r="63" spans="1:12" s="8" customFormat="1" ht="19.5" customHeight="1" x14ac:dyDescent="0.2">
      <c r="A63" s="3">
        <f>IFERROR(VLOOKUP(B63,'[1]DADOS (OCULTAR)'!$Q$3:$S$135,3,0),"")</f>
        <v>9039744000194</v>
      </c>
      <c r="B63" s="4" t="str">
        <f>'[1]TCE - ANEXO IV - Preencher'!C72</f>
        <v>UPAE CARPINA - CG Nº 022/2022</v>
      </c>
      <c r="C63" s="4" t="str">
        <f>'[1]TCE - ANEXO IV - Preencher'!E72</f>
        <v>4.99 - Outros Serviços de Terceiros Pessoa Física</v>
      </c>
      <c r="D63" s="3">
        <f>'[1]TCE - ANEXO IV - Preencher'!F72</f>
        <v>2564059481</v>
      </c>
      <c r="E63" s="5" t="str">
        <f>'[1]TCE - ANEXO IV - Preencher'!G72</f>
        <v>ROSANE KEYLA QUIRINO DE BRITO</v>
      </c>
      <c r="F63" s="5" t="str">
        <f>'[1]TCE - ANEXO IV - Preencher'!H72</f>
        <v>S</v>
      </c>
      <c r="G63" s="5" t="str">
        <f>'[1]TCE - ANEXO IV - Preencher'!I72</f>
        <v>N</v>
      </c>
      <c r="H63" s="5">
        <f>'[1]TCE - ANEXO IV - Preencher'!J72</f>
        <v>0</v>
      </c>
      <c r="I63" s="6">
        <f>IF('[1]TCE - ANEXO IV - Preencher'!K72="","",'[1]TCE - ANEXO IV - Preencher'!K72)</f>
        <v>45041</v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>26 -  P</v>
      </c>
      <c r="L63" s="7">
        <f>'[1]TCE - ANEXO IV - Preencher'!N72</f>
        <v>120</v>
      </c>
    </row>
    <row r="64" spans="1:12" s="8" customFormat="1" ht="19.5" customHeight="1" x14ac:dyDescent="0.2">
      <c r="A64" s="3">
        <f>IFERROR(VLOOKUP(B64,'[1]DADOS (OCULTAR)'!$Q$3:$S$135,3,0),"")</f>
        <v>9039744000194</v>
      </c>
      <c r="B64" s="4" t="str">
        <f>'[1]TCE - ANEXO IV - Preencher'!C73</f>
        <v>UPAE CARPINA - CG Nº 022/2022</v>
      </c>
      <c r="C64" s="4" t="str">
        <f>'[1]TCE - ANEXO IV - Preencher'!E73</f>
        <v>4.99 - Outros Serviços de Terceiros Pessoa Física</v>
      </c>
      <c r="D64" s="3" t="str">
        <f>'[1]TCE - ANEXO IV - Preencher'!F73</f>
        <v>141.951.144-03</v>
      </c>
      <c r="E64" s="5" t="str">
        <f>'[1]TCE - ANEXO IV - Preencher'!G73</f>
        <v>JOSE FELIPE DE FARIAS</v>
      </c>
      <c r="F64" s="5" t="str">
        <f>'[1]TCE - ANEXO IV - Preencher'!H73</f>
        <v>S</v>
      </c>
      <c r="G64" s="5" t="str">
        <f>'[1]TCE - ANEXO IV - Preencher'!I73</f>
        <v>N</v>
      </c>
      <c r="H64" s="5">
        <f>'[1]TCE - ANEXO IV - Preencher'!J73</f>
        <v>0</v>
      </c>
      <c r="I64" s="6">
        <f>IF('[1]TCE - ANEXO IV - Preencher'!K73="","",'[1]TCE - ANEXO IV - Preencher'!K73)</f>
        <v>45042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26 -  P</v>
      </c>
      <c r="L64" s="7">
        <f>'[1]TCE - ANEXO IV - Preencher'!N73</f>
        <v>60</v>
      </c>
    </row>
    <row r="65" spans="1:12" s="8" customFormat="1" ht="19.5" customHeight="1" x14ac:dyDescent="0.2">
      <c r="A65" s="3">
        <f>IFERROR(VLOOKUP(B65,'[1]DADOS (OCULTAR)'!$Q$3:$S$135,3,0),"")</f>
        <v>9039744000194</v>
      </c>
      <c r="B65" s="4" t="str">
        <f>'[1]TCE - ANEXO IV - Preencher'!C74</f>
        <v>UPAE CARPINA - CG Nº 022/2022</v>
      </c>
      <c r="C65" s="4" t="str">
        <f>'[1]TCE - ANEXO IV - Preencher'!E74</f>
        <v>4.99 - Outros Serviços de Terceiros Pessoa Física</v>
      </c>
      <c r="D65" s="3">
        <f>'[1]TCE - ANEXO IV - Preencher'!F74</f>
        <v>7771483402</v>
      </c>
      <c r="E65" s="5" t="str">
        <f>'[1]TCE - ANEXO IV - Preencher'!G74</f>
        <v>PRISCILA FRANCIELLY SILVA COELHO</v>
      </c>
      <c r="F65" s="5" t="str">
        <f>'[1]TCE - ANEXO IV - Preencher'!H74</f>
        <v>S</v>
      </c>
      <c r="G65" s="5" t="str">
        <f>'[1]TCE - ANEXO IV - Preencher'!I74</f>
        <v>N</v>
      </c>
      <c r="H65" s="5">
        <f>'[1]TCE - ANEXO IV - Preencher'!J74</f>
        <v>0</v>
      </c>
      <c r="I65" s="6">
        <f>IF('[1]TCE - ANEXO IV - Preencher'!K74="","",'[1]TCE - ANEXO IV - Preencher'!K74)</f>
        <v>45043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26 -  P</v>
      </c>
      <c r="L65" s="7">
        <f>'[1]TCE - ANEXO IV - Preencher'!N74</f>
        <v>60</v>
      </c>
    </row>
    <row r="66" spans="1:12" s="8" customFormat="1" ht="19.5" customHeight="1" x14ac:dyDescent="0.2">
      <c r="A66" s="3">
        <f>IFERROR(VLOOKUP(B66,'[1]DADOS (OCULTAR)'!$Q$3:$S$135,3,0),"")</f>
        <v>9039744000194</v>
      </c>
      <c r="B66" s="4" t="str">
        <f>'[1]TCE - ANEXO IV - Preencher'!C75</f>
        <v>UPAE CARPINA - CG Nº 022/2022</v>
      </c>
      <c r="C66" s="4" t="str">
        <f>'[1]TCE - ANEXO IV - Preencher'!E75</f>
        <v>4.99 - Outros Serviços de Terceiros Pessoa Física</v>
      </c>
      <c r="D66" s="3">
        <f>'[1]TCE - ANEXO IV - Preencher'!F75</f>
        <v>2564059481</v>
      </c>
      <c r="E66" s="5" t="str">
        <f>'[1]TCE - ANEXO IV - Preencher'!G75</f>
        <v>ROSANE KEYLA QUIRINO DE BRITO</v>
      </c>
      <c r="F66" s="5" t="str">
        <f>'[1]TCE - ANEXO IV - Preencher'!H75</f>
        <v>S</v>
      </c>
      <c r="G66" s="5" t="str">
        <f>'[1]TCE - ANEXO IV - Preencher'!I75</f>
        <v>N</v>
      </c>
      <c r="H66" s="5">
        <f>'[1]TCE - ANEXO IV - Preencher'!J75</f>
        <v>0</v>
      </c>
      <c r="I66" s="6">
        <f>IF('[1]TCE - ANEXO IV - Preencher'!K75="","",'[1]TCE - ANEXO IV - Preencher'!K75)</f>
        <v>45044</v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26 -  P</v>
      </c>
      <c r="L66" s="7">
        <f>'[1]TCE - ANEXO IV - Preencher'!N75</f>
        <v>120</v>
      </c>
    </row>
    <row r="67" spans="1:12" s="8" customFormat="1" ht="19.5" customHeight="1" x14ac:dyDescent="0.2">
      <c r="A67" s="3">
        <f>IFERROR(VLOOKUP(B67,'[1]DADOS (OCULTAR)'!$Q$3:$S$135,3,0),"")</f>
        <v>9039744000194</v>
      </c>
      <c r="B67" s="4" t="str">
        <f>'[1]TCE - ANEXO IV - Preencher'!C76</f>
        <v>UPAE CARPINA - CG Nº 022/2022</v>
      </c>
      <c r="C67" s="4" t="str">
        <f>'[1]TCE - ANEXO IV - Preencher'!E76</f>
        <v>4.99 - Outros Serviços de Terceiros Pessoa Física</v>
      </c>
      <c r="D67" s="3">
        <f>'[1]TCE - ANEXO IV - Preencher'!F76</f>
        <v>12720979430</v>
      </c>
      <c r="E67" s="5" t="str">
        <f>'[1]TCE - ANEXO IV - Preencher'!G76</f>
        <v>JOSIVANIA DA SILVA LIMA</v>
      </c>
      <c r="F67" s="5" t="str">
        <f>'[1]TCE - ANEXO IV - Preencher'!H76</f>
        <v>S</v>
      </c>
      <c r="G67" s="5" t="str">
        <f>'[1]TCE - ANEXO IV - Preencher'!I76</f>
        <v>N</v>
      </c>
      <c r="H67" s="5">
        <f>'[1]TCE - ANEXO IV - Preencher'!J76</f>
        <v>0</v>
      </c>
      <c r="I67" s="6">
        <f>IF('[1]TCE - ANEXO IV - Preencher'!K76="","",'[1]TCE - ANEXO IV - Preencher'!K76)</f>
        <v>45044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26 -  P</v>
      </c>
      <c r="L67" s="7">
        <f>'[1]TCE - ANEXO IV - Preencher'!N76</f>
        <v>60</v>
      </c>
    </row>
    <row r="68" spans="1:12" s="8" customFormat="1" ht="19.5" customHeight="1" x14ac:dyDescent="0.2">
      <c r="A68" s="3">
        <f>IFERROR(VLOOKUP(B68,'[1]DADOS (OCULTAR)'!$Q$3:$S$135,3,0),"")</f>
        <v>9039744000194</v>
      </c>
      <c r="B68" s="4" t="str">
        <f>'[1]TCE - ANEXO IV - Preencher'!C77</f>
        <v>UPAE CARPINA - CG Nº 022/2022</v>
      </c>
      <c r="C68" s="4" t="str">
        <f>'[1]TCE - ANEXO IV - Preencher'!E77</f>
        <v>5.16 - Serviços Médico-Hospitalares, Odotonlogia e Laboratoriais</v>
      </c>
      <c r="D68" s="3">
        <f>'[1]TCE - ANEXO IV - Preencher'!F77</f>
        <v>37055071000100</v>
      </c>
      <c r="E68" s="5" t="str">
        <f>'[1]TCE - ANEXO IV - Preencher'!G77</f>
        <v>INDIK SERVIÇOS MÉDICOS DE SAÚDE LTDA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000000514</v>
      </c>
      <c r="I68" s="6">
        <f>IF('[1]TCE - ANEXO IV - Preencher'!K77="","",'[1]TCE - ANEXO IV - Preencher'!K77)</f>
        <v>45048</v>
      </c>
      <c r="J68" s="5" t="str">
        <f>'[1]TCE - ANEXO IV - Preencher'!L77</f>
        <v>IWJI76263</v>
      </c>
      <c r="K68" s="5" t="str">
        <f>IF(F68="B",LEFT('[1]TCE - ANEXO IV - Preencher'!M77,2),IF(F68="S",LEFT('[1]TCE - ANEXO IV - Preencher'!M77,7),IF('[1]TCE - ANEXO IV - Preencher'!H77="","")))</f>
        <v>26 -  P</v>
      </c>
      <c r="L68" s="7">
        <f>'[1]TCE - ANEXO IV - Preencher'!N77</f>
        <v>7920</v>
      </c>
    </row>
    <row r="69" spans="1:12" s="8" customFormat="1" ht="19.5" customHeight="1" x14ac:dyDescent="0.2">
      <c r="A69" s="3">
        <f>IFERROR(VLOOKUP(B69,'[1]DADOS (OCULTAR)'!$Q$3:$S$135,3,0),"")</f>
        <v>9039744000194</v>
      </c>
      <c r="B69" s="4" t="str">
        <f>'[1]TCE - ANEXO IV - Preencher'!C78</f>
        <v>UPAE CARPINA - CG Nº 022/2022</v>
      </c>
      <c r="C69" s="4" t="str">
        <f>'[1]TCE - ANEXO IV - Preencher'!E78</f>
        <v>5.16 - Serviços Médico-Hospitalares, Odotonlogia e Laboratoriais</v>
      </c>
      <c r="D69" s="3">
        <f>'[1]TCE - ANEXO IV - Preencher'!F78</f>
        <v>43939383000170</v>
      </c>
      <c r="E69" s="5" t="str">
        <f>'[1]TCE - ANEXO IV - Preencher'!G78</f>
        <v>FARIAS &amp; PEREIRA CARDIOVASCULAR SERVICOS MEDICOS LTDA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00000039</v>
      </c>
      <c r="I69" s="6">
        <f>IF('[1]TCE - ANEXO IV - Preencher'!K78="","",'[1]TCE - ANEXO IV - Preencher'!K78)</f>
        <v>45044</v>
      </c>
      <c r="J69" s="5" t="str">
        <f>'[1]TCE - ANEXO IV - Preencher'!L78</f>
        <v>AWK7-DKNK</v>
      </c>
      <c r="K69" s="5" t="str">
        <f>IF(F69="B",LEFT('[1]TCE - ANEXO IV - Preencher'!M78,2),IF(F69="S",LEFT('[1]TCE - ANEXO IV - Preencher'!M78,7),IF('[1]TCE - ANEXO IV - Preencher'!H78="","")))</f>
        <v>2611606</v>
      </c>
      <c r="L69" s="7">
        <f>'[1]TCE - ANEXO IV - Preencher'!N78</f>
        <v>5280</v>
      </c>
    </row>
    <row r="70" spans="1:12" s="8" customFormat="1" ht="19.5" customHeight="1" x14ac:dyDescent="0.2">
      <c r="A70" s="3">
        <f>IFERROR(VLOOKUP(B70,'[1]DADOS (OCULTAR)'!$Q$3:$S$135,3,0),"")</f>
        <v>9039744000194</v>
      </c>
      <c r="B70" s="4" t="str">
        <f>'[1]TCE - ANEXO IV - Preencher'!C79</f>
        <v>UPAE CARPINA - CG Nº 022/2022</v>
      </c>
      <c r="C70" s="4" t="str">
        <f>'[1]TCE - ANEXO IV - Preencher'!E79</f>
        <v>5.16 - Serviços Médico-Hospitalares, Odotonlogia e Laboratoriais</v>
      </c>
      <c r="D70" s="3">
        <f>'[1]TCE - ANEXO IV - Preencher'!F79</f>
        <v>8381194000124</v>
      </c>
      <c r="E70" s="5" t="str">
        <f>'[1]TCE - ANEXO IV - Preencher'!G79</f>
        <v>NEUROFISIOLOGIA CLINICA LTDA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00011693</v>
      </c>
      <c r="I70" s="6">
        <f>IF('[1]TCE - ANEXO IV - Preencher'!K79="","",'[1]TCE - ANEXO IV - Preencher'!K79)</f>
        <v>45048</v>
      </c>
      <c r="J70" s="5" t="str">
        <f>'[1]TCE - ANEXO IV - Preencher'!L79</f>
        <v>N5F8-QFXT</v>
      </c>
      <c r="K70" s="5" t="str">
        <f>IF(F70="B",LEFT('[1]TCE - ANEXO IV - Preencher'!M79,2),IF(F70="S",LEFT('[1]TCE - ANEXO IV - Preencher'!M79,7),IF('[1]TCE - ANEXO IV - Preencher'!H79="","")))</f>
        <v>2611606</v>
      </c>
      <c r="L70" s="7">
        <f>'[1]TCE - ANEXO IV - Preencher'!N79</f>
        <v>13200</v>
      </c>
    </row>
    <row r="71" spans="1:12" s="8" customFormat="1" ht="19.5" customHeight="1" x14ac:dyDescent="0.2">
      <c r="A71" s="3">
        <f>IFERROR(VLOOKUP(B71,'[1]DADOS (OCULTAR)'!$Q$3:$S$135,3,0),"")</f>
        <v>9039744000194</v>
      </c>
      <c r="B71" s="4" t="str">
        <f>'[1]TCE - ANEXO IV - Preencher'!C80</f>
        <v>UPAE CARPINA - CG Nº 022/2022</v>
      </c>
      <c r="C71" s="4" t="str">
        <f>'[1]TCE - ANEXO IV - Preencher'!E80</f>
        <v>5.16 - Serviços Médico-Hospitalares, Odotonlogia e Laboratoriais</v>
      </c>
      <c r="D71" s="3">
        <f>'[1]TCE - ANEXO IV - Preencher'!F80</f>
        <v>41863161000196</v>
      </c>
      <c r="E71" s="5" t="str">
        <f>'[1]TCE - ANEXO IV - Preencher'!G80</f>
        <v>J M SOUZA SERVIÇOS MÉDICOS LTDA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000000078</v>
      </c>
      <c r="I71" s="6">
        <f>IF('[1]TCE - ANEXO IV - Preencher'!K80="","",'[1]TCE - ANEXO IV - Preencher'!K80)</f>
        <v>45050</v>
      </c>
      <c r="J71" s="5" t="str">
        <f>'[1]TCE - ANEXO IV - Preencher'!L80</f>
        <v>TELW04876</v>
      </c>
      <c r="K71" s="5" t="str">
        <f>IF(F71="B",LEFT('[1]TCE - ANEXO IV - Preencher'!M80,2),IF(F71="S",LEFT('[1]TCE - ANEXO IV - Preencher'!M80,7),IF('[1]TCE - ANEXO IV - Preencher'!H80="","")))</f>
        <v>26 - Pe</v>
      </c>
      <c r="L71" s="7">
        <f>'[1]TCE - ANEXO IV - Preencher'!N80</f>
        <v>14520</v>
      </c>
    </row>
    <row r="72" spans="1:12" s="8" customFormat="1" ht="19.5" customHeight="1" x14ac:dyDescent="0.2">
      <c r="A72" s="3">
        <f>IFERROR(VLOOKUP(B72,'[1]DADOS (OCULTAR)'!$Q$3:$S$135,3,0),"")</f>
        <v>9039744000194</v>
      </c>
      <c r="B72" s="4" t="str">
        <f>'[1]TCE - ANEXO IV - Preencher'!C81</f>
        <v>UPAE CARPINA - CG Nº 022/2022</v>
      </c>
      <c r="C72" s="4" t="str">
        <f>'[1]TCE - ANEXO IV - Preencher'!E81</f>
        <v>5.16 - Serviços Médico-Hospitalares, Odotonlogia e Laboratoriais</v>
      </c>
      <c r="D72" s="3">
        <f>'[1]TCE - ANEXO IV - Preencher'!F81</f>
        <v>32352786000100</v>
      </c>
      <c r="E72" s="5" t="str">
        <f>'[1]TCE - ANEXO IV - Preencher'!G81</f>
        <v>CAMILLA LINS &amp; LUCIANO MOREIRA SERVICOS MEDICOS LTDA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00000106</v>
      </c>
      <c r="I72" s="6">
        <f>IF('[1]TCE - ANEXO IV - Preencher'!K81="","",'[1]TCE - ANEXO IV - Preencher'!K81)</f>
        <v>45048</v>
      </c>
      <c r="J72" s="5" t="str">
        <f>'[1]TCE - ANEXO IV - Preencher'!L81</f>
        <v>DHFZ-ZBJQ</v>
      </c>
      <c r="K72" s="5" t="str">
        <f>IF(F72="B",LEFT('[1]TCE - ANEXO IV - Preencher'!M81,2),IF(F72="S",LEFT('[1]TCE - ANEXO IV - Preencher'!M81,7),IF('[1]TCE - ANEXO IV - Preencher'!H81="","")))</f>
        <v>2611606</v>
      </c>
      <c r="L72" s="7">
        <f>'[1]TCE - ANEXO IV - Preencher'!N81</f>
        <v>11880</v>
      </c>
    </row>
    <row r="73" spans="1:12" s="8" customFormat="1" ht="19.5" customHeight="1" x14ac:dyDescent="0.2">
      <c r="A73" s="3">
        <f>IFERROR(VLOOKUP(B73,'[1]DADOS (OCULTAR)'!$Q$3:$S$135,3,0),"")</f>
        <v>9039744000194</v>
      </c>
      <c r="B73" s="4" t="str">
        <f>'[1]TCE - ANEXO IV - Preencher'!C82</f>
        <v>UPAE CARPINA - CG Nº 022/2022</v>
      </c>
      <c r="C73" s="4" t="str">
        <f>'[1]TCE - ANEXO IV - Preencher'!E82</f>
        <v>5.16 - Serviços Médico-Hospitalares, Odotonlogia e Laboratoriais</v>
      </c>
      <c r="D73" s="3">
        <f>'[1]TCE - ANEXO IV - Preencher'!F82</f>
        <v>32352786000100</v>
      </c>
      <c r="E73" s="5" t="str">
        <f>'[1]TCE - ANEXO IV - Preencher'!G82</f>
        <v>CAMILLA LINS &amp; LUCIANO MOREIRA SERVICOS MEDICOS LTDA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00000108</v>
      </c>
      <c r="I73" s="6">
        <f>IF('[1]TCE - ANEXO IV - Preencher'!K82="","",'[1]TCE - ANEXO IV - Preencher'!K82)</f>
        <v>45050</v>
      </c>
      <c r="J73" s="5" t="str">
        <f>'[1]TCE - ANEXO IV - Preencher'!L82</f>
        <v>LGGF-76D2</v>
      </c>
      <c r="K73" s="5" t="str">
        <f>IF(F73="B",LEFT('[1]TCE - ANEXO IV - Preencher'!M82,2),IF(F73="S",LEFT('[1]TCE - ANEXO IV - Preencher'!M82,7),IF('[1]TCE - ANEXO IV - Preencher'!H82="","")))</f>
        <v>26 - Pe</v>
      </c>
      <c r="L73" s="7">
        <f>'[1]TCE - ANEXO IV - Preencher'!N82</f>
        <v>2640</v>
      </c>
    </row>
    <row r="74" spans="1:12" s="8" customFormat="1" ht="19.5" customHeight="1" x14ac:dyDescent="0.2">
      <c r="A74" s="3">
        <f>IFERROR(VLOOKUP(B74,'[1]DADOS (OCULTAR)'!$Q$3:$S$135,3,0),"")</f>
        <v>9039744000194</v>
      </c>
      <c r="B74" s="4" t="str">
        <f>'[1]TCE - ANEXO IV - Preencher'!C83</f>
        <v>UPAE CARPINA - CG Nº 022/2022</v>
      </c>
      <c r="C74" s="4" t="str">
        <f>'[1]TCE - ANEXO IV - Preencher'!E83</f>
        <v>5.16 - Serviços Médico-Hospitalares, Odotonlogia e Laboratoriais</v>
      </c>
      <c r="D74" s="3">
        <f>'[1]TCE - ANEXO IV - Preencher'!F83</f>
        <v>40934370000110</v>
      </c>
      <c r="E74" s="5" t="str">
        <f>'[1]TCE - ANEXO IV - Preencher'!G83</f>
        <v>V E ALVES CORDEIRO SERVIÇOS DE PRESTAÇOES HOSPITALARES LTDA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00000084</v>
      </c>
      <c r="I74" s="6">
        <f>IF('[1]TCE - ANEXO IV - Preencher'!K83="","",'[1]TCE - ANEXO IV - Preencher'!K83)</f>
        <v>45048</v>
      </c>
      <c r="J74" s="5" t="str">
        <f>'[1]TCE - ANEXO IV - Preencher'!L83</f>
        <v>D44R-TJ2MC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15840</v>
      </c>
    </row>
    <row r="75" spans="1:12" s="8" customFormat="1" ht="19.5" customHeight="1" x14ac:dyDescent="0.2">
      <c r="A75" s="3">
        <f>IFERROR(VLOOKUP(B75,'[1]DADOS (OCULTAR)'!$Q$3:$S$135,3,0),"")</f>
        <v>9039744000194</v>
      </c>
      <c r="B75" s="4" t="str">
        <f>'[1]TCE - ANEXO IV - Preencher'!C84</f>
        <v>UPAE CARPINA - CG Nº 022/2022</v>
      </c>
      <c r="C75" s="4" t="str">
        <f>'[1]TCE - ANEXO IV - Preencher'!E84</f>
        <v>5.16 - Serviços Médico-Hospitalares, Odotonlogia e Laboratoriais</v>
      </c>
      <c r="D75" s="3">
        <f>'[1]TCE - ANEXO IV - Preencher'!F84</f>
        <v>28943994000107</v>
      </c>
      <c r="E75" s="5" t="str">
        <f>'[1]TCE - ANEXO IV - Preencher'!G84</f>
        <v>DWL SERVICOS MEDICOS LTDA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00000672</v>
      </c>
      <c r="I75" s="6">
        <f>IF('[1]TCE - ANEXO IV - Preencher'!K84="","",'[1]TCE - ANEXO IV - Preencher'!K84)</f>
        <v>45049</v>
      </c>
      <c r="J75" s="5" t="str">
        <f>'[1]TCE - ANEXO IV - Preencher'!L84</f>
        <v>MM7A-BSE5</v>
      </c>
      <c r="K75" s="5" t="str">
        <f>IF(F75="B",LEFT('[1]TCE - ANEXO IV - Preencher'!M84,2),IF(F75="S",LEFT('[1]TCE - ANEXO IV - Preencher'!M84,7),IF('[1]TCE - ANEXO IV - Preencher'!H84="","")))</f>
        <v>2611606</v>
      </c>
      <c r="L75" s="7">
        <f>'[1]TCE - ANEXO IV - Preencher'!N84</f>
        <v>7920</v>
      </c>
    </row>
    <row r="76" spans="1:12" s="8" customFormat="1" ht="19.5" customHeight="1" x14ac:dyDescent="0.2">
      <c r="A76" s="3">
        <f>IFERROR(VLOOKUP(B76,'[1]DADOS (OCULTAR)'!$Q$3:$S$135,3,0),"")</f>
        <v>9039744000194</v>
      </c>
      <c r="B76" s="4" t="str">
        <f>'[1]TCE - ANEXO IV - Preencher'!C85</f>
        <v>UPAE CARPINA - CG Nº 022/2022</v>
      </c>
      <c r="C76" s="4" t="str">
        <f>'[1]TCE - ANEXO IV - Preencher'!E85</f>
        <v>5.16 - Serviços Médico-Hospitalares, Odotonlogia e Laboratoriais</v>
      </c>
      <c r="D76" s="3">
        <f>'[1]TCE - ANEXO IV - Preencher'!F85</f>
        <v>35385996000185</v>
      </c>
      <c r="E76" s="5" t="str">
        <f>'[1]TCE - ANEXO IV - Preencher'!G85</f>
        <v>DIDIER CLINICA ESPECIALIZADA LTDA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00000392</v>
      </c>
      <c r="I76" s="6">
        <f>IF('[1]TCE - ANEXO IV - Preencher'!K85="","",'[1]TCE - ANEXO IV - Preencher'!K85)</f>
        <v>45049</v>
      </c>
      <c r="J76" s="5" t="str">
        <f>'[1]TCE - ANEXO IV - Preencher'!L85</f>
        <v>VW5P-IYKR</v>
      </c>
      <c r="K76" s="5" t="str">
        <f>IF(F76="B",LEFT('[1]TCE - ANEXO IV - Preencher'!M85,2),IF(F76="S",LEFT('[1]TCE - ANEXO IV - Preencher'!M85,7),IF('[1]TCE - ANEXO IV - Preencher'!H85="","")))</f>
        <v>26 - Pe</v>
      </c>
      <c r="L76" s="7">
        <f>'[1]TCE - ANEXO IV - Preencher'!N85</f>
        <v>5280</v>
      </c>
    </row>
    <row r="77" spans="1:12" s="8" customFormat="1" ht="19.5" customHeight="1" x14ac:dyDescent="0.2">
      <c r="A77" s="3">
        <f>IFERROR(VLOOKUP(B77,'[1]DADOS (OCULTAR)'!$Q$3:$S$135,3,0),"")</f>
        <v>9039744000194</v>
      </c>
      <c r="B77" s="4" t="str">
        <f>'[1]TCE - ANEXO IV - Preencher'!C86</f>
        <v>UPAE CARPINA - CG Nº 022/2022</v>
      </c>
      <c r="C77" s="4" t="str">
        <f>'[1]TCE - ANEXO IV - Preencher'!E86</f>
        <v>5.16 - Serviços Médico-Hospitalares, Odotonlogia e Laboratoriais</v>
      </c>
      <c r="D77" s="3">
        <f>'[1]TCE - ANEXO IV - Preencher'!F86</f>
        <v>37355709000110</v>
      </c>
      <c r="E77" s="5" t="str">
        <f>'[1]TCE - ANEXO IV - Preencher'!G86</f>
        <v>GRASS SERVICOS MEDICOS LTDA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000000081</v>
      </c>
      <c r="I77" s="6">
        <f>IF('[1]TCE - ANEXO IV - Preencher'!K86="","",'[1]TCE - ANEXO IV - Preencher'!K86)</f>
        <v>45049</v>
      </c>
      <c r="J77" s="5" t="str">
        <f>'[1]TCE - ANEXO IV - Preencher'!L86</f>
        <v>IN07CT500188593LCE07</v>
      </c>
      <c r="K77" s="5" t="str">
        <f>IF(F77="B",LEFT('[1]TCE - ANEXO IV - Preencher'!M86,2),IF(F77="S",LEFT('[1]TCE - ANEXO IV - Preencher'!M86,7),IF('[1]TCE - ANEXO IV - Preencher'!H86="","")))</f>
        <v>2611606</v>
      </c>
      <c r="L77" s="7">
        <f>'[1]TCE - ANEXO IV - Preencher'!N86</f>
        <v>2640</v>
      </c>
    </row>
    <row r="78" spans="1:12" s="8" customFormat="1" ht="19.5" customHeight="1" x14ac:dyDescent="0.2">
      <c r="A78" s="3">
        <f>IFERROR(VLOOKUP(B78,'[1]DADOS (OCULTAR)'!$Q$3:$S$135,3,0),"")</f>
        <v>9039744000194</v>
      </c>
      <c r="B78" s="4" t="str">
        <f>'[1]TCE - ANEXO IV - Preencher'!C87</f>
        <v>UPAE CARPINA - CG Nº 022/2022</v>
      </c>
      <c r="C78" s="4" t="str">
        <f>'[1]TCE - ANEXO IV - Preencher'!E87</f>
        <v>5.16 - Serviços Médico-Hospitalares, Odotonlogia e Laboratoriais</v>
      </c>
      <c r="D78" s="3">
        <f>'[1]TCE - ANEXO IV - Preencher'!F87</f>
        <v>35341761000191</v>
      </c>
      <c r="E78" s="5" t="str">
        <f>'[1]TCE - ANEXO IV - Preencher'!G87</f>
        <v>GOOD MEDIC ASSISTENCIA EM SAUDE LTDA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000000680</v>
      </c>
      <c r="I78" s="6">
        <f>IF('[1]TCE - ANEXO IV - Preencher'!K87="","",'[1]TCE - ANEXO IV - Preencher'!K87)</f>
        <v>45048</v>
      </c>
      <c r="J78" s="5" t="str">
        <f>'[1]TCE - ANEXO IV - Preencher'!L87</f>
        <v>MAUL91466</v>
      </c>
      <c r="K78" s="5" t="str">
        <f>IF(F78="B",LEFT('[1]TCE - ANEXO IV - Preencher'!M87,2),IF(F78="S",LEFT('[1]TCE - ANEXO IV - Preencher'!M87,7),IF('[1]TCE - ANEXO IV - Preencher'!H87="","")))</f>
        <v>26 - Pe</v>
      </c>
      <c r="L78" s="7">
        <f>'[1]TCE - ANEXO IV - Preencher'!N87</f>
        <v>13200</v>
      </c>
    </row>
    <row r="79" spans="1:12" s="8" customFormat="1" ht="19.5" customHeight="1" x14ac:dyDescent="0.2">
      <c r="A79" s="3">
        <f>IFERROR(VLOOKUP(B79,'[1]DADOS (OCULTAR)'!$Q$3:$S$135,3,0),"")</f>
        <v>9039744000194</v>
      </c>
      <c r="B79" s="4" t="str">
        <f>'[1]TCE - ANEXO IV - Preencher'!C88</f>
        <v>UPAE CARPINA - CG Nº 022/2022</v>
      </c>
      <c r="C79" s="4" t="str">
        <f>'[1]TCE - ANEXO IV - Preencher'!E88</f>
        <v>5.16 - Serviços Médico-Hospitalares, Odotonlogia e Laboratoriais</v>
      </c>
      <c r="D79" s="3">
        <f>'[1]TCE - ANEXO IV - Preencher'!F88</f>
        <v>47468854000160</v>
      </c>
      <c r="E79" s="5" t="str">
        <f>'[1]TCE - ANEXO IV - Preencher'!G88</f>
        <v>DERMA CIRURGICA LTDA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000000025</v>
      </c>
      <c r="I79" s="6">
        <f>IF('[1]TCE - ANEXO IV - Preencher'!K88="","",'[1]TCE - ANEXO IV - Preencher'!K88)</f>
        <v>45049</v>
      </c>
      <c r="J79" s="5" t="str">
        <f>'[1]TCE - ANEXO IV - Preencher'!L88</f>
        <v>KVHK54960</v>
      </c>
      <c r="K79" s="5" t="str">
        <f>IF(F79="B",LEFT('[1]TCE - ANEXO IV - Preencher'!M88,2),IF(F79="S",LEFT('[1]TCE - ANEXO IV - Preencher'!M88,7),IF('[1]TCE - ANEXO IV - Preencher'!H88="","")))</f>
        <v>26 - Pe</v>
      </c>
      <c r="L79" s="7">
        <f>'[1]TCE - ANEXO IV - Preencher'!N88</f>
        <v>7920</v>
      </c>
    </row>
    <row r="80" spans="1:12" s="8" customFormat="1" ht="19.5" customHeight="1" x14ac:dyDescent="0.2">
      <c r="A80" s="3">
        <f>IFERROR(VLOOKUP(B80,'[1]DADOS (OCULTAR)'!$Q$3:$S$135,3,0),"")</f>
        <v>9039744000194</v>
      </c>
      <c r="B80" s="4" t="str">
        <f>'[1]TCE - ANEXO IV - Preencher'!C89</f>
        <v>UPAE CARPINA - CG Nº 022/2022</v>
      </c>
      <c r="C80" s="4" t="str">
        <f>'[1]TCE - ANEXO IV - Preencher'!E89</f>
        <v>5.16 - Serviços Médico-Hospitalares, Odotonlogia e Laboratoriais</v>
      </c>
      <c r="D80" s="3">
        <f>'[1]TCE - ANEXO IV - Preencher'!F89</f>
        <v>46560147000137</v>
      </c>
      <c r="E80" s="5" t="str">
        <f>'[1]TCE - ANEXO IV - Preencher'!G89</f>
        <v>MEDICALMED ATIVIDADES MÉDICAS LTDA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000000502</v>
      </c>
      <c r="I80" s="6">
        <f>IF('[1]TCE - ANEXO IV - Preencher'!K89="","",'[1]TCE - ANEXO IV - Preencher'!K89)</f>
        <v>45048</v>
      </c>
      <c r="J80" s="5" t="str">
        <f>'[1]TCE - ANEXO IV - Preencher'!L89</f>
        <v>GPIC64999</v>
      </c>
      <c r="K80" s="5" t="str">
        <f>IF(F80="B",LEFT('[1]TCE - ANEXO IV - Preencher'!M89,2),IF(F80="S",LEFT('[1]TCE - ANEXO IV - Preencher'!M89,7),IF('[1]TCE - ANEXO IV - Preencher'!H89="","")))</f>
        <v>26 - Pe</v>
      </c>
      <c r="L80" s="7">
        <f>'[1]TCE - ANEXO IV - Preencher'!N89</f>
        <v>7920</v>
      </c>
    </row>
    <row r="81" spans="1:12" s="8" customFormat="1" ht="19.5" customHeight="1" x14ac:dyDescent="0.2">
      <c r="A81" s="3">
        <f>IFERROR(VLOOKUP(B81,'[1]DADOS (OCULTAR)'!$Q$3:$S$135,3,0),"")</f>
        <v>9039744000194</v>
      </c>
      <c r="B81" s="4" t="str">
        <f>'[1]TCE - ANEXO IV - Preencher'!C90</f>
        <v>UPAE CARPINA - CG Nº 022/2022</v>
      </c>
      <c r="C81" s="4" t="str">
        <f>'[1]TCE - ANEXO IV - Preencher'!E90</f>
        <v>5.16 - Serviços Médico-Hospitalares, Odotonlogia e Laboratoriais</v>
      </c>
      <c r="D81" s="3">
        <f>'[1]TCE - ANEXO IV - Preencher'!F90</f>
        <v>32983123000186</v>
      </c>
      <c r="E81" s="5" t="str">
        <f>'[1]TCE - ANEXO IV - Preencher'!G90</f>
        <v>KABH SERVICOS MEDICOS LTDA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00000178</v>
      </c>
      <c r="I81" s="6">
        <f>IF('[1]TCE - ANEXO IV - Preencher'!K90="","",'[1]TCE - ANEXO IV - Preencher'!K90)</f>
        <v>45051</v>
      </c>
      <c r="J81" s="5" t="str">
        <f>'[1]TCE - ANEXO IV - Preencher'!L90</f>
        <v>A4TW-QG95</v>
      </c>
      <c r="K81" s="5" t="str">
        <f>IF(F81="B",LEFT('[1]TCE - ANEXO IV - Preencher'!M90,2),IF(F81="S",LEFT('[1]TCE - ANEXO IV - Preencher'!M90,7),IF('[1]TCE - ANEXO IV - Preencher'!H90="","")))</f>
        <v>26 - Pe</v>
      </c>
      <c r="L81" s="7">
        <f>'[1]TCE - ANEXO IV - Preencher'!N90</f>
        <v>13200</v>
      </c>
    </row>
    <row r="82" spans="1:12" s="8" customFormat="1" ht="19.5" customHeight="1" x14ac:dyDescent="0.2">
      <c r="A82" s="3">
        <f>IFERROR(VLOOKUP(B82,'[1]DADOS (OCULTAR)'!$Q$3:$S$135,3,0),"")</f>
        <v>9039744000194</v>
      </c>
      <c r="B82" s="4" t="str">
        <f>'[1]TCE - ANEXO IV - Preencher'!C91</f>
        <v>UPAE CARPINA - CG Nº 022/2022</v>
      </c>
      <c r="C82" s="4" t="str">
        <f>'[1]TCE - ANEXO IV - Preencher'!E91</f>
        <v>5.16 - Serviços Médico-Hospitalares, Odotonlogia e Laboratoriais</v>
      </c>
      <c r="D82" s="3">
        <f>'[1]TCE - ANEXO IV - Preencher'!F91</f>
        <v>40007126000102</v>
      </c>
      <c r="E82" s="5" t="str">
        <f>'[1]TCE - ANEXO IV - Preencher'!G91</f>
        <v>ANA CAROLINA CAVALCANTI PESSOA DE SOUZA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00000172</v>
      </c>
      <c r="I82" s="6">
        <f>IF('[1]TCE - ANEXO IV - Preencher'!K91="","",'[1]TCE - ANEXO IV - Preencher'!K91)</f>
        <v>45048</v>
      </c>
      <c r="J82" s="5" t="str">
        <f>'[1]TCE - ANEXO IV - Preencher'!L91</f>
        <v>LN2D-ELHP</v>
      </c>
      <c r="K82" s="5" t="str">
        <f>IF(F82="B",LEFT('[1]TCE - ANEXO IV - Preencher'!M91,2),IF(F82="S",LEFT('[1]TCE - ANEXO IV - Preencher'!M91,7),IF('[1]TCE - ANEXO IV - Preencher'!H91="","")))</f>
        <v>26 - Pe</v>
      </c>
      <c r="L82" s="7">
        <f>'[1]TCE - ANEXO IV - Preencher'!N91</f>
        <v>2640</v>
      </c>
    </row>
    <row r="83" spans="1:12" s="8" customFormat="1" ht="19.5" customHeight="1" x14ac:dyDescent="0.2">
      <c r="A83" s="3">
        <f>IFERROR(VLOOKUP(B83,'[1]DADOS (OCULTAR)'!$Q$3:$S$135,3,0),"")</f>
        <v>9039744000194</v>
      </c>
      <c r="B83" s="4" t="str">
        <f>'[1]TCE - ANEXO IV - Preencher'!C92</f>
        <v>UPAE CARPINA - CG Nº 022/2022</v>
      </c>
      <c r="C83" s="4" t="str">
        <f>'[1]TCE - ANEXO IV - Preencher'!E92</f>
        <v>5.16 - Serviços Médico-Hospitalares, Odotonlogia e Laboratoriais</v>
      </c>
      <c r="D83" s="3">
        <f>'[1]TCE - ANEXO IV - Preencher'!F92</f>
        <v>45237924000144</v>
      </c>
      <c r="E83" s="5" t="str">
        <f>'[1]TCE - ANEXO IV - Preencher'!G92</f>
        <v>MEDCENTER ATIVIDADES MEDICAS LTDA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000000277</v>
      </c>
      <c r="I83" s="6">
        <f>IF('[1]TCE - ANEXO IV - Preencher'!K92="","",'[1]TCE - ANEXO IV - Preencher'!K92)</f>
        <v>45048</v>
      </c>
      <c r="J83" s="5" t="str">
        <f>'[1]TCE - ANEXO IV - Preencher'!L92</f>
        <v>WFLJ93791</v>
      </c>
      <c r="K83" s="5" t="str">
        <f>IF(F83="B",LEFT('[1]TCE - ANEXO IV - Preencher'!M92,2),IF(F83="S",LEFT('[1]TCE - ANEXO IV - Preencher'!M92,7),IF('[1]TCE - ANEXO IV - Preencher'!H92="","")))</f>
        <v>26 - Pe</v>
      </c>
      <c r="L83" s="7">
        <f>'[1]TCE - ANEXO IV - Preencher'!N92</f>
        <v>7920</v>
      </c>
    </row>
    <row r="84" spans="1:12" s="8" customFormat="1" ht="19.5" customHeight="1" x14ac:dyDescent="0.2">
      <c r="A84" s="3">
        <f>IFERROR(VLOOKUP(B84,'[1]DADOS (OCULTAR)'!$Q$3:$S$135,3,0),"")</f>
        <v>9039744000194</v>
      </c>
      <c r="B84" s="4" t="str">
        <f>'[1]TCE - ANEXO IV - Preencher'!C93</f>
        <v>UPAE CARPINA - CG Nº 022/2022</v>
      </c>
      <c r="C84" s="4" t="str">
        <f>'[1]TCE - ANEXO IV - Preencher'!E93</f>
        <v>5.16 - Serviços Médico-Hospitalares, Odotonlogia e Laboratoriais</v>
      </c>
      <c r="D84" s="3">
        <f>'[1]TCE - ANEXO IV - Preencher'!F93</f>
        <v>28041745000118</v>
      </c>
      <c r="E84" s="5" t="str">
        <f>'[1]TCE - ANEXO IV - Preencher'!G93</f>
        <v>EDRL SERVIÇOS MEDICOS E DE RADIOLOGIA LTDA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00002018</v>
      </c>
      <c r="I84" s="6">
        <f>IF('[1]TCE - ANEXO IV - Preencher'!K93="","",'[1]TCE - ANEXO IV - Preencher'!K93)</f>
        <v>45049</v>
      </c>
      <c r="J84" s="5" t="str">
        <f>'[1]TCE - ANEXO IV - Preencher'!L93</f>
        <v>FV5B-PA81</v>
      </c>
      <c r="K84" s="5" t="str">
        <f>IF(F84="B",LEFT('[1]TCE - ANEXO IV - Preencher'!M93,2),IF(F84="S",LEFT('[1]TCE - ANEXO IV - Preencher'!M93,7),IF('[1]TCE - ANEXO IV - Preencher'!H93="","")))</f>
        <v>26 - Pe</v>
      </c>
      <c r="L84" s="7">
        <f>'[1]TCE - ANEXO IV - Preencher'!N93</f>
        <v>3270</v>
      </c>
    </row>
    <row r="85" spans="1:12" s="8" customFormat="1" ht="19.5" customHeight="1" x14ac:dyDescent="0.2">
      <c r="A85" s="3">
        <f>IFERROR(VLOOKUP(B85,'[1]DADOS (OCULTAR)'!$Q$3:$S$135,3,0),"")</f>
        <v>9039744000194</v>
      </c>
      <c r="B85" s="4" t="str">
        <f>'[1]TCE - ANEXO IV - Preencher'!C94</f>
        <v>UPAE CARPINA - CG Nº 022/2022</v>
      </c>
      <c r="C85" s="4" t="str">
        <f>'[1]TCE - ANEXO IV - Preencher'!E94</f>
        <v>5.16 - Serviços Médico-Hospitalares, Odotonlogia e Laboratoriais</v>
      </c>
      <c r="D85" s="3">
        <f>'[1]TCE - ANEXO IV - Preencher'!F94</f>
        <v>17214633000103</v>
      </c>
      <c r="E85" s="5" t="str">
        <f>'[1]TCE - ANEXO IV - Preencher'!G94</f>
        <v>JAB HOLOIMAGEM DIAGNOSTICOS LTDA - ME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00001664</v>
      </c>
      <c r="I85" s="6">
        <f>IF('[1]TCE - ANEXO IV - Preencher'!K94="","",'[1]TCE - ANEXO IV - Preencher'!K94)</f>
        <v>45049</v>
      </c>
      <c r="J85" s="5" t="str">
        <f>'[1]TCE - ANEXO IV - Preencher'!L94</f>
        <v>KKN4-2QZC</v>
      </c>
      <c r="K85" s="5" t="str">
        <f>IF(F85="B",LEFT('[1]TCE - ANEXO IV - Preencher'!M94,2),IF(F85="S",LEFT('[1]TCE - ANEXO IV - Preencher'!M94,7),IF('[1]TCE - ANEXO IV - Preencher'!H94="","")))</f>
        <v>26 - Pe</v>
      </c>
      <c r="L85" s="7">
        <f>'[1]TCE - ANEXO IV - Preencher'!N94</f>
        <v>765</v>
      </c>
    </row>
    <row r="86" spans="1:12" s="8" customFormat="1" ht="19.5" customHeight="1" x14ac:dyDescent="0.2">
      <c r="A86" s="3">
        <f>IFERROR(VLOOKUP(B86,'[1]DADOS (OCULTAR)'!$Q$3:$S$135,3,0),"")</f>
        <v>9039744000194</v>
      </c>
      <c r="B86" s="4" t="str">
        <f>'[1]TCE - ANEXO IV - Preencher'!C95</f>
        <v>UPAE CARPINA - CG Nº 022/2022</v>
      </c>
      <c r="C86" s="4" t="str">
        <f>'[1]TCE - ANEXO IV - Preencher'!E95</f>
        <v>5.16 - Serviços Médico-Hospitalares, Odotonlogia e Laboratoriais</v>
      </c>
      <c r="D86" s="3">
        <f>'[1]TCE - ANEXO IV - Preencher'!F95</f>
        <v>8703825000184</v>
      </c>
      <c r="E86" s="5" t="str">
        <f>'[1]TCE - ANEXO IV - Preencher'!G95</f>
        <v>TELEPACS DIAGNOSTICO POR IMAGEM LTDA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00013267</v>
      </c>
      <c r="I86" s="6">
        <f>IF('[1]TCE - ANEXO IV - Preencher'!K95="","",'[1]TCE - ANEXO IV - Preencher'!K95)</f>
        <v>45049</v>
      </c>
      <c r="J86" s="5" t="str">
        <f>'[1]TCE - ANEXO IV - Preencher'!L95</f>
        <v>423B52BD</v>
      </c>
      <c r="K86" s="5" t="str">
        <f>IF(F86="B",LEFT('[1]TCE - ANEXO IV - Preencher'!M95,2),IF(F86="S",LEFT('[1]TCE - ANEXO IV - Preencher'!M95,7),IF('[1]TCE - ANEXO IV - Preencher'!H95="","")))</f>
        <v>3170206</v>
      </c>
      <c r="L86" s="7">
        <f>'[1]TCE - ANEXO IV - Preencher'!N95</f>
        <v>1176</v>
      </c>
    </row>
    <row r="87" spans="1:12" s="8" customFormat="1" ht="19.5" customHeight="1" x14ac:dyDescent="0.2">
      <c r="A87" s="3">
        <f>IFERROR(VLOOKUP(B87,'[1]DADOS (OCULTAR)'!$Q$3:$S$135,3,0),"")</f>
        <v>9039744000194</v>
      </c>
      <c r="B87" s="4" t="str">
        <f>'[1]TCE - ANEXO IV - Preencher'!C96</f>
        <v>UPAE CARPINA - CG Nº 022/2022</v>
      </c>
      <c r="C87" s="4" t="str">
        <f>'[1]TCE - ANEXO IV - Preencher'!E96</f>
        <v>5.16 - Serviços Médico-Hospitalares, Odotonlogia e Laboratoriais</v>
      </c>
      <c r="D87" s="3">
        <f>'[1]TCE - ANEXO IV - Preencher'!F96</f>
        <v>13041826000140</v>
      </c>
      <c r="E87" s="5" t="str">
        <f>'[1]TCE - ANEXO IV - Preencher'!G96</f>
        <v>CARDIOMETABOLICO SERVIÇOS MEDICOS LTDA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00001495</v>
      </c>
      <c r="I87" s="6">
        <f>IF('[1]TCE - ANEXO IV - Preencher'!K96="","",'[1]TCE - ANEXO IV - Preencher'!K96)</f>
        <v>45054</v>
      </c>
      <c r="J87" s="5" t="str">
        <f>'[1]TCE - ANEXO IV - Preencher'!L96</f>
        <v>BI8S-XUMA</v>
      </c>
      <c r="K87" s="5" t="str">
        <f>IF(F87="B",LEFT('[1]TCE - ANEXO IV - Preencher'!M96,2),IF(F87="S",LEFT('[1]TCE - ANEXO IV - Preencher'!M96,7),IF('[1]TCE - ANEXO IV - Preencher'!H96="","")))</f>
        <v>26 - Pe</v>
      </c>
      <c r="L87" s="7">
        <f>'[1]TCE - ANEXO IV - Preencher'!N96</f>
        <v>3525</v>
      </c>
    </row>
    <row r="88" spans="1:12" s="8" customFormat="1" ht="19.5" customHeight="1" x14ac:dyDescent="0.2">
      <c r="A88" s="3">
        <f>IFERROR(VLOOKUP(B88,'[1]DADOS (OCULTAR)'!$Q$3:$S$135,3,0),"")</f>
        <v>9039744000194</v>
      </c>
      <c r="B88" s="4" t="str">
        <f>'[1]TCE - ANEXO IV - Preencher'!C97</f>
        <v>UPAE CARPINA - CG Nº 022/2022</v>
      </c>
      <c r="C88" s="4" t="str">
        <f>'[1]TCE - ANEXO IV - Preencher'!E97</f>
        <v>5.16 - Serviços Médico-Hospitalares, Odotonlogia e Laboratoriais</v>
      </c>
      <c r="D88" s="3">
        <f>'[1]TCE - ANEXO IV - Preencher'!F97</f>
        <v>4539279016211</v>
      </c>
      <c r="E88" s="5" t="str">
        <f>'[1]TCE - ANEXO IV - Preencher'!G97</f>
        <v>CIENTIFICALAB PRODUTOS LABORATORIAIS E SISTEMAS LTDA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00000172</v>
      </c>
      <c r="I88" s="6">
        <f>IF('[1]TCE - ANEXO IV - Preencher'!K97="","",'[1]TCE - ANEXO IV - Preencher'!K97)</f>
        <v>45054</v>
      </c>
      <c r="J88" s="5" t="str">
        <f>'[1]TCE - ANEXO IV - Preencher'!L97</f>
        <v>D5FC-EQM6</v>
      </c>
      <c r="K88" s="5" t="str">
        <f>IF(F88="B",LEFT('[1]TCE - ANEXO IV - Preencher'!M97,2),IF(F88="S",LEFT('[1]TCE - ANEXO IV - Preencher'!M97,7),IF('[1]TCE - ANEXO IV - Preencher'!H97="","")))</f>
        <v>26 - Pe</v>
      </c>
      <c r="L88" s="7">
        <f>'[1]TCE - ANEXO IV - Preencher'!N97</f>
        <v>26445.19</v>
      </c>
    </row>
    <row r="89" spans="1:12" s="8" customFormat="1" ht="19.5" customHeight="1" x14ac:dyDescent="0.2">
      <c r="A89" s="3">
        <f>IFERROR(VLOOKUP(B89,'[1]DADOS (OCULTAR)'!$Q$3:$S$135,3,0),"")</f>
        <v>9039744000194</v>
      </c>
      <c r="B89" s="4" t="str">
        <f>'[1]TCE - ANEXO IV - Preencher'!C98</f>
        <v>UPAE CARPINA - CG Nº 022/2022</v>
      </c>
      <c r="C89" s="4" t="str">
        <f>'[1]TCE - ANEXO IV - Preencher'!E98</f>
        <v>5.10 - Detetização/Tratamento de Resíduos e Afins</v>
      </c>
      <c r="D89" s="3">
        <f>'[1]TCE - ANEXO IV - Preencher'!F98</f>
        <v>11863530000180</v>
      </c>
      <c r="E89" s="5" t="str">
        <f>'[1]TCE - ANEXO IV - Preencher'!G98</f>
        <v>BRASCON GESTÃO AMBIENTAL LTDA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00150817</v>
      </c>
      <c r="I89" s="6">
        <f>IF('[1]TCE - ANEXO IV - Preencher'!K98="","",'[1]TCE - ANEXO IV - Preencher'!K98)</f>
        <v>45071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26 - Pe</v>
      </c>
      <c r="L89" s="7">
        <f>'[1]TCE - ANEXO IV - Preencher'!N98</f>
        <v>19.059999999999999</v>
      </c>
    </row>
    <row r="90" spans="1:12" s="8" customFormat="1" ht="19.5" customHeight="1" x14ac:dyDescent="0.2">
      <c r="A90" s="3">
        <f>IFERROR(VLOOKUP(B90,'[1]DADOS (OCULTAR)'!$Q$3:$S$135,3,0),"")</f>
        <v>9039744000194</v>
      </c>
      <c r="B90" s="4" t="str">
        <f>'[1]TCE - ANEXO IV - Preencher'!C99</f>
        <v>UPAE CARPINA - CG Nº 022/2022</v>
      </c>
      <c r="C90" s="4" t="str">
        <f>'[1]TCE - ANEXO IV - Preencher'!E99</f>
        <v>5.17 - Manutenção de Software, Certificação Digital e Microfilmagem</v>
      </c>
      <c r="D90" s="3">
        <f>'[1]TCE - ANEXO IV - Preencher'!F99</f>
        <v>5401067000151</v>
      </c>
      <c r="E90" s="5" t="str">
        <f>'[1]TCE - ANEXO IV - Preencher'!G99</f>
        <v>TEIKO SOLUÇÕES EM TECNOLOGIA DA INFORMAÇÃO LTDA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28432</v>
      </c>
      <c r="I90" s="6">
        <f>IF('[1]TCE - ANEXO IV - Preencher'!K99="","",'[1]TCE - ANEXO IV - Preencher'!K99)</f>
        <v>45021</v>
      </c>
      <c r="J90" s="5" t="str">
        <f>'[1]TCE - ANEXO IV - Preencher'!L99</f>
        <v>29BA9EB84</v>
      </c>
      <c r="K90" s="5" t="str">
        <f>IF(F90="B",LEFT('[1]TCE - ANEXO IV - Preencher'!M99,2),IF(F90="S",LEFT('[1]TCE - ANEXO IV - Preencher'!M99,7),IF('[1]TCE - ANEXO IV - Preencher'!H99="","")))</f>
        <v>26 - Pe</v>
      </c>
      <c r="L90" s="7">
        <f>'[1]TCE - ANEXO IV - Preencher'!N99</f>
        <v>3250</v>
      </c>
    </row>
    <row r="91" spans="1:12" s="8" customFormat="1" ht="19.5" customHeight="1" x14ac:dyDescent="0.2">
      <c r="A91" s="3">
        <f>IFERROR(VLOOKUP(B91,'[1]DADOS (OCULTAR)'!$Q$3:$S$135,3,0),"")</f>
        <v>9039744000194</v>
      </c>
      <c r="B91" s="4" t="str">
        <f>'[1]TCE - ANEXO IV - Preencher'!C100</f>
        <v>UPAE CARPINA - CG Nº 022/2022</v>
      </c>
      <c r="C91" s="4" t="str">
        <f>'[1]TCE - ANEXO IV - Preencher'!E100</f>
        <v>5.17 - Manutenção de Software, Certificação Digital e Microfilmagem</v>
      </c>
      <c r="D91" s="3">
        <f>'[1]TCE - ANEXO IV - Preencher'!F100</f>
        <v>92306257000780</v>
      </c>
      <c r="E91" s="5" t="str">
        <f>'[1]TCE - ANEXO IV - Preencher'!G100</f>
        <v xml:space="preserve">MV INFORMÁRTICA NORDESTE LTDA 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00054894</v>
      </c>
      <c r="I91" s="6">
        <f>IF('[1]TCE - ANEXO IV - Preencher'!K100="","",'[1]TCE - ANEXO IV - Preencher'!K100)</f>
        <v>45030</v>
      </c>
      <c r="J91" s="5" t="str">
        <f>'[1]TCE - ANEXO IV - Preencher'!L100</f>
        <v>WIFX-5VDT</v>
      </c>
      <c r="K91" s="5" t="str">
        <f>IF(F91="B",LEFT('[1]TCE - ANEXO IV - Preencher'!M100,2),IF(F91="S",LEFT('[1]TCE - ANEXO IV - Preencher'!M100,7),IF('[1]TCE - ANEXO IV - Preencher'!H100="","")))</f>
        <v>26 - Pe</v>
      </c>
      <c r="L91" s="7">
        <f>'[1]TCE - ANEXO IV - Preencher'!N100</f>
        <v>13885</v>
      </c>
    </row>
    <row r="92" spans="1:12" s="8" customFormat="1" ht="19.5" customHeight="1" x14ac:dyDescent="0.2">
      <c r="A92" s="3">
        <f>IFERROR(VLOOKUP(B92,'[1]DADOS (OCULTAR)'!$Q$3:$S$135,3,0),"")</f>
        <v>9039744000194</v>
      </c>
      <c r="B92" s="4" t="str">
        <f>'[1]TCE - ANEXO IV - Preencher'!C101</f>
        <v>UPAE CARPINA - CG Nº 022/2022</v>
      </c>
      <c r="C92" s="4" t="str">
        <f>'[1]TCE - ANEXO IV - Preencher'!E101</f>
        <v>5.17 - Manutenção de Software, Certificação Digital e Microfilmagem</v>
      </c>
      <c r="D92" s="3">
        <f>'[1]TCE - ANEXO IV - Preencher'!F101</f>
        <v>92306257000780</v>
      </c>
      <c r="E92" s="5" t="str">
        <f>'[1]TCE - ANEXO IV - Preencher'!G101</f>
        <v>MV INFORMÁRTICA NORDESTE LTDA IMPLANTAÇÃO 5/6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00052081</v>
      </c>
      <c r="I92" s="6">
        <f>IF('[1]TCE - ANEXO IV - Preencher'!K101="","",'[1]TCE - ANEXO IV - Preencher'!K101)</f>
        <v>44967</v>
      </c>
      <c r="J92" s="5" t="str">
        <f>'[1]TCE - ANEXO IV - Preencher'!L101</f>
        <v>2PLJ-C5SL</v>
      </c>
      <c r="K92" s="5" t="str">
        <f>IF(F92="B",LEFT('[1]TCE - ANEXO IV - Preencher'!M101,2),IF(F92="S",LEFT('[1]TCE - ANEXO IV - Preencher'!M101,7),IF('[1]TCE - ANEXO IV - Preencher'!H101="","")))</f>
        <v>26 - Pe</v>
      </c>
      <c r="L92" s="7">
        <f>'[1]TCE - ANEXO IV - Preencher'!N101</f>
        <v>21666.66</v>
      </c>
    </row>
    <row r="93" spans="1:12" s="8" customFormat="1" ht="19.5" customHeight="1" x14ac:dyDescent="0.2">
      <c r="A93" s="3">
        <f>IFERROR(VLOOKUP(B93,'[1]DADOS (OCULTAR)'!$Q$3:$S$135,3,0),"")</f>
        <v>9039744000194</v>
      </c>
      <c r="B93" s="4" t="str">
        <f>'[1]TCE - ANEXO IV - Preencher'!C102</f>
        <v>UPAE CARPINA - CG Nº 022/2022</v>
      </c>
      <c r="C93" s="4" t="str">
        <f>'[1]TCE - ANEXO IV - Preencher'!E102</f>
        <v>5.17 - Manutenção de Software, Certificação Digital e Microfilmagem</v>
      </c>
      <c r="D93" s="3">
        <f>'[1]TCE - ANEXO IV - Preencher'!F102</f>
        <v>5020356000100</v>
      </c>
      <c r="E93" s="5" t="str">
        <f>'[1]TCE - ANEXO IV - Preencher'!G102</f>
        <v>BID COMERCIO E SERVIÇO EM TECNOLOGIA DA INFORMAÇÃO LTDA - PARCELA 6/12</v>
      </c>
      <c r="F93" s="5" t="str">
        <f>'[1]TCE - ANEXO IV - Preencher'!H102</f>
        <v>S</v>
      </c>
      <c r="G93" s="5" t="str">
        <f>'[1]TCE - ANEXO IV - Preencher'!I102</f>
        <v>N</v>
      </c>
      <c r="H93" s="5" t="str">
        <f>'[1]TCE - ANEXO IV - Preencher'!J102</f>
        <v>0000000237</v>
      </c>
      <c r="I93" s="6">
        <f>IF('[1]TCE - ANEXO IV - Preencher'!K102="","",'[1]TCE - ANEXO IV - Preencher'!K102)</f>
        <v>45051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26 - Pe</v>
      </c>
      <c r="L93" s="7">
        <f>'[1]TCE - ANEXO IV - Preencher'!N102</f>
        <v>1450</v>
      </c>
    </row>
    <row r="94" spans="1:12" s="8" customFormat="1" ht="19.5" customHeight="1" x14ac:dyDescent="0.2">
      <c r="A94" s="3">
        <f>IFERROR(VLOOKUP(B94,'[1]DADOS (OCULTAR)'!$Q$3:$S$135,3,0),"")</f>
        <v>9039744000194</v>
      </c>
      <c r="B94" s="4" t="str">
        <f>'[1]TCE - ANEXO IV - Preencher'!C103</f>
        <v>UPAE CARPINA - CG Nº 022/2022</v>
      </c>
      <c r="C94" s="4" t="str">
        <f>'[1]TCE - ANEXO IV - Preencher'!E103</f>
        <v>5.17 - Manutenção de Software, Certificação Digital e Microfilmagem</v>
      </c>
      <c r="D94" s="3">
        <f>'[1]TCE - ANEXO IV - Preencher'!F103</f>
        <v>9662060000144</v>
      </c>
      <c r="E94" s="5" t="str">
        <f>'[1]TCE - ANEXO IV - Preencher'!G103</f>
        <v>PRECISE MUTIFORME TECNOLOGIA LTDA ME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00000269</v>
      </c>
      <c r="I94" s="6">
        <f>IF('[1]TCE - ANEXO IV - Preencher'!K103="","",'[1]TCE - ANEXO IV - Preencher'!K103)</f>
        <v>45070</v>
      </c>
      <c r="J94" s="5" t="str">
        <f>'[1]TCE - ANEXO IV - Preencher'!L103</f>
        <v>DLBB-ILBN</v>
      </c>
      <c r="K94" s="5" t="str">
        <f>IF(F94="B",LEFT('[1]TCE - ANEXO IV - Preencher'!M103,2),IF(F94="S",LEFT('[1]TCE - ANEXO IV - Preencher'!M103,7),IF('[1]TCE - ANEXO IV - Preencher'!H103="","")))</f>
        <v>26 - Pe</v>
      </c>
      <c r="L94" s="7">
        <f>'[1]TCE - ANEXO IV - Preencher'!N103</f>
        <v>6118.8</v>
      </c>
    </row>
    <row r="95" spans="1:12" s="8" customFormat="1" ht="19.5" customHeight="1" x14ac:dyDescent="0.2">
      <c r="A95" s="3">
        <f>IFERROR(VLOOKUP(B95,'[1]DADOS (OCULTAR)'!$Q$3:$S$135,3,0),"")</f>
        <v>9039744000194</v>
      </c>
      <c r="B95" s="4" t="str">
        <f>'[1]TCE - ANEXO IV - Preencher'!C104</f>
        <v>UPAE CARPINA - CG Nº 022/2022</v>
      </c>
      <c r="C95" s="4" t="str">
        <f>'[1]TCE - ANEXO IV - Preencher'!E104</f>
        <v>5.99 - Outros Serviços de Terceiros Pessoa Jurídica</v>
      </c>
      <c r="D95" s="3">
        <f>'[1]TCE - ANEXO IV - Preencher'!F104</f>
        <v>35521046000130</v>
      </c>
      <c r="E95" s="5" t="str">
        <f>'[1]TCE - ANEXO IV - Preencher'!G104</f>
        <v>TGI - CONSULTORIA EM GESTÃO EMPRESARIAL LTDA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00022962</v>
      </c>
      <c r="I95" s="6">
        <f>IF('[1]TCE - ANEXO IV - Preencher'!K104="","",'[1]TCE - ANEXO IV - Preencher'!K104)</f>
        <v>45048</v>
      </c>
      <c r="J95" s="5" t="str">
        <f>'[1]TCE - ANEXO IV - Preencher'!L104</f>
        <v>DSM1-ZCIQ</v>
      </c>
      <c r="K95" s="5" t="str">
        <f>IF(F95="B",LEFT('[1]TCE - ANEXO IV - Preencher'!M104,2),IF(F95="S",LEFT('[1]TCE - ANEXO IV - Preencher'!M104,7),IF('[1]TCE - ANEXO IV - Preencher'!H104="","")))</f>
        <v>26 - Pe</v>
      </c>
      <c r="L95" s="7">
        <f>'[1]TCE - ANEXO IV - Preencher'!N104</f>
        <v>3600</v>
      </c>
    </row>
    <row r="96" spans="1:12" s="8" customFormat="1" ht="19.5" customHeight="1" x14ac:dyDescent="0.2">
      <c r="A96" s="3">
        <f>IFERROR(VLOOKUP(B96,'[1]DADOS (OCULTAR)'!$Q$3:$S$135,3,0),"")</f>
        <v>9039744000194</v>
      </c>
      <c r="B96" s="4" t="str">
        <f>'[1]TCE - ANEXO IV - Preencher'!C105</f>
        <v>UPAE CARPINA - CG Nº 022/2022</v>
      </c>
      <c r="C96" s="4" t="str">
        <f>'[1]TCE - ANEXO IV - Preencher'!E105</f>
        <v>5.99 - Outros Serviços de Terceiros Pessoa Jurídica</v>
      </c>
      <c r="D96" s="3">
        <f>'[1]TCE - ANEXO IV - Preencher'!F105</f>
        <v>10866549000117</v>
      </c>
      <c r="E96" s="5" t="str">
        <f>'[1]TCE - ANEXO IV - Preencher'!G105</f>
        <v>UNO HOTEL EIRELI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012689</v>
      </c>
      <c r="I96" s="6">
        <f>IF('[1]TCE - ANEXO IV - Preencher'!K105="","",'[1]TCE - ANEXO IV - Preencher'!K105)</f>
        <v>45019</v>
      </c>
      <c r="J96" s="5" t="str">
        <f>'[1]TCE - ANEXO IV - Preencher'!L105</f>
        <v>230403110627180</v>
      </c>
      <c r="K96" s="5" t="str">
        <f>IF(F96="B",LEFT('[1]TCE - ANEXO IV - Preencher'!M105,2),IF(F96="S",LEFT('[1]TCE - ANEXO IV - Preencher'!M105,7),IF('[1]TCE - ANEXO IV - Preencher'!H105="","")))</f>
        <v>26 - Pe</v>
      </c>
      <c r="L96" s="7">
        <f>'[1]TCE - ANEXO IV - Preencher'!N105</f>
        <v>510</v>
      </c>
    </row>
    <row r="97" spans="1:12" s="8" customFormat="1" ht="19.5" customHeight="1" x14ac:dyDescent="0.2">
      <c r="A97" s="3">
        <f>IFERROR(VLOOKUP(B97,'[1]DADOS (OCULTAR)'!$Q$3:$S$135,3,0),"")</f>
        <v>9039744000194</v>
      </c>
      <c r="B97" s="4" t="str">
        <f>'[1]TCE - ANEXO IV - Preencher'!C106</f>
        <v>UPAE CARPINA - CG Nº 022/2022</v>
      </c>
      <c r="C97" s="4" t="str">
        <f>'[1]TCE - ANEXO IV - Preencher'!E106</f>
        <v>5.99 - Outros Serviços de Terceiros Pessoa Jurídica</v>
      </c>
      <c r="D97" s="3">
        <f>'[1]TCE - ANEXO IV - Preencher'!F106</f>
        <v>58921792000117</v>
      </c>
      <c r="E97" s="5" t="str">
        <f>'[1]TCE - ANEXO IV - Preencher'!G106</f>
        <v>PLANISA PLANEJAMENTO E ORGANIZAÇÃO DE INSTITUIÇÕES DE SAUDE LTDA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00029902</v>
      </c>
      <c r="I97" s="6">
        <f>IF('[1]TCE - ANEXO IV - Preencher'!K106="","",'[1]TCE - ANEXO IV - Preencher'!K106)</f>
        <v>45030</v>
      </c>
      <c r="J97" s="5" t="str">
        <f>'[1]TCE - ANEXO IV - Preencher'!L106</f>
        <v>XIK6-QN8C</v>
      </c>
      <c r="K97" s="5" t="str">
        <f>IF(F97="B",LEFT('[1]TCE - ANEXO IV - Preencher'!M106,2),IF(F97="S",LEFT('[1]TCE - ANEXO IV - Preencher'!M106,7),IF('[1]TCE - ANEXO IV - Preencher'!H106="","")))</f>
        <v>26 - Pe</v>
      </c>
      <c r="L97" s="7">
        <f>'[1]TCE - ANEXO IV - Preencher'!N106</f>
        <v>4338.2</v>
      </c>
    </row>
    <row r="98" spans="1:12" s="8" customFormat="1" ht="19.5" customHeight="1" x14ac:dyDescent="0.2">
      <c r="A98" s="3">
        <f>IFERROR(VLOOKUP(B98,'[1]DADOS (OCULTAR)'!$Q$3:$S$135,3,0),"")</f>
        <v>9039744000194</v>
      </c>
      <c r="B98" s="4" t="str">
        <f>'[1]TCE - ANEXO IV - Preencher'!C107</f>
        <v>UPAE CARPINA - CG Nº 022/2022</v>
      </c>
      <c r="C98" s="4" t="str">
        <f>'[1]TCE - ANEXO IV - Preencher'!E107</f>
        <v>5.2 - Serviços Técnicos Profissionais</v>
      </c>
      <c r="D98" s="3">
        <f>'[1]TCE - ANEXO IV - Preencher'!F107</f>
        <v>9425434000108</v>
      </c>
      <c r="E98" s="5" t="str">
        <f>'[1]TCE - ANEXO IV - Preencher'!G107</f>
        <v>BLACK ADVOGADOS ASSOCIADOS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00002414</v>
      </c>
      <c r="I98" s="6">
        <f>IF('[1]TCE - ANEXO IV - Preencher'!K107="","",'[1]TCE - ANEXO IV - Preencher'!K107)</f>
        <v>45051</v>
      </c>
      <c r="J98" s="5" t="str">
        <f>'[1]TCE - ANEXO IV - Preencher'!L107</f>
        <v>BLED-EPGE</v>
      </c>
      <c r="K98" s="5" t="str">
        <f>IF(F98="B",LEFT('[1]TCE - ANEXO IV - Preencher'!M107,2),IF(F98="S",LEFT('[1]TCE - ANEXO IV - Preencher'!M107,7),IF('[1]TCE - ANEXO IV - Preencher'!H107="","")))</f>
        <v>26 - Pe</v>
      </c>
      <c r="L98" s="7">
        <f>'[1]TCE - ANEXO IV - Preencher'!N107</f>
        <v>7680</v>
      </c>
    </row>
    <row r="99" spans="1:12" s="8" customFormat="1" ht="19.5" customHeight="1" x14ac:dyDescent="0.2">
      <c r="A99" s="3">
        <f>IFERROR(VLOOKUP(B99,'[1]DADOS (OCULTAR)'!$Q$3:$S$135,3,0),"")</f>
        <v>9039744000194</v>
      </c>
      <c r="B99" s="4" t="str">
        <f>'[1]TCE - ANEXO IV - Preencher'!C108</f>
        <v>UPAE CARPINA - CG Nº 022/2022</v>
      </c>
      <c r="C99" s="4" t="str">
        <f>'[1]TCE - ANEXO IV - Preencher'!E108</f>
        <v>5.10 - Detetização/Tratamento de Resíduos e Afins</v>
      </c>
      <c r="D99" s="3">
        <f>'[1]TCE - ANEXO IV - Preencher'!F108</f>
        <v>10333266000100</v>
      </c>
      <c r="E99" s="5" t="str">
        <f>'[1]TCE - ANEXO IV - Preencher'!G108</f>
        <v>CARLOS ANTONIO DE OLIVEIRA MILET JUNIOR - ME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00010166</v>
      </c>
      <c r="I99" s="6">
        <f>IF('[1]TCE - ANEXO IV - Preencher'!K108="","",'[1]TCE - ANEXO IV - Preencher'!K108)</f>
        <v>45045</v>
      </c>
      <c r="J99" s="5" t="str">
        <f>'[1]TCE - ANEXO IV - Preencher'!L108</f>
        <v>FEEC-EZET</v>
      </c>
      <c r="K99" s="5" t="str">
        <f>IF(F99="B",LEFT('[1]TCE - ANEXO IV - Preencher'!M108,2),IF(F99="S",LEFT('[1]TCE - ANEXO IV - Preencher'!M108,7),IF('[1]TCE - ANEXO IV - Preencher'!H108="","")))</f>
        <v>26 - Pe</v>
      </c>
      <c r="L99" s="7">
        <f>'[1]TCE - ANEXO IV - Preencher'!N108</f>
        <v>360</v>
      </c>
    </row>
    <row r="100" spans="1:12" s="8" customFormat="1" ht="19.5" customHeight="1" x14ac:dyDescent="0.2">
      <c r="A100" s="3">
        <f>IFERROR(VLOOKUP(B100,'[1]DADOS (OCULTAR)'!$Q$3:$S$135,3,0),"")</f>
        <v>9039744000194</v>
      </c>
      <c r="B100" s="4" t="str">
        <f>'[1]TCE - ANEXO IV - Preencher'!C109</f>
        <v>UPAE CARPINA - CG Nº 022/2022</v>
      </c>
      <c r="C100" s="4" t="str">
        <f>'[1]TCE - ANEXO IV - Preencher'!E109</f>
        <v>5.23 - Limpeza e Conservação</v>
      </c>
      <c r="D100" s="3">
        <f>'[1]TCE - ANEXO IV - Preencher'!F109</f>
        <v>10229013000190</v>
      </c>
      <c r="E100" s="5" t="str">
        <f>'[1]TCE - ANEXO IV - Preencher'!G109</f>
        <v>INTERCLEAN ADMINISTRAÇÃO LTDA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00000881</v>
      </c>
      <c r="I100" s="6">
        <f>IF('[1]TCE - ANEXO IV - Preencher'!K109="","",'[1]TCE - ANEXO IV - Preencher'!K109)</f>
        <v>45048</v>
      </c>
      <c r="J100" s="5" t="str">
        <f>'[1]TCE - ANEXO IV - Preencher'!L109</f>
        <v>QSGM-GSCK</v>
      </c>
      <c r="K100" s="5" t="str">
        <f>IF(F100="B",LEFT('[1]TCE - ANEXO IV - Preencher'!M109,2),IF(F100="S",LEFT('[1]TCE - ANEXO IV - Preencher'!M109,7),IF('[1]TCE - ANEXO IV - Preencher'!H109="","")))</f>
        <v>26 - Pe</v>
      </c>
      <c r="L100" s="7">
        <f>'[1]TCE - ANEXO IV - Preencher'!N109</f>
        <v>23567.15</v>
      </c>
    </row>
    <row r="101" spans="1:12" s="8" customFormat="1" ht="19.5" customHeight="1" x14ac:dyDescent="0.2">
      <c r="A101" s="3">
        <f>IFERROR(VLOOKUP(B101,'[1]DADOS (OCULTAR)'!$Q$3:$S$135,3,0),"")</f>
        <v>9039744000194</v>
      </c>
      <c r="B101" s="4" t="str">
        <f>'[1]TCE - ANEXO IV - Preencher'!C110</f>
        <v>UPAE CARPINA - CG Nº 022/2022</v>
      </c>
      <c r="C101" s="4" t="str">
        <f>'[1]TCE - ANEXO IV - Preencher'!E110</f>
        <v>5.99 - Outros Serviços de Terceiros Pessoa Jurídica</v>
      </c>
      <c r="D101" s="3">
        <f>'[1]TCE - ANEXO IV - Preencher'!F110</f>
        <v>19786063000143</v>
      </c>
      <c r="E101" s="5" t="str">
        <f>'[1]TCE - ANEXO IV - Preencher'!G110</f>
        <v>MARINHO E CASTRO SERVIÇOS LTDA ME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00005259</v>
      </c>
      <c r="I101" s="6">
        <f>IF('[1]TCE - ANEXO IV - Preencher'!K110="","",'[1]TCE - ANEXO IV - Preencher'!K110)</f>
        <v>45048</v>
      </c>
      <c r="J101" s="5" t="str">
        <f>'[1]TCE - ANEXO IV - Preencher'!L110</f>
        <v>GSXE-HCLV</v>
      </c>
      <c r="K101" s="5" t="str">
        <f>IF(F101="B",LEFT('[1]TCE - ANEXO IV - Preencher'!M110,2),IF(F101="S",LEFT('[1]TCE - ANEXO IV - Preencher'!M110,7),IF('[1]TCE - ANEXO IV - Preencher'!H110="","")))</f>
        <v>26 - Pe</v>
      </c>
      <c r="L101" s="7">
        <f>'[1]TCE - ANEXO IV - Preencher'!N110</f>
        <v>4357.5</v>
      </c>
    </row>
    <row r="102" spans="1:12" s="8" customFormat="1" ht="19.5" customHeight="1" x14ac:dyDescent="0.2">
      <c r="A102" s="3">
        <f>IFERROR(VLOOKUP(B102,'[1]DADOS (OCULTAR)'!$Q$3:$S$135,3,0),"")</f>
        <v>9039744000194</v>
      </c>
      <c r="B102" s="4" t="str">
        <f>'[1]TCE - ANEXO IV - Preencher'!C111</f>
        <v>UPAE CARPINA - CG Nº 022/2022</v>
      </c>
      <c r="C102" s="4" t="str">
        <f>'[1]TCE - ANEXO IV - Preencher'!E111</f>
        <v>5.99 - Outros Serviços de Terceiros Pessoa Jurídica</v>
      </c>
      <c r="D102" s="3">
        <f>'[1]TCE - ANEXO IV - Preencher'!F111</f>
        <v>27534506000137</v>
      </c>
      <c r="E102" s="5" t="str">
        <f>'[1]TCE - ANEXO IV - Preencher'!G111</f>
        <v>FELLIPE R P DE OLIVEIRA TRATAMENTO DE AGUA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00001838</v>
      </c>
      <c r="I102" s="6">
        <f>IF('[1]TCE - ANEXO IV - Preencher'!K111="","",'[1]TCE - ANEXO IV - Preencher'!K111)</f>
        <v>45054</v>
      </c>
      <c r="J102" s="5" t="str">
        <f>'[1]TCE - ANEXO IV - Preencher'!L111</f>
        <v>B8PA-YK21</v>
      </c>
      <c r="K102" s="5" t="str">
        <f>IF(F102="B",LEFT('[1]TCE - ANEXO IV - Preencher'!M111,2),IF(F102="S",LEFT('[1]TCE - ANEXO IV - Preencher'!M111,7),IF('[1]TCE - ANEXO IV - Preencher'!H111="","")))</f>
        <v>26 - Pe</v>
      </c>
      <c r="L102" s="7">
        <f>'[1]TCE - ANEXO IV - Preencher'!N111</f>
        <v>363.33</v>
      </c>
    </row>
    <row r="103" spans="1:12" s="8" customFormat="1" ht="19.5" customHeight="1" x14ac:dyDescent="0.2">
      <c r="A103" s="3">
        <f>IFERROR(VLOOKUP(B103,'[1]DADOS (OCULTAR)'!$Q$3:$S$135,3,0),"")</f>
        <v>9039744000194</v>
      </c>
      <c r="B103" s="4" t="str">
        <f>'[1]TCE - ANEXO IV - Preencher'!C112</f>
        <v>UPAE CARPINA - CG Nº 022/2022</v>
      </c>
      <c r="C103" s="4" t="str">
        <f>'[1]TCE - ANEXO IV - Preencher'!E112</f>
        <v>5.99 - Outros Serviços de Terceiros Pessoa Jurídica</v>
      </c>
      <c r="D103" s="3">
        <f>'[1]TCE - ANEXO IV - Preencher'!F112</f>
        <v>3910210000105</v>
      </c>
      <c r="E103" s="5" t="str">
        <f>'[1]TCE - ANEXO IV - Preencher'!G112</f>
        <v>SERVIÇO SOCIAL DA INDUSTRIA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00070339</v>
      </c>
      <c r="I103" s="6">
        <f>IF('[1]TCE - ANEXO IV - Preencher'!K112="","",'[1]TCE - ANEXO IV - Preencher'!K112)</f>
        <v>45048</v>
      </c>
      <c r="J103" s="5" t="str">
        <f>'[1]TCE - ANEXO IV - Preencher'!L112</f>
        <v>ZEMS-MY24</v>
      </c>
      <c r="K103" s="5" t="str">
        <f>IF(F103="B",LEFT('[1]TCE - ANEXO IV - Preencher'!M112,2),IF(F103="S",LEFT('[1]TCE - ANEXO IV - Preencher'!M112,7),IF('[1]TCE - ANEXO IV - Preencher'!H112="","")))</f>
        <v>26 - Pe</v>
      </c>
      <c r="L103" s="7">
        <f>'[1]TCE - ANEXO IV - Preencher'!N112</f>
        <v>1673.71</v>
      </c>
    </row>
    <row r="104" spans="1:12" s="8" customFormat="1" ht="19.5" customHeight="1" x14ac:dyDescent="0.2">
      <c r="A104" s="3">
        <f>IFERROR(VLOOKUP(B104,'[1]DADOS (OCULTAR)'!$Q$3:$S$135,3,0),"")</f>
        <v>9039744000194</v>
      </c>
      <c r="B104" s="4" t="str">
        <f>'[1]TCE - ANEXO IV - Preencher'!C113</f>
        <v>UPAE CARPINA - CG Nº 022/2022</v>
      </c>
      <c r="C104" s="4" t="str">
        <f>'[1]TCE - ANEXO IV - Preencher'!E113</f>
        <v>5.99 - Outros Serviços de Terceiros Pessoa Jurídica</v>
      </c>
      <c r="D104" s="3">
        <f>'[1]TCE - ANEXO IV - Preencher'!F113</f>
        <v>27588134000121</v>
      </c>
      <c r="E104" s="5" t="str">
        <f>'[1]TCE - ANEXO IV - Preencher'!G113</f>
        <v>EDVALDO SEVERINO SILVA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00000050</v>
      </c>
      <c r="I104" s="6">
        <f>IF('[1]TCE - ANEXO IV - Preencher'!K113="","",'[1]TCE - ANEXO IV - Preencher'!K113)</f>
        <v>45050</v>
      </c>
      <c r="J104" s="5" t="str">
        <f>'[1]TCE - ANEXO IV - Preencher'!L113</f>
        <v>VA8D-GR18A</v>
      </c>
      <c r="K104" s="5" t="str">
        <f>IF(F104="B",LEFT('[1]TCE - ANEXO IV - Preencher'!M113,2),IF(F104="S",LEFT('[1]TCE - ANEXO IV - Preencher'!M113,7),IF('[1]TCE - ANEXO IV - Preencher'!H113="","")))</f>
        <v>26 - Pe</v>
      </c>
      <c r="L104" s="7">
        <f>'[1]TCE - ANEXO IV - Preencher'!N113</f>
        <v>5000</v>
      </c>
    </row>
    <row r="105" spans="1:12" s="8" customFormat="1" ht="19.5" customHeight="1" x14ac:dyDescent="0.2">
      <c r="A105" s="3">
        <f>IFERROR(VLOOKUP(B105,'[1]DADOS (OCULTAR)'!$Q$3:$S$135,3,0),"")</f>
        <v>9039744000194</v>
      </c>
      <c r="B105" s="4" t="str">
        <f>'[1]TCE - ANEXO IV - Preencher'!C114</f>
        <v>UPAE CARPINA - CG Nº 022/2022</v>
      </c>
      <c r="C105" s="4" t="str">
        <f>'[1]TCE - ANEXO IV - Preencher'!E114</f>
        <v>5.5 - Reparo e Manutenção de Máquinas e Equipamentos</v>
      </c>
      <c r="D105" s="3">
        <f>'[1]TCE - ANEXO IV - Preencher'!F114</f>
        <v>3480539000183</v>
      </c>
      <c r="E105" s="5" t="str">
        <f>'[1]TCE - ANEXO IV - Preencher'!G114</f>
        <v>SL ENGENHARIA HOSPITALAR LTDA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000012937</v>
      </c>
      <c r="I105" s="6">
        <f>IF('[1]TCE - ANEXO IV - Preencher'!K114="","",'[1]TCE - ANEXO IV - Preencher'!K114)</f>
        <v>45050</v>
      </c>
      <c r="J105" s="5" t="str">
        <f>'[1]TCE - ANEXO IV - Preencher'!L114</f>
        <v>RDNU21747</v>
      </c>
      <c r="K105" s="5" t="str">
        <f>IF(F105="B",LEFT('[1]TCE - ANEXO IV - Preencher'!M114,2),IF(F105="S",LEFT('[1]TCE - ANEXO IV - Preencher'!M114,7),IF('[1]TCE - ANEXO IV - Preencher'!H114="","")))</f>
        <v>26 - Pe</v>
      </c>
      <c r="L105" s="7">
        <f>'[1]TCE - ANEXO IV - Preencher'!N114</f>
        <v>3000</v>
      </c>
    </row>
    <row r="106" spans="1:12" s="8" customFormat="1" ht="19.5" customHeight="1" x14ac:dyDescent="0.2">
      <c r="A106" s="3">
        <f>IFERROR(VLOOKUP(B106,'[1]DADOS (OCULTAR)'!$Q$3:$S$135,3,0),"")</f>
        <v>9039744000194</v>
      </c>
      <c r="B106" s="4" t="str">
        <f>'[1]TCE - ANEXO IV - Preencher'!C115</f>
        <v>UPAE CARPINA - CG Nº 022/2022</v>
      </c>
      <c r="C106" s="4" t="str">
        <f>'[1]TCE - ANEXO IV - Preencher'!E115</f>
        <v>5.5 - Reparo e Manutenção de Máquinas e Equipamentos</v>
      </c>
      <c r="D106" s="3">
        <f>'[1]TCE - ANEXO IV - Preencher'!F115</f>
        <v>26332434000182</v>
      </c>
      <c r="E106" s="5" t="str">
        <f>'[1]TCE - ANEXO IV - Preencher'!G115</f>
        <v>LOGICO PROJETOS CONSULTORIA E SERVIÇOS DE CLIMATIZAÇÃO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00000711</v>
      </c>
      <c r="I106" s="6">
        <f>IF('[1]TCE - ANEXO IV - Preencher'!K115="","",'[1]TCE - ANEXO IV - Preencher'!K115)</f>
        <v>45048</v>
      </c>
      <c r="J106" s="5" t="str">
        <f>'[1]TCE - ANEXO IV - Preencher'!L115</f>
        <v>ARQN-ZYLL</v>
      </c>
      <c r="K106" s="5" t="str">
        <f>IF(F106="B",LEFT('[1]TCE - ANEXO IV - Preencher'!M115,2),IF(F106="S",LEFT('[1]TCE - ANEXO IV - Preencher'!M115,7),IF('[1]TCE - ANEXO IV - Preencher'!H115="","")))</f>
        <v>26 - Pe</v>
      </c>
      <c r="L106" s="7">
        <f>'[1]TCE - ANEXO IV - Preencher'!N115</f>
        <v>7200</v>
      </c>
    </row>
    <row r="107" spans="1:12" s="8" customFormat="1" ht="19.5" customHeight="1" x14ac:dyDescent="0.2">
      <c r="A107" s="3">
        <f>IFERROR(VLOOKUP(B107,'[1]DADOS (OCULTAR)'!$Q$3:$S$135,3,0),"")</f>
        <v>9039744000194</v>
      </c>
      <c r="B107" s="4" t="str">
        <f>'[1]TCE - ANEXO IV - Preencher'!C116</f>
        <v>UPAE CARPINA - CG Nº 022/2022</v>
      </c>
      <c r="C107" s="4" t="str">
        <f>'[1]TCE - ANEXO IV - Preencher'!E116</f>
        <v>5.5 - Reparo e Manutenção de Máquinas e Equipamentos</v>
      </c>
      <c r="D107" s="3">
        <f>'[1]TCE - ANEXO IV - Preencher'!F116</f>
        <v>8845988000100</v>
      </c>
      <c r="E107" s="5" t="str">
        <f>'[1]TCE - ANEXO IV - Preencher'!G116</f>
        <v>ACESSPLUS MANUTENÇÃO LTDA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00005845</v>
      </c>
      <c r="I107" s="6">
        <f>IF('[1]TCE - ANEXO IV - Preencher'!K116="","",'[1]TCE - ANEXO IV - Preencher'!K116)</f>
        <v>45047</v>
      </c>
      <c r="J107" s="5" t="str">
        <f>'[1]TCE - ANEXO IV - Preencher'!L116</f>
        <v>PNTI-VNFU</v>
      </c>
      <c r="K107" s="5" t="str">
        <f>IF(F107="B",LEFT('[1]TCE - ANEXO IV - Preencher'!M116,2),IF(F107="S",LEFT('[1]TCE - ANEXO IV - Preencher'!M116,7),IF('[1]TCE - ANEXO IV - Preencher'!H116="","")))</f>
        <v>26 - Pe</v>
      </c>
      <c r="L107" s="7">
        <f>'[1]TCE - ANEXO IV - Preencher'!N116</f>
        <v>475</v>
      </c>
    </row>
    <row r="108" spans="1:12" s="8" customFormat="1" ht="19.5" customHeight="1" x14ac:dyDescent="0.2">
      <c r="A108" s="3">
        <f>IFERROR(VLOOKUP(B108,'[1]DADOS (OCULTAR)'!$Q$3:$S$135,3,0),"")</f>
        <v>9039744000194</v>
      </c>
      <c r="B108" s="4" t="str">
        <f>'[1]TCE - ANEXO IV - Preencher'!C117</f>
        <v>UPAE CARPINA - CG Nº 022/2022</v>
      </c>
      <c r="C108" s="4" t="str">
        <f>'[1]TCE - ANEXO IV - Preencher'!E117</f>
        <v>5.5 - Reparo e Manutenção de Máquinas e Equipamentos</v>
      </c>
      <c r="D108" s="3">
        <f>'[1]TCE - ANEXO IV - Preencher'!F117</f>
        <v>40893042000113</v>
      </c>
      <c r="E108" s="5" t="str">
        <f>'[1]TCE - ANEXO IV - Preencher'!G117</f>
        <v>GERASTEP GERADORES ASSISTENCIA TECNICA E PEÇAS LTDA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00040985</v>
      </c>
      <c r="I108" s="6">
        <f>IF('[1]TCE - ANEXO IV - Preencher'!K117="","",'[1]TCE - ANEXO IV - Preencher'!K117)</f>
        <v>45042</v>
      </c>
      <c r="J108" s="5" t="str">
        <f>'[1]TCE - ANEXO IV - Preencher'!L117</f>
        <v>X8GN-VX45</v>
      </c>
      <c r="K108" s="5" t="str">
        <f>IF(F108="B",LEFT('[1]TCE - ANEXO IV - Preencher'!M117,2),IF(F108="S",LEFT('[1]TCE - ANEXO IV - Preencher'!M117,7),IF('[1]TCE - ANEXO IV - Preencher'!H117="","")))</f>
        <v>26 - Pe</v>
      </c>
      <c r="L108" s="7">
        <f>'[1]TCE - ANEXO IV - Preencher'!N117</f>
        <v>760</v>
      </c>
    </row>
    <row r="109" spans="1:12" s="8" customFormat="1" ht="19.5" customHeight="1" x14ac:dyDescent="0.2">
      <c r="A109" s="3">
        <f>IFERROR(VLOOKUP(B109,'[1]DADOS (OCULTAR)'!$Q$3:$S$135,3,0),"")</f>
        <v>9039744000194</v>
      </c>
      <c r="B109" s="4" t="str">
        <f>'[1]TCE - ANEXO IV - Preencher'!C118</f>
        <v>UPAE CARPINA - CG Nº 022/2022</v>
      </c>
      <c r="C109" s="4" t="str">
        <f>'[1]TCE - ANEXO IV - Preencher'!E118</f>
        <v>5.99 - Outros Serviços de Terceiros Pessoa Jurídica</v>
      </c>
      <c r="D109" s="3">
        <f>'[1]TCE - ANEXO IV - Preencher'!F118</f>
        <v>11735586000159</v>
      </c>
      <c r="E109" s="5" t="str">
        <f>'[1]TCE - ANEXO IV - Preencher'!G118</f>
        <v>FUNDAÇÃO DE APOIO AO DESENVOLVIMENTO DA UNIVERSIDADE FEDERAL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00071533</v>
      </c>
      <c r="I109" s="6">
        <f>IF('[1]TCE - ANEXO IV - Preencher'!K118="","",'[1]TCE - ANEXO IV - Preencher'!K118)</f>
        <v>45048</v>
      </c>
      <c r="J109" s="5" t="str">
        <f>'[1]TCE - ANEXO IV - Preencher'!L118</f>
        <v>JWJQ-JDTA</v>
      </c>
      <c r="K109" s="5" t="str">
        <f>IF(F109="B",LEFT('[1]TCE - ANEXO IV - Preencher'!M118,2),IF(F109="S",LEFT('[1]TCE - ANEXO IV - Preencher'!M118,7),IF('[1]TCE - ANEXO IV - Preencher'!H118="","")))</f>
        <v>26 - Pe</v>
      </c>
      <c r="L109" s="7">
        <f>'[1]TCE - ANEXO IV - Preencher'!N118</f>
        <v>2100</v>
      </c>
    </row>
    <row r="110" spans="1:12" s="8" customFormat="1" ht="19.5" customHeight="1" x14ac:dyDescent="0.2">
      <c r="A110" s="3">
        <f>IFERROR(VLOOKUP(B110,'[1]DADOS (OCULTAR)'!$Q$3:$S$135,3,0),"")</f>
        <v>9039744000194</v>
      </c>
      <c r="B110" s="4" t="str">
        <f>'[1]TCE - ANEXO IV - Preencher'!C119</f>
        <v>UPAE CARPINA - CG Nº 022/2022</v>
      </c>
      <c r="C110" s="4" t="str">
        <f>'[1]TCE - ANEXO IV - Preencher'!E119</f>
        <v>4.6 - Serviços de Profissionais de Saúde</v>
      </c>
      <c r="D110" s="3">
        <f>'[1]TCE - ANEXO IV - Preencher'!F119</f>
        <v>1385656433</v>
      </c>
      <c r="E110" s="5" t="str">
        <f>'[1]TCE - ANEXO IV - Preencher'!G119</f>
        <v>DYANNE EVELYN DE MELO PONTES</v>
      </c>
      <c r="F110" s="5" t="str">
        <f>'[1]TCE - ANEXO IV - Preencher'!H119</f>
        <v>S</v>
      </c>
      <c r="G110" s="5" t="str">
        <f>'[1]TCE - ANEXO IV - Preencher'!I119</f>
        <v>N</v>
      </c>
      <c r="H110" s="5">
        <f>'[1]TCE - ANEXO IV - Preencher'!J119</f>
        <v>0</v>
      </c>
      <c r="I110" s="6">
        <f>IF('[1]TCE - ANEXO IV - Preencher'!K119="","",'[1]TCE - ANEXO IV - Preencher'!K119)</f>
        <v>45057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26 - Pe</v>
      </c>
      <c r="L110" s="7">
        <f>'[1]TCE - ANEXO IV - Preencher'!N119</f>
        <v>990</v>
      </c>
    </row>
    <row r="111" spans="1:12" s="8" customFormat="1" ht="19.5" customHeight="1" x14ac:dyDescent="0.2">
      <c r="A111" s="3">
        <f>IFERROR(VLOOKUP(B111,'[1]DADOS (OCULTAR)'!$Q$3:$S$135,3,0),"")</f>
        <v>9039744000194</v>
      </c>
      <c r="B111" s="4" t="str">
        <f>'[1]TCE - ANEXO IV - Preencher'!C120</f>
        <v>UPAE CARPINA - CG Nº 022/2022</v>
      </c>
      <c r="C111" s="4" t="str">
        <f>'[1]TCE - ANEXO IV - Preencher'!E120</f>
        <v>4.6 - Serviços de Profissionais de Saúde</v>
      </c>
      <c r="D111" s="3">
        <f>'[1]TCE - ANEXO IV - Preencher'!F120</f>
        <v>70374100470</v>
      </c>
      <c r="E111" s="5" t="str">
        <f>'[1]TCE - ANEXO IV - Preencher'!G120</f>
        <v>OSMEL JESUS GONZALES MAYOL</v>
      </c>
      <c r="F111" s="5" t="str">
        <f>'[1]TCE - ANEXO IV - Preencher'!H120</f>
        <v>S</v>
      </c>
      <c r="G111" s="5" t="str">
        <f>'[1]TCE - ANEXO IV - Preencher'!I120</f>
        <v>N</v>
      </c>
      <c r="H111" s="5">
        <f>'[1]TCE - ANEXO IV - Preencher'!J120</f>
        <v>0</v>
      </c>
      <c r="I111" s="6">
        <f>IF('[1]TCE - ANEXO IV - Preencher'!K120="","",'[1]TCE - ANEXO IV - Preencher'!K120)</f>
        <v>45057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26 - Pe</v>
      </c>
      <c r="L111" s="7">
        <f>'[1]TCE - ANEXO IV - Preencher'!N120</f>
        <v>6908.78</v>
      </c>
    </row>
    <row r="112" spans="1:12" s="8" customFormat="1" ht="19.5" customHeight="1" x14ac:dyDescent="0.2">
      <c r="A112" s="3" t="str">
        <f>IFERROR(VLOOKUP(B112,'[1]DADOS (OCULTAR)'!$Q$3:$S$135,3,0),"")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(OCULTAR)'!$Q$3:$S$135,3,0),"")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(OCULTAR)'!$Q$3:$S$135,3,0),"")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(OCULTAR)'!$Q$3:$S$135,3,0),"")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(OCULTAR)'!$Q$3:$S$135,3,0),"")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(OCULTAR)'!$Q$3:$S$135,3,0),"")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(OCULTAR)'!$Q$3:$S$135,3,0),"")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(OCULTAR)'!$Q$3:$S$135,3,0),"")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(OCULTAR)'!$Q$3:$S$135,3,0),"")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(OCULTAR)'!$Q$3:$S$135,3,0),"")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(OCULTAR)'!$Q$3:$S$135,3,0),"")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(OCULTAR)'!$Q$3:$S$135,3,0),"")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(OCULTAR)'!$Q$3:$S$135,3,0),"")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(OCULTAR)'!$Q$3:$S$135,3,0),"")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(OCULTAR)'!$Q$3:$S$135,3,0),"")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(OCULTAR)'!$Q$3:$S$135,3,0),"")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(OCULTAR)'!$Q$3:$S$135,3,0),"")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(OCULTAR)'!$Q$3:$S$135,3,0),"")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(OCULTAR)'!$Q$3:$S$135,3,0),"")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(OCULTAR)'!$Q$3:$S$135,3,0),"")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(OCULTAR)'!$Q$3:$S$135,3,0),"")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(OCULTAR)'!$Q$3:$S$135,3,0),"")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(OCULTAR)'!$Q$3:$S$135,3,0),"")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(OCULTAR)'!$Q$3:$S$135,3,0),"")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(OCULTAR)'!$Q$3:$S$135,3,0),"")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(OCULTAR)'!$Q$3:$S$135,3,0),"")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(OCULTAR)'!$Q$3:$S$135,3,0),"")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(OCULTAR)'!$Q$3:$S$135,3,0),"")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(OCULTAR)'!$Q$3:$S$135,3,0),"")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(OCULTAR)'!$Q$3:$S$135,3,0),"")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(OCULTAR)'!$Q$3:$S$135,3,0),"")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(OCULTAR)'!$Q$3:$S$135,3,0),"")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(OCULTAR)'!$Q$3:$S$135,3,0),"")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(OCULTAR)'!$Q$3:$S$135,3,0),"")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(OCULTAR)'!$Q$3:$S$135,3,0),"")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(OCULTAR)'!$Q$3:$S$135,3,0),"")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(OCULTAR)'!$Q$3:$S$135,3,0),"")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(OCULTAR)'!$Q$3:$S$135,3,0),"")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(OCULTAR)'!$Q$3:$S$135,3,0),"")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(OCULTAR)'!$Q$3:$S$135,3,0),"")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(OCULTAR)'!$Q$3:$S$135,3,0),"")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(OCULTAR)'!$Q$3:$S$135,3,0),"")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(OCULTAR)'!$Q$3:$S$135,3,0),"")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(OCULTAR)'!$Q$3:$S$135,3,0),"")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(OCULTAR)'!$Q$3:$S$135,3,0),"")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(OCULTAR)'!$Q$3:$S$135,3,0),"")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(OCULTAR)'!$Q$3:$S$135,3,0),"")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(OCULTAR)'!$Q$3:$S$135,3,0),"")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(OCULTAR)'!$Q$3:$S$135,3,0),"")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(OCULTAR)'!$Q$3:$S$135,3,0),"")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(OCULTAR)'!$Q$3:$S$135,3,0),"")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(OCULTAR)'!$Q$3:$S$135,3,0),"")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(OCULTAR)'!$Q$3:$S$135,3,0),"")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(OCULTAR)'!$Q$3:$S$135,3,0),"")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(OCULTAR)'!$Q$3:$S$135,3,0),"")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(OCULTAR)'!$Q$3:$S$135,3,0),"")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(OCULTAR)'!$Q$3:$S$135,3,0),"")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(OCULTAR)'!$Q$3:$S$135,3,0),"")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(OCULTAR)'!$Q$3:$S$135,3,0),"")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(OCULTAR)'!$Q$3:$S$135,3,0),"")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(OCULTAR)'!$Q$3:$S$135,3,0),"")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(OCULTAR)'!$Q$3:$S$135,3,0),"")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(OCULTAR)'!$Q$3:$S$135,3,0),"")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(OCULTAR)'!$Q$3:$S$135,3,0),"")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(OCULTAR)'!$Q$3:$S$135,3,0),"")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(OCULTAR)'!$Q$3:$S$135,3,0),"")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(OCULTAR)'!$Q$3:$S$135,3,0),"")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(OCULTAR)'!$Q$3:$S$135,3,0),"")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(OCULTAR)'!$Q$3:$S$135,3,0),"")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(OCULTAR)'!$Q$3:$S$135,3,0),"")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(OCULTAR)'!$Q$3:$S$135,3,0),"")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(OCULTAR)'!$Q$3:$S$135,3,0),"")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(OCULTAR)'!$Q$3:$S$135,3,0),"")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(OCULTAR)'!$Q$3:$S$135,3,0),"")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(OCULTAR)'!$Q$3:$S$135,3,0),"")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(OCULTAR)'!$Q$3:$S$135,3,0),"")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(OCULTAR)'!$Q$3:$S$135,3,0),"")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(OCULTAR)'!$Q$3:$S$135,3,0),"")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(OCULTAR)'!$Q$3:$S$135,3,0),"")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(OCULTAR)'!$Q$3:$S$135,3,0),"")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(OCULTAR)'!$Q$3:$S$135,3,0),"")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(OCULTAR)'!$Q$3:$S$135,3,0),"")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(OCULTAR)'!$Q$3:$S$135,3,0),"")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(OCULTAR)'!$Q$3:$S$135,3,0),"")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(OCULTAR)'!$Q$3:$S$135,3,0),"")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(OCULTAR)'!$Q$3:$S$135,3,0),"")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(OCULTAR)'!$Q$3:$S$135,3,0),"")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(OCULTAR)'!$Q$3:$S$135,3,0),"")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(OCULTAR)'!$Q$3:$S$135,3,0),"")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(OCULTAR)'!$Q$3:$S$135,3,0),"")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(OCULTAR)'!$Q$3:$S$135,3,0),"")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(OCULTAR)'!$Q$3:$S$135,3,0),"")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(OCULTAR)'!$Q$3:$S$135,3,0),"")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(OCULTAR)'!$Q$3:$S$135,3,0),"")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(OCULTAR)'!$Q$3:$S$135,3,0),"")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(OCULTAR)'!$Q$3:$S$135,3,0),"")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(OCULTAR)'!$Q$3:$S$135,3,0),"")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(OCULTAR)'!$Q$3:$S$135,3,0),"")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(OCULTAR)'!$Q$3:$S$135,3,0),"")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(OCULTAR)'!$Q$3:$S$135,3,0),"")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(OCULTAR)'!$Q$3:$S$135,3,0),"")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(OCULTAR)'!$Q$3:$S$135,3,0),"")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(OCULTAR)'!$Q$3:$S$135,3,0),"")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(OCULTAR)'!$Q$3:$S$135,3,0),"")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(OCULTAR)'!$Q$3:$S$135,3,0),"")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(OCULTAR)'!$Q$3:$S$135,3,0),"")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(OCULTAR)'!$Q$3:$S$135,3,0),"")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(OCULTAR)'!$Q$3:$S$135,3,0),"")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(OCULTAR)'!$Q$3:$S$135,3,0),"")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(OCULTAR)'!$Q$3:$S$135,3,0),"")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(OCULTAR)'!$Q$3:$S$135,3,0),"")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(OCULTAR)'!$Q$3:$S$135,3,0),"")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(OCULTAR)'!$Q$3:$S$135,3,0),"")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(OCULTAR)'!$Q$3:$S$135,3,0),"")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(OCULTAR)'!$Q$3:$S$135,3,0),"")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(OCULTAR)'!$Q$3:$S$135,3,0),"")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(OCULTAR)'!$Q$3:$S$135,3,0),"")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(OCULTAR)'!$Q$3:$S$135,3,0),"")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(OCULTAR)'!$Q$3:$S$135,3,0),"")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(OCULTAR)'!$Q$3:$S$135,3,0),"")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(OCULTAR)'!$Q$3:$S$135,3,0),"")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(OCULTAR)'!$Q$3:$S$135,3,0),"")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(OCULTAR)'!$Q$3:$S$135,3,0),"")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(OCULTAR)'!$Q$3:$S$135,3,0),"")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(OCULTAR)'!$Q$3:$S$135,3,0),"")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(OCULTAR)'!$Q$3:$S$135,3,0),"")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(OCULTAR)'!$Q$3:$S$135,3,0),"")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(OCULTAR)'!$Q$3:$S$135,3,0),"")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(OCULTAR)'!$Q$3:$S$135,3,0),"")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(OCULTAR)'!$Q$3:$S$135,3,0),"")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(OCULTAR)'!$Q$3:$S$135,3,0),"")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(OCULTAR)'!$Q$3:$S$135,3,0),"")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(OCULTAR)'!$Q$3:$S$135,3,0),"")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(OCULTAR)'!$Q$3:$S$135,3,0),"")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(OCULTAR)'!$Q$3:$S$135,3,0),"")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(OCULTAR)'!$Q$3:$S$135,3,0),"")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(OCULTAR)'!$Q$3:$S$135,3,0),"")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(OCULTAR)'!$Q$3:$S$135,3,0),"")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(OCULTAR)'!$Q$3:$S$135,3,0),"")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(OCULTAR)'!$Q$3:$S$135,3,0),"")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(OCULTAR)'!$Q$3:$S$135,3,0),"")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(OCULTAR)'!$Q$3:$S$135,3,0),"")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(OCULTAR)'!$Q$3:$S$135,3,0),"")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(OCULTAR)'!$Q$3:$S$135,3,0),"")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(OCULTAR)'!$Q$3:$S$135,3,0),"")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(OCULTAR)'!$Q$3:$S$135,3,0),"")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(OCULTAR)'!$Q$3:$S$135,3,0),"")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(OCULTAR)'!$Q$3:$S$135,3,0),"")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(OCULTAR)'!$Q$3:$S$135,3,0),"")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(OCULTAR)'!$Q$3:$S$135,3,0),"")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(OCULTAR)'!$Q$3:$S$135,3,0),"")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(OCULTAR)'!$Q$3:$S$135,3,0),"")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(OCULTAR)'!$Q$3:$S$135,3,0),"")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(OCULTAR)'!$Q$3:$S$135,3,0),"")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(OCULTAR)'!$Q$3:$S$135,3,0),"")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(OCULTAR)'!$Q$3:$S$135,3,0),"")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(OCULTAR)'!$Q$3:$S$135,3,0),"")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(OCULTAR)'!$Q$3:$S$135,3,0),"")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(OCULTAR)'!$Q$3:$S$135,3,0),"")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(OCULTAR)'!$Q$3:$S$135,3,0),"")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(OCULTAR)'!$Q$3:$S$135,3,0),"")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(OCULTAR)'!$Q$3:$S$135,3,0),"")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(OCULTAR)'!$Q$3:$S$135,3,0),"")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(OCULTAR)'!$Q$3:$S$135,3,0),"")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(OCULTAR)'!$Q$3:$S$135,3,0),"")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(OCULTAR)'!$Q$3:$S$135,3,0),"")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(OCULTAR)'!$Q$3:$S$135,3,0),"")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(OCULTAR)'!$Q$3:$S$135,3,0),"")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(OCULTAR)'!$Q$3:$S$135,3,0),"")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(OCULTAR)'!$Q$3:$S$135,3,0),"")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(OCULTAR)'!$Q$3:$S$135,3,0),"")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(OCULTAR)'!$Q$3:$S$135,3,0),"")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(OCULTAR)'!$Q$3:$S$135,3,0),"")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(OCULTAR)'!$Q$3:$S$135,3,0),"")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(OCULTAR)'!$Q$3:$S$135,3,0),"")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(OCULTAR)'!$Q$3:$S$135,3,0),"")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(OCULTAR)'!$Q$3:$S$135,3,0),"")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(OCULTAR)'!$Q$3:$S$135,3,0),"")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(OCULTAR)'!$Q$3:$S$135,3,0),"")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(OCULTAR)'!$Q$3:$S$135,3,0),"")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(OCULTAR)'!$Q$3:$S$135,3,0),"")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(OCULTAR)'!$Q$3:$S$135,3,0),"")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(OCULTAR)'!$Q$3:$S$135,3,0),"")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(OCULTAR)'!$Q$3:$S$135,3,0),"")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(OCULTAR)'!$Q$3:$S$135,3,0),"")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(OCULTAR)'!$Q$3:$S$135,3,0),"")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(OCULTAR)'!$Q$3:$S$135,3,0),"")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(OCULTAR)'!$Q$3:$S$135,3,0),"")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(OCULTAR)'!$Q$3:$S$135,3,0),"")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(OCULTAR)'!$Q$3:$S$135,3,0),"")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(OCULTAR)'!$Q$3:$S$135,3,0),"")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(OCULTAR)'!$Q$3:$S$135,3,0),"")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(OCULTAR)'!$Q$3:$S$135,3,0),"")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(OCULTAR)'!$Q$3:$S$135,3,0),"")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(OCULTAR)'!$Q$3:$S$135,3,0),"")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(OCULTAR)'!$Q$3:$S$135,3,0),"")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(OCULTAR)'!$Q$3:$S$135,3,0),"")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(OCULTAR)'!$Q$3:$S$135,3,0),"")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(OCULTAR)'!$Q$3:$S$135,3,0),"")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(OCULTAR)'!$Q$3:$S$135,3,0),"")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(OCULTAR)'!$Q$3:$S$135,3,0),"")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(OCULTAR)'!$Q$3:$S$135,3,0),"")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(OCULTAR)'!$Q$3:$S$135,3,0),"")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(OCULTAR)'!$Q$3:$S$135,3,0),"")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(OCULTAR)'!$Q$3:$S$135,3,0),"")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(OCULTAR)'!$Q$3:$S$135,3,0),"")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(OCULTAR)'!$Q$3:$S$135,3,0),"")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(OCULTAR)'!$Q$3:$S$135,3,0),"")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(OCULTAR)'!$Q$3:$S$135,3,0),"")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(OCULTAR)'!$Q$3:$S$135,3,0),"")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(OCULTAR)'!$Q$3:$S$135,3,0),"")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(OCULTAR)'!$Q$3:$S$135,3,0),"")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(OCULTAR)'!$Q$3:$S$135,3,0),"")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(OCULTAR)'!$Q$3:$S$135,3,0),"")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(OCULTAR)'!$Q$3:$S$135,3,0),"")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(OCULTAR)'!$Q$3:$S$135,3,0),"")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(OCULTAR)'!$Q$3:$S$135,3,0),"")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(OCULTAR)'!$Q$3:$S$135,3,0),"")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(OCULTAR)'!$Q$3:$S$135,3,0),"")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(OCULTAR)'!$Q$3:$S$135,3,0),"")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(OCULTAR)'!$Q$3:$S$135,3,0),"")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(OCULTAR)'!$Q$3:$S$135,3,0),"")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(OCULTAR)'!$Q$3:$S$135,3,0),"")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(OCULTAR)'!$Q$3:$S$135,3,0),"")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(OCULTAR)'!$Q$3:$S$135,3,0),"")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(OCULTAR)'!$Q$3:$S$135,3,0),"")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(OCULTAR)'!$Q$3:$S$135,3,0),"")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(OCULTAR)'!$Q$3:$S$135,3,0),"")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(OCULTAR)'!$Q$3:$S$135,3,0),"")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(OCULTAR)'!$Q$3:$S$135,3,0),"")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(OCULTAR)'!$Q$3:$S$135,3,0),"")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(OCULTAR)'!$Q$3:$S$135,3,0),"")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(OCULTAR)'!$Q$3:$S$135,3,0),"")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(OCULTAR)'!$Q$3:$S$135,3,0),"")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(OCULTAR)'!$Q$3:$S$135,3,0),"")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(OCULTAR)'!$Q$3:$S$135,3,0),"")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(OCULTAR)'!$Q$3:$S$135,3,0),"")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(OCULTAR)'!$Q$3:$S$135,3,0),"")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(OCULTAR)'!$Q$3:$S$135,3,0),"")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(OCULTAR)'!$Q$3:$S$135,3,0),"")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(OCULTAR)'!$Q$3:$S$135,3,0),"")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(OCULTAR)'!$Q$3:$S$135,3,0),"")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(OCULTAR)'!$Q$3:$S$135,3,0),"")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(OCULTAR)'!$Q$3:$S$135,3,0),"")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(OCULTAR)'!$Q$3:$S$135,3,0),"")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(OCULTAR)'!$Q$3:$S$135,3,0),"")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(OCULTAR)'!$Q$3:$S$135,3,0),"")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(OCULTAR)'!$Q$3:$S$135,3,0),"")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(OCULTAR)'!$Q$3:$S$135,3,0),"")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(OCULTAR)'!$Q$3:$S$135,3,0),"")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(OCULTAR)'!$Q$3:$S$135,3,0),"")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(OCULTAR)'!$Q$3:$S$135,3,0),"")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(OCULTAR)'!$Q$3:$S$135,3,0),"")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(OCULTAR)'!$Q$3:$S$135,3,0),"")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(OCULTAR)'!$Q$3:$S$135,3,0),"")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(OCULTAR)'!$Q$3:$S$135,3,0),"")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(OCULTAR)'!$Q$3:$S$135,3,0),"")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(OCULTAR)'!$Q$3:$S$135,3,0),"")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(OCULTAR)'!$Q$3:$S$135,3,0),"")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(OCULTAR)'!$Q$3:$S$135,3,0),"")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(OCULTAR)'!$Q$3:$S$135,3,0),"")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(OCULTAR)'!$Q$3:$S$135,3,0),"")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(OCULTAR)'!$Q$3:$S$135,3,0),"")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(OCULTAR)'!$Q$3:$S$135,3,0),"")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(OCULTAR)'!$Q$3:$S$135,3,0),"")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(OCULTAR)'!$Q$3:$S$135,3,0),"")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(OCULTAR)'!$Q$3:$S$135,3,0),"")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(OCULTAR)'!$Q$3:$S$135,3,0),"")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(OCULTAR)'!$Q$3:$S$135,3,0),"")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(OCULTAR)'!$Q$3:$S$135,3,0),"")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(OCULTAR)'!$Q$3:$S$135,3,0),"")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(OCULTAR)'!$Q$3:$S$135,3,0),"")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(OCULTAR)'!$Q$3:$S$135,3,0),"")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(OCULTAR)'!$Q$3:$S$135,3,0),"")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(OCULTAR)'!$Q$3:$S$135,3,0),"")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(OCULTAR)'!$Q$3:$S$135,3,0),"")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(OCULTAR)'!$Q$3:$S$135,3,0),"")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(OCULTAR)'!$Q$3:$S$135,3,0),"")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(OCULTAR)'!$Q$3:$S$135,3,0),"")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(OCULTAR)'!$Q$3:$S$135,3,0),"")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(OCULTAR)'!$Q$3:$S$135,3,0),"")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(OCULTAR)'!$Q$3:$S$135,3,0),"")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(OCULTAR)'!$Q$3:$S$135,3,0),"")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(OCULTAR)'!$Q$3:$S$135,3,0),"")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(OCULTAR)'!$Q$3:$S$135,3,0),"")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(OCULTAR)'!$Q$3:$S$135,3,0),"")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(OCULTAR)'!$Q$3:$S$135,3,0),"")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(OCULTAR)'!$Q$3:$S$135,3,0),"")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(OCULTAR)'!$Q$3:$S$135,3,0),"")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(OCULTAR)'!$Q$3:$S$135,3,0),"")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(OCULTAR)'!$Q$3:$S$135,3,0),"")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(OCULTAR)'!$Q$3:$S$135,3,0),"")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(OCULTAR)'!$Q$3:$S$135,3,0),"")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(OCULTAR)'!$Q$3:$S$135,3,0),"")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(OCULTAR)'!$Q$3:$S$135,3,0),"")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(OCULTAR)'!$Q$3:$S$135,3,0),"")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(OCULTAR)'!$Q$3:$S$135,3,0),"")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(OCULTAR)'!$Q$3:$S$135,3,0),"")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2023-05-25T18:51:38Z</dcterms:created>
  <dcterms:modified xsi:type="dcterms:W3CDTF">2023-05-25T18:51:43Z</dcterms:modified>
</cp:coreProperties>
</file>