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SSICA\FINANCEIRO\CARPINA\2023\ABRIL\SCANERS PCF ABRIL 2023\"/>
    </mc:Choice>
  </mc:AlternateContent>
  <xr:revisionPtr revIDLastSave="0" documentId="8_{D4737738-E13D-4C6B-AB03-A3057C5CF09C}" xr6:coauthVersionLast="36" xr6:coauthVersionMax="36" xr10:uidLastSave="{00000000-0000-0000-0000-000000000000}"/>
  <bookViews>
    <workbookView xWindow="0" yWindow="0" windowWidth="20490" windowHeight="6285" xr2:uid="{F654EFD9-94BB-422A-AF7C-02702CF1A622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 s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 s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 s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 s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 s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 s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 s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 s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 s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 s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 s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 s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 s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 s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 s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 s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 s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 s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 s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 s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 s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 s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 s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 s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 s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 s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 s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 s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 s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 s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 s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 s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 s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 s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 s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 s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 s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 s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 s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 s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 s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 s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 s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 s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 s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 s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 s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 s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 s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 s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 s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 s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 s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 s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 s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 s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 s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 s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 s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 s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 s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 s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 s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 s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 s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 s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 s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 s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 s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 s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 s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 s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 s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 s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 s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 s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 s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 s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 s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 s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 s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 s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 s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 s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 s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 s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 s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 s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 s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 s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 s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 s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 s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 s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 s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 s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 s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 s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 s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 s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 s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 s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 s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 s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 s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 s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 s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 s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 s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 s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 s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 s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 s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 s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 s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 s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 s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 s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 s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 s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 s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 s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 s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 s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 s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 s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 s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 s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 s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 s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 s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 s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 s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 s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 s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 s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 s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 s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 s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 s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 s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 s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 s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 s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 s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 s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 s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 s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 s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 s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 s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 s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 s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 s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 s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 s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 s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 s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 s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 s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 s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 s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 s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 s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 s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 s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 s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 s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 s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 s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 s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 s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 s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 s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 s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 s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 s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 s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 s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 s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 s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 s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 s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 s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 s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 s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 s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 s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 s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 s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 s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 s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 s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 s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 s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 s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 s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 s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 s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 s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 s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 s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 s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 s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 s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 s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 s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 s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 s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 s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 s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 s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 s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 s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 s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 s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 s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 s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 s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 s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 s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 s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 s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 s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 s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 s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 s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 s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 s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 s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 s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 s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 s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 s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 s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 s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 s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 s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 s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 s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 s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 s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 s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 s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 s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 s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 s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 s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 s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 s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 s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 s="1"/>
  <c r="L989" i="1"/>
  <c r="J989" i="1"/>
  <c r="I989" i="1"/>
  <c r="H989" i="1"/>
  <c r="G989" i="1"/>
  <c r="F989" i="1"/>
  <c r="K989" i="1" s="1"/>
  <c r="E989" i="1"/>
  <c r="D989" i="1"/>
  <c r="C989" i="1"/>
  <c r="B989" i="1"/>
  <c r="A989" i="1" s="1"/>
  <c r="L988" i="1"/>
  <c r="K988" i="1"/>
  <c r="J988" i="1"/>
  <c r="I988" i="1"/>
  <c r="H988" i="1"/>
  <c r="G988" i="1"/>
  <c r="F988" i="1"/>
  <c r="E988" i="1"/>
  <c r="D988" i="1"/>
  <c r="C988" i="1"/>
  <c r="B988" i="1"/>
  <c r="A988" i="1" s="1"/>
  <c r="L987" i="1"/>
  <c r="J987" i="1"/>
  <c r="I987" i="1"/>
  <c r="H987" i="1"/>
  <c r="G987" i="1"/>
  <c r="F987" i="1"/>
  <c r="K987" i="1" s="1"/>
  <c r="E987" i="1"/>
  <c r="D987" i="1"/>
  <c r="C987" i="1"/>
  <c r="B987" i="1"/>
  <c r="A987" i="1" s="1"/>
  <c r="L986" i="1"/>
  <c r="J986" i="1"/>
  <c r="I986" i="1"/>
  <c r="H986" i="1"/>
  <c r="G986" i="1"/>
  <c r="F986" i="1"/>
  <c r="K986" i="1" s="1"/>
  <c r="E986" i="1"/>
  <c r="D986" i="1"/>
  <c r="C986" i="1"/>
  <c r="B986" i="1"/>
  <c r="A986" i="1" s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 s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 s="1"/>
  <c r="L981" i="1"/>
  <c r="J981" i="1"/>
  <c r="I981" i="1"/>
  <c r="H981" i="1"/>
  <c r="G981" i="1"/>
  <c r="F981" i="1"/>
  <c r="K981" i="1" s="1"/>
  <c r="E981" i="1"/>
  <c r="D981" i="1"/>
  <c r="C981" i="1"/>
  <c r="B981" i="1"/>
  <c r="A981" i="1" s="1"/>
  <c r="L980" i="1"/>
  <c r="K980" i="1"/>
  <c r="J980" i="1"/>
  <c r="I980" i="1"/>
  <c r="H980" i="1"/>
  <c r="G980" i="1"/>
  <c r="F980" i="1"/>
  <c r="E980" i="1"/>
  <c r="D980" i="1"/>
  <c r="C980" i="1"/>
  <c r="B980" i="1"/>
  <c r="A980" i="1" s="1"/>
  <c r="L979" i="1"/>
  <c r="J979" i="1"/>
  <c r="I979" i="1"/>
  <c r="H979" i="1"/>
  <c r="G979" i="1"/>
  <c r="F979" i="1"/>
  <c r="K979" i="1" s="1"/>
  <c r="E979" i="1"/>
  <c r="D979" i="1"/>
  <c r="C979" i="1"/>
  <c r="B979" i="1"/>
  <c r="A979" i="1" s="1"/>
  <c r="L978" i="1"/>
  <c r="J978" i="1"/>
  <c r="I978" i="1"/>
  <c r="H978" i="1"/>
  <c r="G978" i="1"/>
  <c r="F978" i="1"/>
  <c r="K978" i="1" s="1"/>
  <c r="E978" i="1"/>
  <c r="D978" i="1"/>
  <c r="C978" i="1"/>
  <c r="B978" i="1"/>
  <c r="A978" i="1" s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 s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 s="1"/>
  <c r="L973" i="1"/>
  <c r="J973" i="1"/>
  <c r="I973" i="1"/>
  <c r="H973" i="1"/>
  <c r="G973" i="1"/>
  <c r="F973" i="1"/>
  <c r="K973" i="1" s="1"/>
  <c r="E973" i="1"/>
  <c r="D973" i="1"/>
  <c r="C973" i="1"/>
  <c r="B973" i="1"/>
  <c r="A973" i="1" s="1"/>
  <c r="L972" i="1"/>
  <c r="K972" i="1"/>
  <c r="J972" i="1"/>
  <c r="I972" i="1"/>
  <c r="H972" i="1"/>
  <c r="G972" i="1"/>
  <c r="F972" i="1"/>
  <c r="E972" i="1"/>
  <c r="D972" i="1"/>
  <c r="C972" i="1"/>
  <c r="B972" i="1"/>
  <c r="A972" i="1" s="1"/>
  <c r="L971" i="1"/>
  <c r="J971" i="1"/>
  <c r="I971" i="1"/>
  <c r="H971" i="1"/>
  <c r="G971" i="1"/>
  <c r="F971" i="1"/>
  <c r="K971" i="1" s="1"/>
  <c r="E971" i="1"/>
  <c r="D971" i="1"/>
  <c r="C971" i="1"/>
  <c r="B971" i="1"/>
  <c r="A971" i="1" s="1"/>
  <c r="L970" i="1"/>
  <c r="J970" i="1"/>
  <c r="I970" i="1"/>
  <c r="H970" i="1"/>
  <c r="G970" i="1"/>
  <c r="F970" i="1"/>
  <c r="K970" i="1" s="1"/>
  <c r="E970" i="1"/>
  <c r="D970" i="1"/>
  <c r="C970" i="1"/>
  <c r="B970" i="1"/>
  <c r="A970" i="1" s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 s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 s="1"/>
  <c r="L965" i="1"/>
  <c r="J965" i="1"/>
  <c r="I965" i="1"/>
  <c r="H965" i="1"/>
  <c r="G965" i="1"/>
  <c r="F965" i="1"/>
  <c r="K965" i="1" s="1"/>
  <c r="E965" i="1"/>
  <c r="D965" i="1"/>
  <c r="C965" i="1"/>
  <c r="B965" i="1"/>
  <c r="A965" i="1" s="1"/>
  <c r="L964" i="1"/>
  <c r="K964" i="1"/>
  <c r="J964" i="1"/>
  <c r="I964" i="1"/>
  <c r="H964" i="1"/>
  <c r="G964" i="1"/>
  <c r="F964" i="1"/>
  <c r="E964" i="1"/>
  <c r="D964" i="1"/>
  <c r="C964" i="1"/>
  <c r="B964" i="1"/>
  <c r="A964" i="1" s="1"/>
  <c r="L963" i="1"/>
  <c r="J963" i="1"/>
  <c r="I963" i="1"/>
  <c r="H963" i="1"/>
  <c r="G963" i="1"/>
  <c r="F963" i="1"/>
  <c r="K963" i="1" s="1"/>
  <c r="E963" i="1"/>
  <c r="D963" i="1"/>
  <c r="C963" i="1"/>
  <c r="B963" i="1"/>
  <c r="A963" i="1" s="1"/>
  <c r="L962" i="1"/>
  <c r="J962" i="1"/>
  <c r="I962" i="1"/>
  <c r="H962" i="1"/>
  <c r="G962" i="1"/>
  <c r="F962" i="1"/>
  <c r="K962" i="1" s="1"/>
  <c r="E962" i="1"/>
  <c r="D962" i="1"/>
  <c r="C962" i="1"/>
  <c r="B962" i="1"/>
  <c r="A962" i="1" s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J960" i="1"/>
  <c r="I960" i="1"/>
  <c r="H960" i="1"/>
  <c r="G960" i="1"/>
  <c r="F960" i="1"/>
  <c r="K960" i="1" s="1"/>
  <c r="E960" i="1"/>
  <c r="D960" i="1"/>
  <c r="C960" i="1"/>
  <c r="B960" i="1"/>
  <c r="A960" i="1" s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 s="1"/>
  <c r="L957" i="1"/>
  <c r="J957" i="1"/>
  <c r="I957" i="1"/>
  <c r="H957" i="1"/>
  <c r="G957" i="1"/>
  <c r="F957" i="1"/>
  <c r="K957" i="1" s="1"/>
  <c r="E957" i="1"/>
  <c r="D957" i="1"/>
  <c r="C957" i="1"/>
  <c r="B957" i="1"/>
  <c r="A957" i="1" s="1"/>
  <c r="L956" i="1"/>
  <c r="K956" i="1"/>
  <c r="J956" i="1"/>
  <c r="I956" i="1"/>
  <c r="H956" i="1"/>
  <c r="G956" i="1"/>
  <c r="F956" i="1"/>
  <c r="E956" i="1"/>
  <c r="D956" i="1"/>
  <c r="C956" i="1"/>
  <c r="B956" i="1"/>
  <c r="A956" i="1" s="1"/>
  <c r="L955" i="1"/>
  <c r="J955" i="1"/>
  <c r="I955" i="1"/>
  <c r="H955" i="1"/>
  <c r="G955" i="1"/>
  <c r="F955" i="1"/>
  <c r="K955" i="1" s="1"/>
  <c r="E955" i="1"/>
  <c r="D955" i="1"/>
  <c r="C955" i="1"/>
  <c r="B955" i="1"/>
  <c r="A955" i="1" s="1"/>
  <c r="L954" i="1"/>
  <c r="J954" i="1"/>
  <c r="I954" i="1"/>
  <c r="H954" i="1"/>
  <c r="G954" i="1"/>
  <c r="F954" i="1"/>
  <c r="K954" i="1" s="1"/>
  <c r="E954" i="1"/>
  <c r="D954" i="1"/>
  <c r="C954" i="1"/>
  <c r="B954" i="1"/>
  <c r="A954" i="1" s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J952" i="1"/>
  <c r="I952" i="1"/>
  <c r="H952" i="1"/>
  <c r="G952" i="1"/>
  <c r="F952" i="1"/>
  <c r="K952" i="1" s="1"/>
  <c r="E952" i="1"/>
  <c r="D952" i="1"/>
  <c r="C952" i="1"/>
  <c r="B952" i="1"/>
  <c r="A952" i="1" s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 s="1"/>
  <c r="L949" i="1"/>
  <c r="J949" i="1"/>
  <c r="I949" i="1"/>
  <c r="H949" i="1"/>
  <c r="G949" i="1"/>
  <c r="F949" i="1"/>
  <c r="K949" i="1" s="1"/>
  <c r="E949" i="1"/>
  <c r="D949" i="1"/>
  <c r="C949" i="1"/>
  <c r="B949" i="1"/>
  <c r="A949" i="1" s="1"/>
  <c r="L948" i="1"/>
  <c r="K948" i="1"/>
  <c r="J948" i="1"/>
  <c r="I948" i="1"/>
  <c r="H948" i="1"/>
  <c r="G948" i="1"/>
  <c r="F948" i="1"/>
  <c r="E948" i="1"/>
  <c r="D948" i="1"/>
  <c r="C948" i="1"/>
  <c r="B948" i="1"/>
  <c r="A948" i="1" s="1"/>
  <c r="L947" i="1"/>
  <c r="J947" i="1"/>
  <c r="I947" i="1"/>
  <c r="H947" i="1"/>
  <c r="G947" i="1"/>
  <c r="F947" i="1"/>
  <c r="K947" i="1" s="1"/>
  <c r="E947" i="1"/>
  <c r="D947" i="1"/>
  <c r="C947" i="1"/>
  <c r="B947" i="1"/>
  <c r="A947" i="1" s="1"/>
  <c r="L946" i="1"/>
  <c r="J946" i="1"/>
  <c r="I946" i="1"/>
  <c r="H946" i="1"/>
  <c r="G946" i="1"/>
  <c r="F946" i="1"/>
  <c r="K946" i="1" s="1"/>
  <c r="E946" i="1"/>
  <c r="D946" i="1"/>
  <c r="C946" i="1"/>
  <c r="B946" i="1"/>
  <c r="A946" i="1" s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J944" i="1"/>
  <c r="I944" i="1"/>
  <c r="H944" i="1"/>
  <c r="G944" i="1"/>
  <c r="F944" i="1"/>
  <c r="K944" i="1" s="1"/>
  <c r="E944" i="1"/>
  <c r="D944" i="1"/>
  <c r="C944" i="1"/>
  <c r="B944" i="1"/>
  <c r="A944" i="1" s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 s="1"/>
  <c r="L941" i="1"/>
  <c r="J941" i="1"/>
  <c r="I941" i="1"/>
  <c r="H941" i="1"/>
  <c r="G941" i="1"/>
  <c r="F941" i="1"/>
  <c r="K941" i="1" s="1"/>
  <c r="E941" i="1"/>
  <c r="D941" i="1"/>
  <c r="C941" i="1"/>
  <c r="B941" i="1"/>
  <c r="A941" i="1" s="1"/>
  <c r="L940" i="1"/>
  <c r="K940" i="1"/>
  <c r="J940" i="1"/>
  <c r="I940" i="1"/>
  <c r="H940" i="1"/>
  <c r="G940" i="1"/>
  <c r="F940" i="1"/>
  <c r="E940" i="1"/>
  <c r="D940" i="1"/>
  <c r="C940" i="1"/>
  <c r="B940" i="1"/>
  <c r="A940" i="1" s="1"/>
  <c r="L939" i="1"/>
  <c r="J939" i="1"/>
  <c r="I939" i="1"/>
  <c r="H939" i="1"/>
  <c r="G939" i="1"/>
  <c r="F939" i="1"/>
  <c r="K939" i="1" s="1"/>
  <c r="E939" i="1"/>
  <c r="D939" i="1"/>
  <c r="C939" i="1"/>
  <c r="B939" i="1"/>
  <c r="A939" i="1" s="1"/>
  <c r="L938" i="1"/>
  <c r="J938" i="1"/>
  <c r="I938" i="1"/>
  <c r="H938" i="1"/>
  <c r="G938" i="1"/>
  <c r="F938" i="1"/>
  <c r="K938" i="1" s="1"/>
  <c r="E938" i="1"/>
  <c r="D938" i="1"/>
  <c r="C938" i="1"/>
  <c r="B938" i="1"/>
  <c r="A938" i="1" s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 s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 s="1"/>
  <c r="L933" i="1"/>
  <c r="J933" i="1"/>
  <c r="I933" i="1"/>
  <c r="H933" i="1"/>
  <c r="G933" i="1"/>
  <c r="F933" i="1"/>
  <c r="K933" i="1" s="1"/>
  <c r="E933" i="1"/>
  <c r="D933" i="1"/>
  <c r="C933" i="1"/>
  <c r="B933" i="1"/>
  <c r="A933" i="1" s="1"/>
  <c r="L932" i="1"/>
  <c r="K932" i="1"/>
  <c r="J932" i="1"/>
  <c r="I932" i="1"/>
  <c r="H932" i="1"/>
  <c r="G932" i="1"/>
  <c r="F932" i="1"/>
  <c r="E932" i="1"/>
  <c r="D932" i="1"/>
  <c r="C932" i="1"/>
  <c r="B932" i="1"/>
  <c r="A932" i="1" s="1"/>
  <c r="L931" i="1"/>
  <c r="J931" i="1"/>
  <c r="I931" i="1"/>
  <c r="H931" i="1"/>
  <c r="G931" i="1"/>
  <c r="F931" i="1"/>
  <c r="K931" i="1" s="1"/>
  <c r="E931" i="1"/>
  <c r="D931" i="1"/>
  <c r="C931" i="1"/>
  <c r="B931" i="1"/>
  <c r="A931" i="1" s="1"/>
  <c r="L930" i="1"/>
  <c r="J930" i="1"/>
  <c r="I930" i="1"/>
  <c r="H930" i="1"/>
  <c r="G930" i="1"/>
  <c r="F930" i="1"/>
  <c r="K930" i="1" s="1"/>
  <c r="E930" i="1"/>
  <c r="D930" i="1"/>
  <c r="C930" i="1"/>
  <c r="B930" i="1"/>
  <c r="A930" i="1" s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 s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 s="1"/>
  <c r="L925" i="1"/>
  <c r="J925" i="1"/>
  <c r="I925" i="1"/>
  <c r="H925" i="1"/>
  <c r="G925" i="1"/>
  <c r="F925" i="1"/>
  <c r="K925" i="1" s="1"/>
  <c r="E925" i="1"/>
  <c r="D925" i="1"/>
  <c r="C925" i="1"/>
  <c r="B925" i="1"/>
  <c r="A925" i="1" s="1"/>
  <c r="L924" i="1"/>
  <c r="K924" i="1"/>
  <c r="J924" i="1"/>
  <c r="I924" i="1"/>
  <c r="H924" i="1"/>
  <c r="G924" i="1"/>
  <c r="F924" i="1"/>
  <c r="E924" i="1"/>
  <c r="D924" i="1"/>
  <c r="C924" i="1"/>
  <c r="B924" i="1"/>
  <c r="A924" i="1" s="1"/>
  <c r="L923" i="1"/>
  <c r="J923" i="1"/>
  <c r="I923" i="1"/>
  <c r="H923" i="1"/>
  <c r="G923" i="1"/>
  <c r="F923" i="1"/>
  <c r="K923" i="1" s="1"/>
  <c r="E923" i="1"/>
  <c r="D923" i="1"/>
  <c r="C923" i="1"/>
  <c r="B923" i="1"/>
  <c r="A923" i="1" s="1"/>
  <c r="L922" i="1"/>
  <c r="J922" i="1"/>
  <c r="I922" i="1"/>
  <c r="H922" i="1"/>
  <c r="G922" i="1"/>
  <c r="F922" i="1"/>
  <c r="K922" i="1" s="1"/>
  <c r="E922" i="1"/>
  <c r="D922" i="1"/>
  <c r="C922" i="1"/>
  <c r="B922" i="1"/>
  <c r="A922" i="1" s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 s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 s="1"/>
  <c r="L917" i="1"/>
  <c r="J917" i="1"/>
  <c r="I917" i="1"/>
  <c r="H917" i="1"/>
  <c r="G917" i="1"/>
  <c r="F917" i="1"/>
  <c r="K917" i="1" s="1"/>
  <c r="E917" i="1"/>
  <c r="D917" i="1"/>
  <c r="C917" i="1"/>
  <c r="B917" i="1"/>
  <c r="A917" i="1" s="1"/>
  <c r="L916" i="1"/>
  <c r="K916" i="1"/>
  <c r="J916" i="1"/>
  <c r="I916" i="1"/>
  <c r="H916" i="1"/>
  <c r="G916" i="1"/>
  <c r="F916" i="1"/>
  <c r="E916" i="1"/>
  <c r="D916" i="1"/>
  <c r="C916" i="1"/>
  <c r="B916" i="1"/>
  <c r="A916" i="1" s="1"/>
  <c r="L915" i="1"/>
  <c r="J915" i="1"/>
  <c r="I915" i="1"/>
  <c r="H915" i="1"/>
  <c r="G915" i="1"/>
  <c r="F915" i="1"/>
  <c r="K915" i="1" s="1"/>
  <c r="E915" i="1"/>
  <c r="D915" i="1"/>
  <c r="C915" i="1"/>
  <c r="B915" i="1"/>
  <c r="A915" i="1" s="1"/>
  <c r="L914" i="1"/>
  <c r="J914" i="1"/>
  <c r="I914" i="1"/>
  <c r="H914" i="1"/>
  <c r="G914" i="1"/>
  <c r="F914" i="1"/>
  <c r="K914" i="1" s="1"/>
  <c r="E914" i="1"/>
  <c r="D914" i="1"/>
  <c r="C914" i="1"/>
  <c r="B914" i="1"/>
  <c r="A914" i="1" s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J912" i="1"/>
  <c r="I912" i="1"/>
  <c r="H912" i="1"/>
  <c r="G912" i="1"/>
  <c r="F912" i="1"/>
  <c r="K912" i="1" s="1"/>
  <c r="E912" i="1"/>
  <c r="D912" i="1"/>
  <c r="C912" i="1"/>
  <c r="B912" i="1"/>
  <c r="A912" i="1" s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 s="1"/>
  <c r="L909" i="1"/>
  <c r="J909" i="1"/>
  <c r="I909" i="1"/>
  <c r="H909" i="1"/>
  <c r="G909" i="1"/>
  <c r="F909" i="1"/>
  <c r="K909" i="1" s="1"/>
  <c r="E909" i="1"/>
  <c r="D909" i="1"/>
  <c r="C909" i="1"/>
  <c r="B909" i="1"/>
  <c r="A909" i="1" s="1"/>
  <c r="L908" i="1"/>
  <c r="K908" i="1"/>
  <c r="J908" i="1"/>
  <c r="I908" i="1"/>
  <c r="H908" i="1"/>
  <c r="G908" i="1"/>
  <c r="F908" i="1"/>
  <c r="E908" i="1"/>
  <c r="D908" i="1"/>
  <c r="C908" i="1"/>
  <c r="B908" i="1"/>
  <c r="A908" i="1" s="1"/>
  <c r="L907" i="1"/>
  <c r="J907" i="1"/>
  <c r="I907" i="1"/>
  <c r="H907" i="1"/>
  <c r="G907" i="1"/>
  <c r="F907" i="1"/>
  <c r="K907" i="1" s="1"/>
  <c r="E907" i="1"/>
  <c r="D907" i="1"/>
  <c r="C907" i="1"/>
  <c r="B907" i="1"/>
  <c r="A907" i="1" s="1"/>
  <c r="L906" i="1"/>
  <c r="J906" i="1"/>
  <c r="I906" i="1"/>
  <c r="H906" i="1"/>
  <c r="G906" i="1"/>
  <c r="F906" i="1"/>
  <c r="K906" i="1" s="1"/>
  <c r="E906" i="1"/>
  <c r="D906" i="1"/>
  <c r="C906" i="1"/>
  <c r="B906" i="1"/>
  <c r="A906" i="1" s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 s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 s="1"/>
  <c r="L901" i="1"/>
  <c r="J901" i="1"/>
  <c r="I901" i="1"/>
  <c r="H901" i="1"/>
  <c r="G901" i="1"/>
  <c r="F901" i="1"/>
  <c r="K901" i="1" s="1"/>
  <c r="E901" i="1"/>
  <c r="D901" i="1"/>
  <c r="C901" i="1"/>
  <c r="B901" i="1"/>
  <c r="A901" i="1" s="1"/>
  <c r="L900" i="1"/>
  <c r="K900" i="1"/>
  <c r="J900" i="1"/>
  <c r="I900" i="1"/>
  <c r="H900" i="1"/>
  <c r="G900" i="1"/>
  <c r="F900" i="1"/>
  <c r="E900" i="1"/>
  <c r="D900" i="1"/>
  <c r="C900" i="1"/>
  <c r="B900" i="1"/>
  <c r="A900" i="1" s="1"/>
  <c r="L899" i="1"/>
  <c r="J899" i="1"/>
  <c r="I899" i="1"/>
  <c r="H899" i="1"/>
  <c r="G899" i="1"/>
  <c r="F899" i="1"/>
  <c r="K899" i="1" s="1"/>
  <c r="E899" i="1"/>
  <c r="D899" i="1"/>
  <c r="C899" i="1"/>
  <c r="B899" i="1"/>
  <c r="A899" i="1" s="1"/>
  <c r="L898" i="1"/>
  <c r="J898" i="1"/>
  <c r="I898" i="1"/>
  <c r="H898" i="1"/>
  <c r="G898" i="1"/>
  <c r="F898" i="1"/>
  <c r="K898" i="1" s="1"/>
  <c r="E898" i="1"/>
  <c r="D898" i="1"/>
  <c r="C898" i="1"/>
  <c r="B898" i="1"/>
  <c r="A898" i="1" s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J896" i="1"/>
  <c r="I896" i="1"/>
  <c r="H896" i="1"/>
  <c r="G896" i="1"/>
  <c r="F896" i="1"/>
  <c r="K896" i="1" s="1"/>
  <c r="E896" i="1"/>
  <c r="D896" i="1"/>
  <c r="C896" i="1"/>
  <c r="B896" i="1"/>
  <c r="A896" i="1" s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 s="1"/>
  <c r="L893" i="1"/>
  <c r="J893" i="1"/>
  <c r="I893" i="1"/>
  <c r="H893" i="1"/>
  <c r="G893" i="1"/>
  <c r="F893" i="1"/>
  <c r="K893" i="1" s="1"/>
  <c r="E893" i="1"/>
  <c r="D893" i="1"/>
  <c r="C893" i="1"/>
  <c r="B893" i="1"/>
  <c r="A893" i="1" s="1"/>
  <c r="L892" i="1"/>
  <c r="K892" i="1"/>
  <c r="J892" i="1"/>
  <c r="I892" i="1"/>
  <c r="H892" i="1"/>
  <c r="G892" i="1"/>
  <c r="F892" i="1"/>
  <c r="E892" i="1"/>
  <c r="D892" i="1"/>
  <c r="C892" i="1"/>
  <c r="B892" i="1"/>
  <c r="A892" i="1" s="1"/>
  <c r="L891" i="1"/>
  <c r="J891" i="1"/>
  <c r="I891" i="1"/>
  <c r="H891" i="1"/>
  <c r="G891" i="1"/>
  <c r="F891" i="1"/>
  <c r="K891" i="1" s="1"/>
  <c r="E891" i="1"/>
  <c r="D891" i="1"/>
  <c r="C891" i="1"/>
  <c r="B891" i="1"/>
  <c r="A891" i="1" s="1"/>
  <c r="L890" i="1"/>
  <c r="J890" i="1"/>
  <c r="I890" i="1"/>
  <c r="H890" i="1"/>
  <c r="G890" i="1"/>
  <c r="F890" i="1"/>
  <c r="K890" i="1" s="1"/>
  <c r="E890" i="1"/>
  <c r="D890" i="1"/>
  <c r="C890" i="1"/>
  <c r="B890" i="1"/>
  <c r="A890" i="1" s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 s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 s="1"/>
  <c r="L885" i="1"/>
  <c r="J885" i="1"/>
  <c r="I885" i="1"/>
  <c r="H885" i="1"/>
  <c r="G885" i="1"/>
  <c r="F885" i="1"/>
  <c r="K885" i="1" s="1"/>
  <c r="E885" i="1"/>
  <c r="D885" i="1"/>
  <c r="C885" i="1"/>
  <c r="B885" i="1"/>
  <c r="A885" i="1" s="1"/>
  <c r="L884" i="1"/>
  <c r="K884" i="1"/>
  <c r="J884" i="1"/>
  <c r="I884" i="1"/>
  <c r="H884" i="1"/>
  <c r="G884" i="1"/>
  <c r="F884" i="1"/>
  <c r="E884" i="1"/>
  <c r="D884" i="1"/>
  <c r="C884" i="1"/>
  <c r="B884" i="1"/>
  <c r="A884" i="1" s="1"/>
  <c r="L883" i="1"/>
  <c r="J883" i="1"/>
  <c r="I883" i="1"/>
  <c r="H883" i="1"/>
  <c r="G883" i="1"/>
  <c r="F883" i="1"/>
  <c r="K883" i="1" s="1"/>
  <c r="E883" i="1"/>
  <c r="D883" i="1"/>
  <c r="C883" i="1"/>
  <c r="B883" i="1"/>
  <c r="A883" i="1" s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 s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 s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 s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 s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 s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 s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 s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 s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 s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 s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 s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 s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 s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 s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 s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 s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 s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 s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 s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 s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 s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 s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 s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 s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 s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 s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 s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 s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 s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 s="1"/>
  <c r="L724" i="1"/>
  <c r="J724" i="1"/>
  <c r="I724" i="1"/>
  <c r="H724" i="1"/>
  <c r="G724" i="1"/>
  <c r="F724" i="1"/>
  <c r="K724" i="1" s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 s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J716" i="1"/>
  <c r="I716" i="1"/>
  <c r="H716" i="1"/>
  <c r="G716" i="1"/>
  <c r="F716" i="1"/>
  <c r="K716" i="1" s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 s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 s="1"/>
  <c r="L708" i="1"/>
  <c r="J708" i="1"/>
  <c r="I708" i="1"/>
  <c r="H708" i="1"/>
  <c r="G708" i="1"/>
  <c r="F708" i="1"/>
  <c r="K708" i="1" s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 s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J700" i="1"/>
  <c r="I700" i="1"/>
  <c r="H700" i="1"/>
  <c r="G700" i="1"/>
  <c r="F700" i="1"/>
  <c r="K700" i="1" s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 s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 s="1"/>
  <c r="L692" i="1"/>
  <c r="J692" i="1"/>
  <c r="I692" i="1"/>
  <c r="H692" i="1"/>
  <c r="G692" i="1"/>
  <c r="F692" i="1"/>
  <c r="K692" i="1" s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 s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J684" i="1"/>
  <c r="I684" i="1"/>
  <c r="H684" i="1"/>
  <c r="G684" i="1"/>
  <c r="F684" i="1"/>
  <c r="K684" i="1" s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 s="1"/>
  <c r="L680" i="1"/>
  <c r="J680" i="1"/>
  <c r="I680" i="1"/>
  <c r="H680" i="1"/>
  <c r="G680" i="1"/>
  <c r="F680" i="1"/>
  <c r="K680" i="1" s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 s="1"/>
  <c r="L676" i="1"/>
  <c r="J676" i="1"/>
  <c r="I676" i="1"/>
  <c r="H676" i="1"/>
  <c r="G676" i="1"/>
  <c r="F676" i="1"/>
  <c r="K676" i="1" s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J672" i="1"/>
  <c r="I672" i="1"/>
  <c r="H672" i="1"/>
  <c r="G672" i="1"/>
  <c r="F672" i="1"/>
  <c r="K672" i="1" s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 s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J668" i="1"/>
  <c r="I668" i="1"/>
  <c r="H668" i="1"/>
  <c r="G668" i="1"/>
  <c r="F668" i="1"/>
  <c r="K668" i="1" s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 s="1"/>
  <c r="L664" i="1"/>
  <c r="J664" i="1"/>
  <c r="I664" i="1"/>
  <c r="H664" i="1"/>
  <c r="G664" i="1"/>
  <c r="F664" i="1"/>
  <c r="K664" i="1" s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 s="1"/>
  <c r="L660" i="1"/>
  <c r="J660" i="1"/>
  <c r="I660" i="1"/>
  <c r="H660" i="1"/>
  <c r="G660" i="1"/>
  <c r="F660" i="1"/>
  <c r="K660" i="1" s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J656" i="1"/>
  <c r="I656" i="1"/>
  <c r="H656" i="1"/>
  <c r="G656" i="1"/>
  <c r="F656" i="1"/>
  <c r="K656" i="1" s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 s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J652" i="1"/>
  <c r="I652" i="1"/>
  <c r="H652" i="1"/>
  <c r="G652" i="1"/>
  <c r="F652" i="1"/>
  <c r="K652" i="1" s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 s="1"/>
  <c r="L648" i="1"/>
  <c r="J648" i="1"/>
  <c r="I648" i="1"/>
  <c r="H648" i="1"/>
  <c r="G648" i="1"/>
  <c r="F648" i="1"/>
  <c r="K648" i="1" s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 s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J640" i="1"/>
  <c r="I640" i="1"/>
  <c r="H640" i="1"/>
  <c r="G640" i="1"/>
  <c r="F640" i="1"/>
  <c r="K640" i="1" s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 s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J636" i="1"/>
  <c r="I636" i="1"/>
  <c r="H636" i="1"/>
  <c r="G636" i="1"/>
  <c r="F636" i="1"/>
  <c r="K636" i="1" s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 s="1"/>
  <c r="L632" i="1"/>
  <c r="J632" i="1"/>
  <c r="I632" i="1"/>
  <c r="H632" i="1"/>
  <c r="G632" i="1"/>
  <c r="F632" i="1"/>
  <c r="K632" i="1" s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 s="1"/>
  <c r="L628" i="1"/>
  <c r="J628" i="1"/>
  <c r="I628" i="1"/>
  <c r="H628" i="1"/>
  <c r="G628" i="1"/>
  <c r="F628" i="1"/>
  <c r="K628" i="1" s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J626" i="1"/>
  <c r="I626" i="1"/>
  <c r="H626" i="1"/>
  <c r="G626" i="1"/>
  <c r="F626" i="1"/>
  <c r="K626" i="1" s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J624" i="1"/>
  <c r="I624" i="1"/>
  <c r="H624" i="1"/>
  <c r="G624" i="1"/>
  <c r="F624" i="1"/>
  <c r="K624" i="1" s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 s="1"/>
  <c r="L622" i="1"/>
  <c r="J622" i="1"/>
  <c r="I622" i="1"/>
  <c r="H622" i="1"/>
  <c r="G622" i="1"/>
  <c r="F622" i="1"/>
  <c r="K622" i="1" s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J620" i="1"/>
  <c r="I620" i="1"/>
  <c r="H620" i="1"/>
  <c r="G620" i="1"/>
  <c r="F620" i="1"/>
  <c r="K620" i="1" s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J618" i="1"/>
  <c r="I618" i="1"/>
  <c r="H618" i="1"/>
  <c r="G618" i="1"/>
  <c r="F618" i="1"/>
  <c r="K618" i="1" s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 s="1"/>
  <c r="L616" i="1"/>
  <c r="J616" i="1"/>
  <c r="I616" i="1"/>
  <c r="H616" i="1"/>
  <c r="G616" i="1"/>
  <c r="F616" i="1"/>
  <c r="K616" i="1" s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J614" i="1"/>
  <c r="I614" i="1"/>
  <c r="H614" i="1"/>
  <c r="G614" i="1"/>
  <c r="F614" i="1"/>
  <c r="K614" i="1" s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 s="1"/>
  <c r="L612" i="1"/>
  <c r="J612" i="1"/>
  <c r="I612" i="1"/>
  <c r="H612" i="1"/>
  <c r="G612" i="1"/>
  <c r="F612" i="1"/>
  <c r="K612" i="1" s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J610" i="1"/>
  <c r="I610" i="1"/>
  <c r="H610" i="1"/>
  <c r="G610" i="1"/>
  <c r="F610" i="1"/>
  <c r="K610" i="1" s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J608" i="1"/>
  <c r="I608" i="1"/>
  <c r="H608" i="1"/>
  <c r="G608" i="1"/>
  <c r="F608" i="1"/>
  <c r="K608" i="1" s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 s="1"/>
  <c r="L606" i="1"/>
  <c r="J606" i="1"/>
  <c r="I606" i="1"/>
  <c r="H606" i="1"/>
  <c r="G606" i="1"/>
  <c r="F606" i="1"/>
  <c r="K606" i="1" s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J604" i="1"/>
  <c r="I604" i="1"/>
  <c r="H604" i="1"/>
  <c r="G604" i="1"/>
  <c r="F604" i="1"/>
  <c r="K604" i="1" s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J602" i="1"/>
  <c r="I602" i="1"/>
  <c r="H602" i="1"/>
  <c r="G602" i="1"/>
  <c r="F602" i="1"/>
  <c r="K602" i="1" s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 s="1"/>
  <c r="L600" i="1"/>
  <c r="J600" i="1"/>
  <c r="I600" i="1"/>
  <c r="H600" i="1"/>
  <c r="G600" i="1"/>
  <c r="F600" i="1"/>
  <c r="K600" i="1" s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J598" i="1"/>
  <c r="I598" i="1"/>
  <c r="H598" i="1"/>
  <c r="G598" i="1"/>
  <c r="F598" i="1"/>
  <c r="K598" i="1" s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 s="1"/>
  <c r="L596" i="1"/>
  <c r="J596" i="1"/>
  <c r="I596" i="1"/>
  <c r="H596" i="1"/>
  <c r="G596" i="1"/>
  <c r="F596" i="1"/>
  <c r="K596" i="1" s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J594" i="1"/>
  <c r="I594" i="1"/>
  <c r="H594" i="1"/>
  <c r="G594" i="1"/>
  <c r="F594" i="1"/>
  <c r="K594" i="1" s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J592" i="1"/>
  <c r="I592" i="1"/>
  <c r="H592" i="1"/>
  <c r="G592" i="1"/>
  <c r="F592" i="1"/>
  <c r="K592" i="1" s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 s="1"/>
  <c r="L590" i="1"/>
  <c r="J590" i="1"/>
  <c r="I590" i="1"/>
  <c r="H590" i="1"/>
  <c r="G590" i="1"/>
  <c r="F590" i="1"/>
  <c r="K590" i="1" s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J588" i="1"/>
  <c r="I588" i="1"/>
  <c r="H588" i="1"/>
  <c r="G588" i="1"/>
  <c r="F588" i="1"/>
  <c r="K588" i="1" s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J586" i="1"/>
  <c r="I586" i="1"/>
  <c r="H586" i="1"/>
  <c r="G586" i="1"/>
  <c r="F586" i="1"/>
  <c r="K586" i="1" s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 s="1"/>
  <c r="L584" i="1"/>
  <c r="J584" i="1"/>
  <c r="I584" i="1"/>
  <c r="H584" i="1"/>
  <c r="G584" i="1"/>
  <c r="F584" i="1"/>
  <c r="K584" i="1" s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J582" i="1"/>
  <c r="I582" i="1"/>
  <c r="H582" i="1"/>
  <c r="G582" i="1"/>
  <c r="F582" i="1"/>
  <c r="K582" i="1" s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 s="1"/>
  <c r="L580" i="1"/>
  <c r="J580" i="1"/>
  <c r="I580" i="1"/>
  <c r="H580" i="1"/>
  <c r="G580" i="1"/>
  <c r="F580" i="1"/>
  <c r="K580" i="1" s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J578" i="1"/>
  <c r="I578" i="1"/>
  <c r="H578" i="1"/>
  <c r="G578" i="1"/>
  <c r="F578" i="1"/>
  <c r="K578" i="1" s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J576" i="1"/>
  <c r="I576" i="1"/>
  <c r="H576" i="1"/>
  <c r="G576" i="1"/>
  <c r="F576" i="1"/>
  <c r="K576" i="1" s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 s="1"/>
  <c r="L574" i="1"/>
  <c r="J574" i="1"/>
  <c r="I574" i="1"/>
  <c r="H574" i="1"/>
  <c r="G574" i="1"/>
  <c r="F574" i="1"/>
  <c r="K574" i="1" s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J572" i="1"/>
  <c r="I572" i="1"/>
  <c r="H572" i="1"/>
  <c r="G572" i="1"/>
  <c r="F572" i="1"/>
  <c r="K572" i="1" s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J570" i="1"/>
  <c r="I570" i="1"/>
  <c r="H570" i="1"/>
  <c r="G570" i="1"/>
  <c r="F570" i="1"/>
  <c r="K570" i="1" s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 s="1"/>
  <c r="L568" i="1"/>
  <c r="J568" i="1"/>
  <c r="I568" i="1"/>
  <c r="H568" i="1"/>
  <c r="G568" i="1"/>
  <c r="F568" i="1"/>
  <c r="K568" i="1" s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J566" i="1"/>
  <c r="I566" i="1"/>
  <c r="H566" i="1"/>
  <c r="G566" i="1"/>
  <c r="F566" i="1"/>
  <c r="K566" i="1" s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 s="1"/>
  <c r="L564" i="1"/>
  <c r="J564" i="1"/>
  <c r="I564" i="1"/>
  <c r="H564" i="1"/>
  <c r="G564" i="1"/>
  <c r="F564" i="1"/>
  <c r="K564" i="1" s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J562" i="1"/>
  <c r="I562" i="1"/>
  <c r="H562" i="1"/>
  <c r="G562" i="1"/>
  <c r="F562" i="1"/>
  <c r="K562" i="1" s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J560" i="1"/>
  <c r="I560" i="1"/>
  <c r="H560" i="1"/>
  <c r="G560" i="1"/>
  <c r="F560" i="1"/>
  <c r="K560" i="1" s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 s="1"/>
  <c r="L558" i="1"/>
  <c r="J558" i="1"/>
  <c r="I558" i="1"/>
  <c r="H558" i="1"/>
  <c r="G558" i="1"/>
  <c r="F558" i="1"/>
  <c r="K558" i="1" s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J556" i="1"/>
  <c r="I556" i="1"/>
  <c r="H556" i="1"/>
  <c r="G556" i="1"/>
  <c r="F556" i="1"/>
  <c r="K556" i="1" s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J554" i="1"/>
  <c r="I554" i="1"/>
  <c r="H554" i="1"/>
  <c r="G554" i="1"/>
  <c r="F554" i="1"/>
  <c r="K554" i="1" s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 s="1"/>
  <c r="L552" i="1"/>
  <c r="J552" i="1"/>
  <c r="I552" i="1"/>
  <c r="H552" i="1"/>
  <c r="G552" i="1"/>
  <c r="F552" i="1"/>
  <c r="K552" i="1" s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J550" i="1"/>
  <c r="I550" i="1"/>
  <c r="H550" i="1"/>
  <c r="G550" i="1"/>
  <c r="F550" i="1"/>
  <c r="K550" i="1" s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 s="1"/>
  <c r="L548" i="1"/>
  <c r="J548" i="1"/>
  <c r="I548" i="1"/>
  <c r="H548" i="1"/>
  <c r="G548" i="1"/>
  <c r="F548" i="1"/>
  <c r="K548" i="1" s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J546" i="1"/>
  <c r="I546" i="1"/>
  <c r="H546" i="1"/>
  <c r="G546" i="1"/>
  <c r="F546" i="1"/>
  <c r="K546" i="1" s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J544" i="1"/>
  <c r="I544" i="1"/>
  <c r="H544" i="1"/>
  <c r="G544" i="1"/>
  <c r="F544" i="1"/>
  <c r="K544" i="1" s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 s="1"/>
  <c r="L542" i="1"/>
  <c r="J542" i="1"/>
  <c r="I542" i="1"/>
  <c r="H542" i="1"/>
  <c r="G542" i="1"/>
  <c r="F542" i="1"/>
  <c r="K542" i="1" s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 s="1"/>
  <c r="L111" i="1"/>
  <c r="J111" i="1"/>
  <c r="I111" i="1"/>
  <c r="H111" i="1"/>
  <c r="G111" i="1"/>
  <c r="F111" i="1"/>
  <c r="K111" i="1" s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 s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 s="1"/>
  <c r="L107" i="1"/>
  <c r="J107" i="1"/>
  <c r="I107" i="1"/>
  <c r="H107" i="1"/>
  <c r="G107" i="1"/>
  <c r="F107" i="1"/>
  <c r="K107" i="1" s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 s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 s="1"/>
  <c r="L103" i="1"/>
  <c r="J103" i="1"/>
  <c r="I103" i="1"/>
  <c r="H103" i="1"/>
  <c r="G103" i="1"/>
  <c r="F103" i="1"/>
  <c r="K103" i="1" s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 s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 s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 s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 s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 s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 s="1"/>
  <c r="L91" i="1"/>
  <c r="J91" i="1"/>
  <c r="I91" i="1"/>
  <c r="H91" i="1"/>
  <c r="G91" i="1"/>
  <c r="F91" i="1"/>
  <c r="K91" i="1" s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 s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 s="1"/>
  <c r="L87" i="1"/>
  <c r="J87" i="1"/>
  <c r="I87" i="1"/>
  <c r="H87" i="1"/>
  <c r="G87" i="1"/>
  <c r="F87" i="1"/>
  <c r="K87" i="1" s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 s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 s="1"/>
  <c r="L83" i="1"/>
  <c r="J83" i="1"/>
  <c r="I83" i="1"/>
  <c r="H83" i="1"/>
  <c r="G83" i="1"/>
  <c r="F83" i="1"/>
  <c r="K83" i="1" s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 s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 s="1"/>
  <c r="L79" i="1"/>
  <c r="J79" i="1"/>
  <c r="I79" i="1"/>
  <c r="H79" i="1"/>
  <c r="G79" i="1"/>
  <c r="F79" i="1"/>
  <c r="K79" i="1" s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 s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 s="1"/>
  <c r="L75" i="1"/>
  <c r="J75" i="1"/>
  <c r="I75" i="1"/>
  <c r="H75" i="1"/>
  <c r="G75" i="1"/>
  <c r="F75" i="1"/>
  <c r="K75" i="1" s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 s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 s="1"/>
  <c r="L71" i="1"/>
  <c r="J71" i="1"/>
  <c r="I71" i="1"/>
  <c r="H71" i="1"/>
  <c r="G71" i="1"/>
  <c r="F71" i="1"/>
  <c r="K71" i="1" s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 s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 s="1"/>
  <c r="L67" i="1"/>
  <c r="J67" i="1"/>
  <c r="I67" i="1"/>
  <c r="H67" i="1"/>
  <c r="G67" i="1"/>
  <c r="F67" i="1"/>
  <c r="K67" i="1" s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 s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 s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 s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 s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 s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 s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 s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 s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 s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 s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 s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 s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 s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 s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 s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 s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 s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 s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 s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 s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 s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 s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 s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 s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 s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 s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 s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 s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 s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 s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 s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 s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 s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<sst xmlns="http://schemas.openxmlformats.org/spreadsheetml/2006/main" count="12" uniqueCount="12">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</sst>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10844611000170</v>
          </cell>
          <cell r="G11" t="str">
            <v>ELSON SOUTO &amp; CIA LTDA</v>
          </cell>
          <cell r="H11" t="str">
            <v>S</v>
          </cell>
          <cell r="I11" t="str">
            <v>S</v>
          </cell>
          <cell r="J11" t="str">
            <v>41696</v>
          </cell>
          <cell r="K11">
            <v>45016</v>
          </cell>
          <cell r="L11" t="str">
            <v>26230310844611000170670010000416961831406906</v>
          </cell>
          <cell r="M11" t="str">
            <v>2607901 - Jaboatão dos Guararapes - PE</v>
          </cell>
          <cell r="N11">
            <v>2577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10844611000170</v>
          </cell>
          <cell r="G12" t="str">
            <v>ELSON SOUTO &amp; CIA LTDA</v>
          </cell>
          <cell r="H12" t="str">
            <v>S</v>
          </cell>
          <cell r="I12" t="str">
            <v>S</v>
          </cell>
          <cell r="J12" t="str">
            <v>42079</v>
          </cell>
          <cell r="K12">
            <v>45028</v>
          </cell>
          <cell r="L12" t="str">
            <v>26230410844611000170670010000420791459083009</v>
          </cell>
          <cell r="M12" t="str">
            <v>2607901 - Jaboatão dos Guararapes - PE</v>
          </cell>
          <cell r="N12">
            <v>112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K13">
            <v>45028</v>
          </cell>
          <cell r="M13" t="str">
            <v>2611606 - Recife - PE</v>
          </cell>
          <cell r="N13">
            <v>295.2</v>
          </cell>
        </row>
        <row r="14">
          <cell r="C14" t="str">
            <v>UPAE CARPINA - CG Nº 022/2022</v>
          </cell>
          <cell r="E14" t="str">
            <v>5.99 - Outros Serviços de Terceiros Pessoa Jurídica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K14">
            <v>45028</v>
          </cell>
          <cell r="M14" t="str">
            <v>2611606 - Recife - PE</v>
          </cell>
          <cell r="N14">
            <v>9.58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 t="str">
            <v>109.167.884-74</v>
          </cell>
          <cell r="G15" t="str">
            <v>AMANDA ALVES DE ARAUJO OZIEL</v>
          </cell>
          <cell r="H15" t="str">
            <v>S</v>
          </cell>
          <cell r="I15" t="str">
            <v>N</v>
          </cell>
          <cell r="K15">
            <v>45015</v>
          </cell>
          <cell r="M15" t="str">
            <v>26 -  Pernambuco</v>
          </cell>
          <cell r="N15">
            <v>252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 t="str">
            <v>029.970.944-29</v>
          </cell>
          <cell r="G16" t="str">
            <v>ANA CRISTINA FARIAS</v>
          </cell>
          <cell r="H16" t="str">
            <v>S</v>
          </cell>
          <cell r="I16" t="str">
            <v>N</v>
          </cell>
          <cell r="K16">
            <v>45015</v>
          </cell>
          <cell r="M16" t="str">
            <v>26 -  Pernambuco</v>
          </cell>
          <cell r="N16">
            <v>252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 t="str">
            <v>071.315.284-20</v>
          </cell>
          <cell r="G17" t="str">
            <v>DANIELLE MARIA SILVA FERREIRA</v>
          </cell>
          <cell r="H17" t="str">
            <v>S</v>
          </cell>
          <cell r="I17" t="str">
            <v>N</v>
          </cell>
          <cell r="K17">
            <v>45015</v>
          </cell>
          <cell r="M17" t="str">
            <v>26 -  Pernambuco</v>
          </cell>
          <cell r="N17">
            <v>252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 t="str">
            <v>141.951.144-03</v>
          </cell>
          <cell r="G18" t="str">
            <v>JOSE FELIPE DE FARIAS</v>
          </cell>
          <cell r="H18" t="str">
            <v>S</v>
          </cell>
          <cell r="I18" t="str">
            <v>N</v>
          </cell>
          <cell r="K18">
            <v>45015</v>
          </cell>
          <cell r="M18" t="str">
            <v>26 -  Pernambuco</v>
          </cell>
          <cell r="N18">
            <v>252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 t="str">
            <v>053.115.134-46</v>
          </cell>
          <cell r="G19" t="str">
            <v>MARIA FABIANA FERREIRA</v>
          </cell>
          <cell r="H19" t="str">
            <v>S</v>
          </cell>
          <cell r="I19" t="str">
            <v>N</v>
          </cell>
          <cell r="K19">
            <v>45015</v>
          </cell>
          <cell r="M19" t="str">
            <v>26 -  Pernambuco</v>
          </cell>
          <cell r="N19">
            <v>252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 t="str">
            <v>335.489.758-95</v>
          </cell>
          <cell r="G20" t="str">
            <v>TATIANA DE SOUSA SILVA</v>
          </cell>
          <cell r="H20" t="str">
            <v>S</v>
          </cell>
          <cell r="I20" t="str">
            <v>N</v>
          </cell>
          <cell r="K20">
            <v>45015</v>
          </cell>
          <cell r="M20" t="str">
            <v>26 -  Pernambuco</v>
          </cell>
          <cell r="N20">
            <v>252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2102498000129</v>
          </cell>
          <cell r="G21" t="str">
            <v>METROPOLITAN LIFE SEGUROS E PREVIDÊNCIA PRIVADA S.A.</v>
          </cell>
          <cell r="H21" t="str">
            <v>S</v>
          </cell>
          <cell r="I21" t="str">
            <v>N</v>
          </cell>
          <cell r="J21" t="str">
            <v>1051</v>
          </cell>
          <cell r="K21">
            <v>45061</v>
          </cell>
          <cell r="M21" t="str">
            <v>35 - São Paulo</v>
          </cell>
          <cell r="N21">
            <v>55.5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>
            <v>38446162000120</v>
          </cell>
          <cell r="G22" t="str">
            <v>R.S. SOLUÇÕES EM REFEIÇÕES</v>
          </cell>
          <cell r="H22" t="str">
            <v>B</v>
          </cell>
          <cell r="I22" t="str">
            <v>S</v>
          </cell>
          <cell r="J22" t="str">
            <v>000385</v>
          </cell>
          <cell r="K22">
            <v>45044</v>
          </cell>
          <cell r="L22" t="str">
            <v>26230438446162000120550010000003851000004203</v>
          </cell>
          <cell r="M22" t="str">
            <v>26 -  Pernambuco</v>
          </cell>
          <cell r="N22">
            <v>9185</v>
          </cell>
        </row>
        <row r="23">
          <cell r="C23" t="str">
            <v>UPAE CARPINA - CG Nº 022/2022</v>
          </cell>
          <cell r="E23" t="str">
            <v>3.12 - Material Hospitalar</v>
          </cell>
          <cell r="F23">
            <v>1884446000199</v>
          </cell>
          <cell r="G23" t="str">
            <v>TECNOVIDA COMERCIAL LTDA</v>
          </cell>
          <cell r="H23" t="str">
            <v>B</v>
          </cell>
          <cell r="I23" t="str">
            <v>S</v>
          </cell>
          <cell r="J23" t="str">
            <v>000136030</v>
          </cell>
          <cell r="K23">
            <v>45029</v>
          </cell>
          <cell r="L23" t="str">
            <v>26230401884446000199550010001360301138053000</v>
          </cell>
          <cell r="M23" t="str">
            <v>26 -  Pernambuco</v>
          </cell>
          <cell r="N23">
            <v>1516</v>
          </cell>
        </row>
        <row r="24">
          <cell r="C24" t="str">
            <v>UPAE CARPINA - CG Nº 022/2022</v>
          </cell>
          <cell r="E24" t="str">
            <v>3.99 - Outras despesas com Material de Consumo</v>
          </cell>
          <cell r="F24">
            <v>1754239000462</v>
          </cell>
          <cell r="G24" t="str">
            <v>REFRIGERAÇÃO DUFRIO COMERCIO E IMPORTAÇÃO S.A.</v>
          </cell>
          <cell r="H24" t="str">
            <v>B</v>
          </cell>
          <cell r="I24" t="str">
            <v>S</v>
          </cell>
          <cell r="J24" t="str">
            <v>000552154</v>
          </cell>
          <cell r="K24">
            <v>45022</v>
          </cell>
          <cell r="L24" t="str">
            <v>26230401754239000462550010005521541000233600</v>
          </cell>
          <cell r="M24" t="str">
            <v>26 -  Pernambuco</v>
          </cell>
          <cell r="N24">
            <v>1702.5</v>
          </cell>
        </row>
        <row r="25">
          <cell r="C25" t="str">
            <v>UPAE CARPINA - CG Nº 022/2022</v>
          </cell>
          <cell r="E25" t="str">
            <v>3.14 - Alimentação Preparada</v>
          </cell>
          <cell r="F25">
            <v>4608482000118</v>
          </cell>
          <cell r="G25" t="str">
            <v>MARIA OCELIA MARQUES DA SILVA ME</v>
          </cell>
          <cell r="H25" t="str">
            <v>B</v>
          </cell>
          <cell r="I25" t="str">
            <v>S</v>
          </cell>
          <cell r="J25" t="str">
            <v>000008564</v>
          </cell>
          <cell r="K25">
            <v>45048</v>
          </cell>
          <cell r="L25" t="str">
            <v>26230504608482000118550010000085641000099568</v>
          </cell>
          <cell r="M25" t="str">
            <v>26 -  Pernambuco</v>
          </cell>
          <cell r="N25">
            <v>190</v>
          </cell>
        </row>
        <row r="26">
          <cell r="C26" t="str">
            <v>UPAE CARPINA - CG Nº 022/2022</v>
          </cell>
          <cell r="E26" t="str">
            <v>3.6 - Material de Expediente</v>
          </cell>
          <cell r="F26">
            <v>19445259000174</v>
          </cell>
          <cell r="G26" t="str">
            <v>ANDREA CARLA OLIVEIRA DE BARROS</v>
          </cell>
          <cell r="H26" t="str">
            <v>B</v>
          </cell>
          <cell r="I26" t="str">
            <v>S</v>
          </cell>
          <cell r="J26" t="str">
            <v>000000171</v>
          </cell>
          <cell r="K26">
            <v>45036</v>
          </cell>
          <cell r="L26" t="str">
            <v>26230419445259000174550010000001711013094006</v>
          </cell>
          <cell r="M26" t="str">
            <v>26 -  Pernambuco</v>
          </cell>
          <cell r="N26">
            <v>27</v>
          </cell>
        </row>
        <row r="27">
          <cell r="C27" t="str">
            <v>UPAE CARPINA - CG Nº 022/2022</v>
          </cell>
          <cell r="E27" t="str">
            <v>3.6 - Material de Expediente</v>
          </cell>
          <cell r="F27">
            <v>24073694000155</v>
          </cell>
          <cell r="G27" t="str">
            <v>CIL COMERCIO DE INFORMATICA LTDA</v>
          </cell>
          <cell r="H27" t="str">
            <v>B</v>
          </cell>
          <cell r="I27" t="str">
            <v>S</v>
          </cell>
          <cell r="J27" t="str">
            <v>000939744</v>
          </cell>
          <cell r="K27">
            <v>45042</v>
          </cell>
          <cell r="L27" t="str">
            <v>26230424073694000155550010009397441002354499</v>
          </cell>
          <cell r="M27" t="str">
            <v>26 -  Pernambuco</v>
          </cell>
          <cell r="N27">
            <v>1350</v>
          </cell>
        </row>
        <row r="28">
          <cell r="C28" t="str">
            <v>UPAE CARPINA - CG Nº 022/2022</v>
          </cell>
          <cell r="E28" t="str">
            <v>3.6 - Material de Expediente</v>
          </cell>
          <cell r="F28">
            <v>4402515000179</v>
          </cell>
          <cell r="G28" t="str">
            <v>E.M. DE MOURA COMERCIAL - ME</v>
          </cell>
          <cell r="H28" t="str">
            <v>B</v>
          </cell>
          <cell r="I28" t="str">
            <v>S</v>
          </cell>
          <cell r="J28" t="str">
            <v>005486</v>
          </cell>
          <cell r="K28">
            <v>45020</v>
          </cell>
          <cell r="L28" t="str">
            <v>26230404402515000179550010000054861003492713</v>
          </cell>
          <cell r="M28" t="str">
            <v>26 -  Pernambuco</v>
          </cell>
          <cell r="N28">
            <v>1335</v>
          </cell>
        </row>
        <row r="29">
          <cell r="C29" t="str">
            <v>UPAE CARPINA - CG Nº 022/2022</v>
          </cell>
          <cell r="E29" t="str">
            <v xml:space="preserve">5.21 - Seguros em geral </v>
          </cell>
          <cell r="F29">
            <v>3502099000118</v>
          </cell>
          <cell r="G29" t="str">
            <v>CHUBB SEGUROS BRASIL AS</v>
          </cell>
          <cell r="H29" t="str">
            <v>S</v>
          </cell>
          <cell r="I29" t="str">
            <v>S</v>
          </cell>
          <cell r="K29">
            <v>44876</v>
          </cell>
          <cell r="M29" t="str">
            <v>26 - Pernambuco</v>
          </cell>
          <cell r="N29">
            <v>461.7</v>
          </cell>
        </row>
        <row r="30">
          <cell r="C30" t="str">
            <v>UPAE CARPINA - CG Nº 022/2022</v>
          </cell>
          <cell r="E30" t="str">
            <v xml:space="preserve">5.25 - Serviços Bancários </v>
          </cell>
          <cell r="G30" t="str">
            <v>DOC/TED INTERNET AG. 00286 C.C. 0038664-2</v>
          </cell>
          <cell r="H30" t="str">
            <v>S</v>
          </cell>
          <cell r="I30" t="str">
            <v>N</v>
          </cell>
          <cell r="K30">
            <v>45026</v>
          </cell>
          <cell r="M30" t="str">
            <v>26 - Pernambuco</v>
          </cell>
          <cell r="N30">
            <v>2.02</v>
          </cell>
        </row>
        <row r="31">
          <cell r="C31" t="str">
            <v>UPAE CARPINA - CG Nº 022/2022</v>
          </cell>
          <cell r="E31" t="str">
            <v xml:space="preserve">5.25 - Serviços Bancários </v>
          </cell>
          <cell r="G31" t="str">
            <v>DOC/TED INTERNET AG. 00286 C.C. 0038664-2</v>
          </cell>
          <cell r="H31" t="str">
            <v>S</v>
          </cell>
          <cell r="I31" t="str">
            <v>N</v>
          </cell>
          <cell r="K31">
            <v>45036</v>
          </cell>
          <cell r="M31" t="str">
            <v>26 - Pernambuco</v>
          </cell>
          <cell r="N31">
            <v>2.02</v>
          </cell>
        </row>
        <row r="32">
          <cell r="C32" t="str">
            <v>UPAE CARPINA - CG Nº 022/2022</v>
          </cell>
          <cell r="E32" t="str">
            <v xml:space="preserve">5.25 - Serviços Bancários </v>
          </cell>
          <cell r="G32" t="str">
            <v>DOC/TED INTERNET AG. 00286 C.C. 0038664-2</v>
          </cell>
          <cell r="H32" t="str">
            <v>S</v>
          </cell>
          <cell r="I32" t="str">
            <v>N</v>
          </cell>
          <cell r="K32">
            <v>45036</v>
          </cell>
          <cell r="M32" t="str">
            <v>26 - Pernambuco</v>
          </cell>
          <cell r="N32">
            <v>2.02</v>
          </cell>
        </row>
        <row r="33">
          <cell r="C33" t="str">
            <v>UPAE CARPINA - CG Nº 022/2022</v>
          </cell>
          <cell r="E33" t="str">
            <v xml:space="preserve">5.25 - Serviços Bancários </v>
          </cell>
          <cell r="G33" t="str">
            <v>DOC/TED INTERNET AG. 00286 C.C. 0038664-2</v>
          </cell>
          <cell r="H33" t="str">
            <v>S</v>
          </cell>
          <cell r="I33" t="str">
            <v>N</v>
          </cell>
          <cell r="K33">
            <v>45036</v>
          </cell>
          <cell r="M33" t="str">
            <v>26 - Pernambuco</v>
          </cell>
          <cell r="N33">
            <v>2.02</v>
          </cell>
        </row>
        <row r="34">
          <cell r="C34" t="str">
            <v>UPAE CARPINA - CG Nº 022/2022</v>
          </cell>
          <cell r="E34" t="str">
            <v xml:space="preserve">5.25 - Serviços Bancários </v>
          </cell>
          <cell r="G34" t="str">
            <v>DOC/TED INTERNET AG. 00286 C.C. 0038664-2</v>
          </cell>
          <cell r="H34" t="str">
            <v>S</v>
          </cell>
          <cell r="I34" t="str">
            <v>N</v>
          </cell>
          <cell r="K34">
            <v>45036</v>
          </cell>
          <cell r="M34" t="str">
            <v>26 - Pernambuco</v>
          </cell>
          <cell r="N34">
            <v>2.02</v>
          </cell>
        </row>
        <row r="35">
          <cell r="C35" t="str">
            <v>UPAE CARPINA - CG Nº 022/2022</v>
          </cell>
          <cell r="E35" t="str">
            <v xml:space="preserve">5.25 - Serviços Bancários </v>
          </cell>
          <cell r="G35" t="str">
            <v>DOC/TED INTERNET AG. 00286 C.C. 0038664-2</v>
          </cell>
          <cell r="H35" t="str">
            <v>S</v>
          </cell>
          <cell r="I35" t="str">
            <v>N</v>
          </cell>
          <cell r="K35">
            <v>45036</v>
          </cell>
          <cell r="M35" t="str">
            <v>26 - Pernambuco</v>
          </cell>
          <cell r="N35">
            <v>2.02</v>
          </cell>
        </row>
        <row r="36">
          <cell r="C36" t="str">
            <v>UPAE CARPINA - CG Nº 022/2022</v>
          </cell>
          <cell r="E36" t="str">
            <v xml:space="preserve">5.25 - Serviços Bancários </v>
          </cell>
          <cell r="G36" t="str">
            <v>DOC/TED INTERNET AG. 00286 C.C. 0038664-2</v>
          </cell>
          <cell r="H36" t="str">
            <v>S</v>
          </cell>
          <cell r="I36" t="str">
            <v>N</v>
          </cell>
          <cell r="K36">
            <v>45036</v>
          </cell>
          <cell r="M36" t="str">
            <v>26 - Pernambuco</v>
          </cell>
          <cell r="N36">
            <v>2.02</v>
          </cell>
        </row>
        <row r="37">
          <cell r="C37" t="str">
            <v>UPAE CARPINA - CG Nº 022/2022</v>
          </cell>
          <cell r="E37" t="str">
            <v xml:space="preserve">5.25 - Serviços Bancários </v>
          </cell>
          <cell r="G37" t="str">
            <v>DOC/TED INTERNET AG. 00286 C.C. 0038664-2</v>
          </cell>
          <cell r="H37" t="str">
            <v>S</v>
          </cell>
          <cell r="I37" t="str">
            <v>N</v>
          </cell>
          <cell r="K37">
            <v>45036</v>
          </cell>
          <cell r="M37" t="str">
            <v>26 - Pernambuco</v>
          </cell>
          <cell r="N37">
            <v>2.02</v>
          </cell>
        </row>
        <row r="38">
          <cell r="C38" t="str">
            <v>UPAE CARPINA - CG Nº 022/2022</v>
          </cell>
          <cell r="E38" t="str">
            <v xml:space="preserve">5.25 - Serviços Bancários </v>
          </cell>
          <cell r="G38" t="str">
            <v>DOC/TED INTERNET AG. 00286 C.C. 0038664-2</v>
          </cell>
          <cell r="H38" t="str">
            <v>S</v>
          </cell>
          <cell r="I38" t="str">
            <v>N</v>
          </cell>
          <cell r="K38">
            <v>45036</v>
          </cell>
          <cell r="M38" t="str">
            <v>26 - Pernambuco</v>
          </cell>
          <cell r="N38">
            <v>2.02</v>
          </cell>
        </row>
        <row r="39">
          <cell r="C39" t="str">
            <v>UPAE CARPINA - CG Nº 022/2022</v>
          </cell>
          <cell r="E39" t="str">
            <v xml:space="preserve">5.25 - Serviços Bancários </v>
          </cell>
          <cell r="G39" t="str">
            <v>DOC/TED INTERNET AG. 00286 C.C. 0038664-2</v>
          </cell>
          <cell r="H39" t="str">
            <v>S</v>
          </cell>
          <cell r="I39" t="str">
            <v>N</v>
          </cell>
          <cell r="K39">
            <v>45036</v>
          </cell>
          <cell r="M39" t="str">
            <v>26 - Pernambuco</v>
          </cell>
          <cell r="N39">
            <v>2.02</v>
          </cell>
        </row>
        <row r="40">
          <cell r="C40" t="str">
            <v>UPAE CARPINA - CG Nº 022/2022</v>
          </cell>
          <cell r="E40" t="str">
            <v xml:space="preserve">5.25 - Serviços Bancários </v>
          </cell>
          <cell r="G40" t="str">
            <v>DOC/TED INTERNET AG. 00286 C.C. 0038664-2</v>
          </cell>
          <cell r="H40" t="str">
            <v>S</v>
          </cell>
          <cell r="I40" t="str">
            <v>N</v>
          </cell>
          <cell r="K40">
            <v>45036</v>
          </cell>
          <cell r="M40" t="str">
            <v>26 - Pernambuco</v>
          </cell>
          <cell r="N40">
            <v>2.02</v>
          </cell>
        </row>
        <row r="41">
          <cell r="C41" t="str">
            <v>UPAE CARPINA - CG Nº 022/2022</v>
          </cell>
          <cell r="E41" t="str">
            <v xml:space="preserve">5.25 - Serviços Bancários </v>
          </cell>
          <cell r="G41" t="str">
            <v>DOC/TED INTERNET AG. 00286 C.C. 0038664-2</v>
          </cell>
          <cell r="H41" t="str">
            <v>S</v>
          </cell>
          <cell r="I41" t="str">
            <v>N</v>
          </cell>
          <cell r="K41">
            <v>45036</v>
          </cell>
          <cell r="M41" t="str">
            <v>26 - Pernambuco</v>
          </cell>
          <cell r="N41">
            <v>2.02</v>
          </cell>
        </row>
        <row r="42">
          <cell r="C42" t="str">
            <v>UPAE CARPINA - CG Nº 022/2022</v>
          </cell>
          <cell r="E42" t="str">
            <v xml:space="preserve">5.25 - Serviços Bancários </v>
          </cell>
          <cell r="G42" t="str">
            <v>DOC/TED INTERNET AG. 00286 C.C. 0038664-2</v>
          </cell>
          <cell r="H42" t="str">
            <v>S</v>
          </cell>
          <cell r="I42" t="str">
            <v>N</v>
          </cell>
          <cell r="K42">
            <v>45036</v>
          </cell>
          <cell r="M42" t="str">
            <v>26 - Pernambuco</v>
          </cell>
          <cell r="N42">
            <v>2.02</v>
          </cell>
        </row>
        <row r="43">
          <cell r="C43" t="str">
            <v>UPAE CARPINA - CG Nº 022/2022</v>
          </cell>
          <cell r="E43" t="str">
            <v xml:space="preserve">5.25 - Serviços Bancários </v>
          </cell>
          <cell r="G43" t="str">
            <v>DOC/TED INTERNET AG. 00286 C.C. 0038664-2</v>
          </cell>
          <cell r="H43" t="str">
            <v>S</v>
          </cell>
          <cell r="I43" t="str">
            <v>N</v>
          </cell>
          <cell r="K43">
            <v>45036</v>
          </cell>
          <cell r="M43" t="str">
            <v>26 - Pernambuco</v>
          </cell>
          <cell r="N43">
            <v>2.02</v>
          </cell>
        </row>
        <row r="44">
          <cell r="C44" t="str">
            <v>UPAE CARPINA - CG Nº 022/2022</v>
          </cell>
          <cell r="E44" t="str">
            <v xml:space="preserve">5.25 - Serviços Bancários </v>
          </cell>
          <cell r="G44" t="str">
            <v>DOC/TED INTERNET AG. 00286 C.C. 0038664-2</v>
          </cell>
          <cell r="H44" t="str">
            <v>S</v>
          </cell>
          <cell r="I44" t="str">
            <v>N</v>
          </cell>
          <cell r="K44">
            <v>45036</v>
          </cell>
          <cell r="M44" t="str">
            <v>26 - Pernambuco</v>
          </cell>
          <cell r="N44">
            <v>2.02</v>
          </cell>
        </row>
        <row r="45">
          <cell r="C45" t="str">
            <v>UPAE CARPINA - CG Nº 022/2022</v>
          </cell>
          <cell r="E45" t="str">
            <v xml:space="preserve">5.25 - Serviços Bancários </v>
          </cell>
          <cell r="G45" t="str">
            <v>DOC/TED INTERNET AG. 00286 C.C. 0038664-2</v>
          </cell>
          <cell r="H45" t="str">
            <v>S</v>
          </cell>
          <cell r="I45" t="str">
            <v>N</v>
          </cell>
          <cell r="K45">
            <v>45036</v>
          </cell>
          <cell r="M45" t="str">
            <v>26 - Pernambuco</v>
          </cell>
          <cell r="N45">
            <v>2.02</v>
          </cell>
        </row>
        <row r="46">
          <cell r="C46" t="str">
            <v>UPAE CARPINA - CG Nº 022/2022</v>
          </cell>
          <cell r="E46" t="str">
            <v xml:space="preserve">5.25 - Serviços Bancários </v>
          </cell>
          <cell r="G46" t="str">
            <v>DOC/TED INTERNET AG. 00286 C.C. 0038664-2</v>
          </cell>
          <cell r="H46" t="str">
            <v>S</v>
          </cell>
          <cell r="I46" t="str">
            <v>N</v>
          </cell>
          <cell r="K46">
            <v>45036</v>
          </cell>
          <cell r="M46" t="str">
            <v>26 - Pernambuco</v>
          </cell>
          <cell r="N46">
            <v>2.02</v>
          </cell>
        </row>
        <row r="47">
          <cell r="C47" t="str">
            <v>UPAE CARPINA - CG Nº 022/2022</v>
          </cell>
          <cell r="E47" t="str">
            <v xml:space="preserve">5.25 - Serviços Bancários </v>
          </cell>
          <cell r="G47" t="str">
            <v>DOC/TED INTERNET AG. 00286 C.C. 0038664-2</v>
          </cell>
          <cell r="H47" t="str">
            <v>S</v>
          </cell>
          <cell r="I47" t="str">
            <v>N</v>
          </cell>
          <cell r="K47">
            <v>45036</v>
          </cell>
          <cell r="M47" t="str">
            <v>26 - Pernambuco</v>
          </cell>
          <cell r="N47">
            <v>2.02</v>
          </cell>
        </row>
        <row r="48">
          <cell r="C48" t="str">
            <v>UPAE CARPINA - CG Nº 022/2022</v>
          </cell>
          <cell r="E48" t="str">
            <v xml:space="preserve">5.25 - Serviços Bancários </v>
          </cell>
          <cell r="G48" t="str">
            <v>DOC/TED INTERNET AG. 00286 C.C. 0038664-2</v>
          </cell>
          <cell r="H48" t="str">
            <v>S</v>
          </cell>
          <cell r="I48" t="str">
            <v>N</v>
          </cell>
          <cell r="K48">
            <v>45036</v>
          </cell>
          <cell r="M48" t="str">
            <v>26 - Pernambuco</v>
          </cell>
          <cell r="N48">
            <v>2.02</v>
          </cell>
        </row>
        <row r="49">
          <cell r="C49" t="str">
            <v>UPAE CARPINA - CG Nº 022/2022</v>
          </cell>
          <cell r="E49" t="str">
            <v xml:space="preserve">5.25 - Serviços Bancários </v>
          </cell>
          <cell r="G49" t="str">
            <v>DOC/TED INTERNET AG. 00286 C.C. 0038664-2</v>
          </cell>
          <cell r="H49" t="str">
            <v>S</v>
          </cell>
          <cell r="I49" t="str">
            <v>N</v>
          </cell>
          <cell r="K49">
            <v>45036</v>
          </cell>
          <cell r="M49" t="str">
            <v>26 - Pernambuco</v>
          </cell>
          <cell r="N49">
            <v>2.02</v>
          </cell>
        </row>
        <row r="50">
          <cell r="C50" t="str">
            <v>UPAE CARPINA - CG Nº 022/2022</v>
          </cell>
          <cell r="E50" t="str">
            <v xml:space="preserve">5.25 - Serviços Bancários </v>
          </cell>
          <cell r="G50" t="str">
            <v>DOC/TED INTERNET AG. 00286 C.C. 0038664-2</v>
          </cell>
          <cell r="H50" t="str">
            <v>S</v>
          </cell>
          <cell r="I50" t="str">
            <v>N</v>
          </cell>
          <cell r="K50">
            <v>45040</v>
          </cell>
          <cell r="M50" t="str">
            <v>26 - Pernambuco</v>
          </cell>
          <cell r="N50">
            <v>2.02</v>
          </cell>
        </row>
        <row r="51">
          <cell r="C51" t="str">
            <v>UPAE CARPINA - CG Nº 022/2022</v>
          </cell>
          <cell r="E51" t="str">
            <v xml:space="preserve">5.25 - Serviços Bancários </v>
          </cell>
          <cell r="G51" t="str">
            <v>DOC/TED INTERNET AG. 00286 C.C. 0038664-2</v>
          </cell>
          <cell r="H51" t="str">
            <v>S</v>
          </cell>
          <cell r="I51" t="str">
            <v>N</v>
          </cell>
          <cell r="K51">
            <v>45040</v>
          </cell>
          <cell r="M51" t="str">
            <v>26 - Pernambuco</v>
          </cell>
          <cell r="N51">
            <v>2.02</v>
          </cell>
        </row>
        <row r="52">
          <cell r="C52" t="str">
            <v>UPAE CARPINA - CG Nº 022/2022</v>
          </cell>
          <cell r="E52" t="str">
            <v xml:space="preserve">5.25 - Serviços Bancários </v>
          </cell>
          <cell r="G52" t="str">
            <v>DOC/TED INTERNET AG. 00286 C.C. 0038664-2</v>
          </cell>
          <cell r="H52" t="str">
            <v>S</v>
          </cell>
          <cell r="I52" t="str">
            <v>N</v>
          </cell>
          <cell r="K52">
            <v>45040</v>
          </cell>
          <cell r="M52" t="str">
            <v>26 - Pernambuco</v>
          </cell>
          <cell r="N52">
            <v>2.02</v>
          </cell>
        </row>
        <row r="53">
          <cell r="C53" t="str">
            <v>UPAE CARPINA - CG Nº 022/2022</v>
          </cell>
          <cell r="E53" t="str">
            <v xml:space="preserve">5.25 - Serviços Bancários </v>
          </cell>
          <cell r="G53" t="str">
            <v>DOC/TED INTERNET AG. 00286 C.C. 0038664-2</v>
          </cell>
          <cell r="H53" t="str">
            <v>S</v>
          </cell>
          <cell r="I53" t="str">
            <v>N</v>
          </cell>
          <cell r="K53">
            <v>45040</v>
          </cell>
          <cell r="M53" t="str">
            <v>26 - Pernambuco</v>
          </cell>
          <cell r="N53">
            <v>2.02</v>
          </cell>
        </row>
        <row r="54">
          <cell r="C54" t="str">
            <v>UPAE CARPINA - CG Nº 022/2022</v>
          </cell>
          <cell r="E54" t="str">
            <v xml:space="preserve">5.25 - Serviços Bancários </v>
          </cell>
          <cell r="G54" t="str">
            <v>DOC/TED INTERNET AG. 00286 C.C. 0038664-2</v>
          </cell>
          <cell r="H54" t="str">
            <v>S</v>
          </cell>
          <cell r="I54" t="str">
            <v>N</v>
          </cell>
          <cell r="K54">
            <v>45042</v>
          </cell>
          <cell r="M54" t="str">
            <v>26 - Pernambuco</v>
          </cell>
          <cell r="N54">
            <v>2.02</v>
          </cell>
        </row>
        <row r="55">
          <cell r="C55" t="str">
            <v>UPAE CARPINA - CG Nº 022/2022</v>
          </cell>
          <cell r="E55" t="str">
            <v xml:space="preserve">5.25 - Serviços Bancários </v>
          </cell>
          <cell r="G55" t="str">
            <v>DOC/TED INTERNET AG. 00286 C.C. 0038664-2</v>
          </cell>
          <cell r="H55" t="str">
            <v>S</v>
          </cell>
          <cell r="I55" t="str">
            <v>N</v>
          </cell>
          <cell r="K55">
            <v>45042</v>
          </cell>
          <cell r="M55" t="str">
            <v>26 - Pernambuco</v>
          </cell>
          <cell r="N55">
            <v>2.02</v>
          </cell>
        </row>
        <row r="56">
          <cell r="C56" t="str">
            <v>UPAE CARPINA - CG Nº 022/2022</v>
          </cell>
          <cell r="E56" t="str">
            <v xml:space="preserve">5.25 - Serviços Bancários </v>
          </cell>
          <cell r="G56" t="str">
            <v>DOC/TED INTERNET AG. 00286 C.C. 0038664-2</v>
          </cell>
          <cell r="H56" t="str">
            <v>S</v>
          </cell>
          <cell r="I56" t="str">
            <v>N</v>
          </cell>
          <cell r="K56">
            <v>45042</v>
          </cell>
          <cell r="M56" t="str">
            <v>26 - Pernambuco</v>
          </cell>
          <cell r="N56">
            <v>2.02</v>
          </cell>
        </row>
        <row r="57">
          <cell r="C57" t="str">
            <v>UPAE CARPINA - CG Nº 022/2022</v>
          </cell>
          <cell r="E57" t="str">
            <v>5.18 - Teledonia Fixa</v>
          </cell>
          <cell r="F57">
            <v>3423730000193</v>
          </cell>
          <cell r="G57" t="str">
            <v>SMART LTDA</v>
          </cell>
          <cell r="H57" t="str">
            <v>S</v>
          </cell>
          <cell r="I57" t="str">
            <v>S</v>
          </cell>
          <cell r="J57" t="str">
            <v>00063604</v>
          </cell>
          <cell r="K57">
            <v>45049</v>
          </cell>
          <cell r="L57" t="str">
            <v>LUSW-FUQP</v>
          </cell>
          <cell r="M57" t="str">
            <v>26 -  Pernambuco</v>
          </cell>
          <cell r="N57">
            <v>148.99</v>
          </cell>
        </row>
        <row r="58">
          <cell r="C58" t="str">
            <v>UPAE CARPINA - CG Nº 022/2022</v>
          </cell>
          <cell r="E58" t="str">
            <v>5.18 - Teledonia Fixa</v>
          </cell>
          <cell r="F58">
            <v>3423730000193</v>
          </cell>
          <cell r="G58" t="str">
            <v>SMART LTDA</v>
          </cell>
          <cell r="H58" t="str">
            <v>S</v>
          </cell>
          <cell r="I58" t="str">
            <v>N</v>
          </cell>
          <cell r="J58" t="str">
            <v>422999025</v>
          </cell>
          <cell r="K58">
            <v>45019</v>
          </cell>
          <cell r="M58" t="str">
            <v>26 -  Pernambuco</v>
          </cell>
          <cell r="N58">
            <v>1542.58</v>
          </cell>
        </row>
        <row r="59">
          <cell r="C59" t="str">
            <v>UPAE CARPINA - CG Nº 022/2022</v>
          </cell>
          <cell r="E59" t="str">
            <v>5.13 - Água e Esgoto</v>
          </cell>
          <cell r="F59">
            <v>9769035000164</v>
          </cell>
          <cell r="G59" t="str">
            <v>COMPESA/ PE</v>
          </cell>
          <cell r="H59" t="str">
            <v>S</v>
          </cell>
          <cell r="I59" t="str">
            <v>N</v>
          </cell>
          <cell r="J59" t="str">
            <v>109528379</v>
          </cell>
          <cell r="K59">
            <v>45036</v>
          </cell>
          <cell r="M59" t="str">
            <v>26 -  Pernambuco</v>
          </cell>
          <cell r="N59">
            <v>71.81</v>
          </cell>
        </row>
        <row r="60">
          <cell r="C60" t="str">
            <v>UPAE CARPINA - CG Nº 022/2022</v>
          </cell>
          <cell r="E60" t="str">
            <v>5.12 - Energia Elétrica</v>
          </cell>
          <cell r="F60">
            <v>10835932000108</v>
          </cell>
          <cell r="G60" t="str">
            <v>COMPANHIA ENERGETICA DE PERNAMBUCO</v>
          </cell>
          <cell r="H60" t="str">
            <v>S</v>
          </cell>
          <cell r="I60" t="str">
            <v>S</v>
          </cell>
          <cell r="J60" t="str">
            <v>255610433</v>
          </cell>
          <cell r="K60">
            <v>45047</v>
          </cell>
          <cell r="L60" t="str">
            <v>26230510835932000108660002556104331047465133</v>
          </cell>
          <cell r="M60" t="str">
            <v>26 -  Pernambuco</v>
          </cell>
          <cell r="N60">
            <v>10850.66</v>
          </cell>
        </row>
        <row r="61">
          <cell r="C61" t="str">
            <v>UPAE CARPINA - CG Nº 022/2022</v>
          </cell>
          <cell r="E61" t="str">
            <v>5.3 - Locação de Máquinas e Equipamentos</v>
          </cell>
          <cell r="F61">
            <v>24801362000140</v>
          </cell>
          <cell r="G61" t="str">
            <v>AMD TECNOLOGIA DA INFORMAÇÃO E SISTEMAS</v>
          </cell>
          <cell r="H61" t="str">
            <v>S</v>
          </cell>
          <cell r="I61" t="str">
            <v>N</v>
          </cell>
          <cell r="J61" t="str">
            <v>000355</v>
          </cell>
          <cell r="K61">
            <v>45047</v>
          </cell>
          <cell r="M61" t="str">
            <v>26 -  Pernambuco</v>
          </cell>
          <cell r="N61">
            <v>9757</v>
          </cell>
        </row>
        <row r="62">
          <cell r="C62" t="str">
            <v>UPAE CARPINA - CG Nº 022/2022</v>
          </cell>
          <cell r="E62" t="str">
            <v>5.3 - Locação de Máquinas e Equipamentos</v>
          </cell>
          <cell r="F62">
            <v>10279299000119</v>
          </cell>
          <cell r="G62" t="str">
            <v>RGRAPH COMERCIO E SERVIÇOS LTDA</v>
          </cell>
          <cell r="H62" t="str">
            <v>S</v>
          </cell>
          <cell r="I62" t="str">
            <v>N</v>
          </cell>
          <cell r="J62" t="str">
            <v>06407</v>
          </cell>
          <cell r="K62">
            <v>45049</v>
          </cell>
          <cell r="M62" t="str">
            <v>26 -  Pernambuco</v>
          </cell>
          <cell r="N62">
            <v>3480</v>
          </cell>
        </row>
        <row r="63">
          <cell r="C63" t="str">
            <v>UPAE CARPINA - CG Nº 022/2022</v>
          </cell>
          <cell r="E63" t="str">
            <v>5.3 - Locação de Máquinas e Equipamentos</v>
          </cell>
          <cell r="F63">
            <v>44283333000574</v>
          </cell>
          <cell r="G63" t="str">
            <v>SCM PARTICIPAÇÕES SA</v>
          </cell>
          <cell r="H63" t="str">
            <v>S</v>
          </cell>
          <cell r="I63" t="str">
            <v>N</v>
          </cell>
          <cell r="J63" t="str">
            <v>0000020616</v>
          </cell>
          <cell r="K63">
            <v>45022</v>
          </cell>
          <cell r="M63" t="str">
            <v>26 -  Pernambuco</v>
          </cell>
          <cell r="N63">
            <v>1520</v>
          </cell>
        </row>
        <row r="64">
          <cell r="C64" t="str">
            <v>UPAE CARPINA - CG Nº 022/2022</v>
          </cell>
          <cell r="E64" t="str">
            <v>5.3 - Locação de Máquinas e Equipamentos</v>
          </cell>
          <cell r="F64">
            <v>26081685000131</v>
          </cell>
          <cell r="G64" t="str">
            <v>CG REFRIGERAÇÕES</v>
          </cell>
          <cell r="H64" t="str">
            <v>S</v>
          </cell>
          <cell r="I64" t="str">
            <v>N</v>
          </cell>
          <cell r="J64" t="str">
            <v>9423</v>
          </cell>
          <cell r="K64">
            <v>45048</v>
          </cell>
          <cell r="M64" t="str">
            <v>26 -  Pernambuco</v>
          </cell>
          <cell r="N64">
            <v>360</v>
          </cell>
        </row>
        <row r="65">
          <cell r="C65" t="str">
            <v>UPAE CARPINA - CG Nº 022/2022</v>
          </cell>
          <cell r="E65" t="str">
            <v>5.1 - Locação de Equipamentos Médicos-Hospitalares</v>
          </cell>
          <cell r="F65">
            <v>24050462000181</v>
          </cell>
          <cell r="G65" t="str">
            <v>SUPREMA L LIMA SOLUCOES E LOCAÇÕES EIRELI ME</v>
          </cell>
          <cell r="H65" t="str">
            <v>S</v>
          </cell>
          <cell r="I65" t="str">
            <v>S</v>
          </cell>
          <cell r="J65" t="str">
            <v>00000400</v>
          </cell>
          <cell r="K65">
            <v>45049</v>
          </cell>
          <cell r="L65" t="str">
            <v>VUM1-KRMUW</v>
          </cell>
          <cell r="M65" t="str">
            <v>26 -  Pernambuco</v>
          </cell>
          <cell r="N65">
            <v>3010</v>
          </cell>
        </row>
        <row r="66">
          <cell r="C66" t="str">
            <v>UPAE CARPINA - CG Nº 022/2022</v>
          </cell>
          <cell r="E66" t="str">
            <v>4.99 - Outros Serviços de Terceiros Pessoa Física</v>
          </cell>
          <cell r="F66">
            <v>7286863410</v>
          </cell>
          <cell r="G66" t="str">
            <v>PAULA MONIELE MORINS GONDIM</v>
          </cell>
          <cell r="H66" t="str">
            <v>S</v>
          </cell>
          <cell r="I66" t="str">
            <v>N</v>
          </cell>
          <cell r="K66">
            <v>45019</v>
          </cell>
          <cell r="M66" t="str">
            <v>26 -  Pernambuco</v>
          </cell>
          <cell r="N66">
            <v>120</v>
          </cell>
        </row>
        <row r="67">
          <cell r="C67" t="str">
            <v>UPAE CARPINA - CG Nº 022/2022</v>
          </cell>
          <cell r="E67" t="str">
            <v>4.99 - Outros Serviços de Terceiros Pessoa Física</v>
          </cell>
          <cell r="F67">
            <v>7771483402</v>
          </cell>
          <cell r="G67" t="str">
            <v>PRISCILA FRANCIELLY SILVA COELHO</v>
          </cell>
          <cell r="H67" t="str">
            <v>S</v>
          </cell>
          <cell r="I67" t="str">
            <v>N</v>
          </cell>
          <cell r="K67">
            <v>45027</v>
          </cell>
          <cell r="M67" t="str">
            <v>26 -  Pernambuco</v>
          </cell>
          <cell r="N67">
            <v>60</v>
          </cell>
        </row>
        <row r="68">
          <cell r="C68" t="str">
            <v>UPAE CARPINA - CG Nº 022/2022</v>
          </cell>
          <cell r="E68" t="str">
            <v>4.99 - Outros Serviços de Terceiros Pessoa Física</v>
          </cell>
          <cell r="F68">
            <v>11121407439</v>
          </cell>
          <cell r="G68" t="str">
            <v>ZEDEQUIAS FRANCA DE PAIVA</v>
          </cell>
          <cell r="H68" t="str">
            <v>S</v>
          </cell>
          <cell r="I68" t="str">
            <v>N</v>
          </cell>
          <cell r="K68">
            <v>45028</v>
          </cell>
          <cell r="M68" t="str">
            <v>26 -  Pernambuco</v>
          </cell>
          <cell r="N68">
            <v>60</v>
          </cell>
        </row>
        <row r="69">
          <cell r="C69" t="str">
            <v>UPAE CARPINA - CG Nº 022/2022</v>
          </cell>
          <cell r="E69" t="str">
            <v>4.99 - Outros Serviços de Terceiros Pessoa Física</v>
          </cell>
          <cell r="F69">
            <v>6902947430</v>
          </cell>
          <cell r="G69" t="str">
            <v>FERNANDA VALERIA DOS SANTOS VIDAL</v>
          </cell>
          <cell r="H69" t="str">
            <v>S</v>
          </cell>
          <cell r="I69" t="str">
            <v>N</v>
          </cell>
          <cell r="K69">
            <v>45029</v>
          </cell>
          <cell r="M69" t="str">
            <v>26 -  Pernambuco</v>
          </cell>
          <cell r="N69">
            <v>60</v>
          </cell>
        </row>
        <row r="70">
          <cell r="C70" t="str">
            <v>UPAE CARPINA - CG Nº 022/2022</v>
          </cell>
          <cell r="E70" t="str">
            <v>4.99 - Outros Serviços de Terceiros Pessoa Física</v>
          </cell>
          <cell r="F70" t="str">
            <v>141.951.144-03</v>
          </cell>
          <cell r="G70" t="str">
            <v>JOSE FELIPE DE FARIAS</v>
          </cell>
          <cell r="H70" t="str">
            <v>S</v>
          </cell>
          <cell r="I70" t="str">
            <v>N</v>
          </cell>
          <cell r="K70">
            <v>45030</v>
          </cell>
          <cell r="M70" t="str">
            <v>26 -  Pernambuco</v>
          </cell>
          <cell r="N70">
            <v>60</v>
          </cell>
        </row>
        <row r="71">
          <cell r="C71" t="str">
            <v>UPAE CARPINA - CG Nº 022/2022</v>
          </cell>
          <cell r="E71" t="str">
            <v>4.99 - Outros Serviços de Terceiros Pessoa Física</v>
          </cell>
          <cell r="F71">
            <v>6902947430</v>
          </cell>
          <cell r="G71" t="str">
            <v>FERNANDA VALERIA DOS SANTOS VIDAL</v>
          </cell>
          <cell r="H71" t="str">
            <v>S</v>
          </cell>
          <cell r="I71" t="str">
            <v>N</v>
          </cell>
          <cell r="K71">
            <v>45041</v>
          </cell>
          <cell r="M71" t="str">
            <v>26 -  Pernambuco</v>
          </cell>
          <cell r="N71">
            <v>60</v>
          </cell>
        </row>
        <row r="72">
          <cell r="C72" t="str">
            <v>UPAE CARPINA - CG Nº 022/2022</v>
          </cell>
          <cell r="E72" t="str">
            <v>4.99 - Outros Serviços de Terceiros Pessoa Física</v>
          </cell>
          <cell r="F72">
            <v>2564059481</v>
          </cell>
          <cell r="G72" t="str">
            <v>ROSANE KEYLA QUIRINO DE BRITO</v>
          </cell>
          <cell r="H72" t="str">
            <v>S</v>
          </cell>
          <cell r="I72" t="str">
            <v>N</v>
          </cell>
          <cell r="K72">
            <v>45041</v>
          </cell>
          <cell r="M72" t="str">
            <v>26 -  Pernambuco</v>
          </cell>
          <cell r="N72">
            <v>120</v>
          </cell>
        </row>
        <row r="73">
          <cell r="C73" t="str">
            <v>UPAE CARPINA - CG Nº 022/2022</v>
          </cell>
          <cell r="E73" t="str">
            <v>4.99 - Outros Serviços de Terceiros Pessoa Física</v>
          </cell>
          <cell r="F73" t="str">
            <v>141.951.144-03</v>
          </cell>
          <cell r="G73" t="str">
            <v>JOSE FELIPE DE FARIAS</v>
          </cell>
          <cell r="H73" t="str">
            <v>S</v>
          </cell>
          <cell r="I73" t="str">
            <v>N</v>
          </cell>
          <cell r="K73">
            <v>45042</v>
          </cell>
          <cell r="M73" t="str">
            <v>26 -  Pernambuco</v>
          </cell>
          <cell r="N73">
            <v>60</v>
          </cell>
        </row>
        <row r="74">
          <cell r="C74" t="str">
            <v>UPAE CARPINA - CG Nº 022/2022</v>
          </cell>
          <cell r="E74" t="str">
            <v>4.99 - Outros Serviços de Terceiros Pessoa Física</v>
          </cell>
          <cell r="F74">
            <v>7771483402</v>
          </cell>
          <cell r="G74" t="str">
            <v>PRISCILA FRANCIELLY SILVA COELHO</v>
          </cell>
          <cell r="H74" t="str">
            <v>S</v>
          </cell>
          <cell r="I74" t="str">
            <v>N</v>
          </cell>
          <cell r="K74">
            <v>45043</v>
          </cell>
          <cell r="M74" t="str">
            <v>26 -  Pernambuco</v>
          </cell>
          <cell r="N74">
            <v>60</v>
          </cell>
        </row>
        <row r="75">
          <cell r="C75" t="str">
            <v>UPAE CARPINA - CG Nº 022/2022</v>
          </cell>
          <cell r="E75" t="str">
            <v>4.99 - Outros Serviços de Terceiros Pessoa Física</v>
          </cell>
          <cell r="F75">
            <v>2564059481</v>
          </cell>
          <cell r="G75" t="str">
            <v>ROSANE KEYLA QUIRINO DE BRITO</v>
          </cell>
          <cell r="H75" t="str">
            <v>S</v>
          </cell>
          <cell r="I75" t="str">
            <v>N</v>
          </cell>
          <cell r="K75">
            <v>45044</v>
          </cell>
          <cell r="M75" t="str">
            <v>26 -  Pernambuco</v>
          </cell>
          <cell r="N75">
            <v>120</v>
          </cell>
        </row>
        <row r="76">
          <cell r="C76" t="str">
            <v>UPAE CARPINA - CG Nº 022/2022</v>
          </cell>
          <cell r="E76" t="str">
            <v>4.99 - Outros Serviços de Terceiros Pessoa Física</v>
          </cell>
          <cell r="F76">
            <v>12720979430</v>
          </cell>
          <cell r="G76" t="str">
            <v>JOSIVANIA DA SILVA LIMA</v>
          </cell>
          <cell r="H76" t="str">
            <v>S</v>
          </cell>
          <cell r="I76" t="str">
            <v>N</v>
          </cell>
          <cell r="K76">
            <v>45044</v>
          </cell>
          <cell r="M76" t="str">
            <v>26 -  Pernambuco</v>
          </cell>
          <cell r="N76">
            <v>60</v>
          </cell>
        </row>
        <row r="77">
          <cell r="C77" t="str">
            <v>UPAE CARPINA - CG Nº 022/2022</v>
          </cell>
          <cell r="E77" t="str">
            <v>5.16 - Serviços Médico-Hospitalares, Odotonlogia e Laboratoriais</v>
          </cell>
          <cell r="F77">
            <v>37055071000100</v>
          </cell>
          <cell r="G77" t="str">
            <v>INDIK SERVIÇOS MÉDICOS DE SAÚDE LTDA</v>
          </cell>
          <cell r="H77" t="str">
            <v>S</v>
          </cell>
          <cell r="I77" t="str">
            <v>S</v>
          </cell>
          <cell r="J77" t="str">
            <v>000000514</v>
          </cell>
          <cell r="K77">
            <v>45048</v>
          </cell>
          <cell r="L77" t="str">
            <v>IWJI76263</v>
          </cell>
          <cell r="M77" t="str">
            <v>26 -  Pernambuco</v>
          </cell>
          <cell r="N77">
            <v>7920</v>
          </cell>
        </row>
        <row r="78">
          <cell r="C78" t="str">
            <v>UPAE CARPINA - CG Nº 022/2022</v>
          </cell>
          <cell r="E78" t="str">
            <v>5.16 - Serviços Médico-Hospitalares, Odotonlogia e Laboratoriais</v>
          </cell>
          <cell r="F78">
            <v>43939383000170</v>
          </cell>
          <cell r="G78" t="str">
            <v>FARIAS &amp; PEREIRA CARDIOVASCULAR SERVICOS MEDICOS LTDA</v>
          </cell>
          <cell r="H78" t="str">
            <v>S</v>
          </cell>
          <cell r="I78" t="str">
            <v>S</v>
          </cell>
          <cell r="J78" t="str">
            <v>00000039</v>
          </cell>
          <cell r="K78">
            <v>45044</v>
          </cell>
          <cell r="L78" t="str">
            <v>AWK7-DKNK</v>
          </cell>
          <cell r="M78" t="str">
            <v>2611606 - Recife - PE</v>
          </cell>
          <cell r="N78">
            <v>5280</v>
          </cell>
        </row>
        <row r="79">
          <cell r="C79" t="str">
            <v>UPAE CARPINA - CG Nº 022/2022</v>
          </cell>
          <cell r="E79" t="str">
            <v>5.16 - Serviços Médico-Hospitalares, Odotonlogia e Laboratoriais</v>
          </cell>
          <cell r="F79">
            <v>8381194000124</v>
          </cell>
          <cell r="G79" t="str">
            <v>NEUROFISIOLOGIA CLINICA LTDA</v>
          </cell>
          <cell r="H79" t="str">
            <v>S</v>
          </cell>
          <cell r="I79" t="str">
            <v>S</v>
          </cell>
          <cell r="J79" t="str">
            <v>00011693</v>
          </cell>
          <cell r="K79">
            <v>45048</v>
          </cell>
          <cell r="L79" t="str">
            <v>N5F8-QFXT</v>
          </cell>
          <cell r="M79" t="str">
            <v>2611606 - Recife - PE</v>
          </cell>
          <cell r="N79">
            <v>13200</v>
          </cell>
        </row>
        <row r="80">
          <cell r="C80" t="str">
            <v>UPAE CARPINA - CG Nº 022/2022</v>
          </cell>
          <cell r="E80" t="str">
            <v>5.16 - Serviços Médico-Hospitalares, Odotonlogia e Laboratoriais</v>
          </cell>
          <cell r="F80">
            <v>41863161000196</v>
          </cell>
          <cell r="G80" t="str">
            <v>J M SOUZA SERVIÇOS MÉDICOS LTDA</v>
          </cell>
          <cell r="H80" t="str">
            <v>S</v>
          </cell>
          <cell r="I80" t="str">
            <v>S</v>
          </cell>
          <cell r="J80" t="str">
            <v>000000078</v>
          </cell>
          <cell r="K80">
            <v>45050</v>
          </cell>
          <cell r="L80" t="str">
            <v>TELW04876</v>
          </cell>
          <cell r="M80" t="str">
            <v>26 - Pernambuco</v>
          </cell>
          <cell r="N80">
            <v>14520</v>
          </cell>
        </row>
        <row r="81">
          <cell r="C81" t="str">
            <v>UPAE CARPINA - CG Nº 022/2022</v>
          </cell>
          <cell r="E81" t="str">
            <v>5.16 - Serviços Médico-Hospitalares, Odotonlogia e Laboratoriais</v>
          </cell>
          <cell r="F81">
            <v>32352786000100</v>
          </cell>
          <cell r="G81" t="str">
            <v>CAMILLA LINS &amp; LUCIANO MOREIRA SERVICOS MEDICOS LTDA</v>
          </cell>
          <cell r="H81" t="str">
            <v>S</v>
          </cell>
          <cell r="I81" t="str">
            <v>S</v>
          </cell>
          <cell r="J81" t="str">
            <v>00000106</v>
          </cell>
          <cell r="K81">
            <v>45048</v>
          </cell>
          <cell r="L81" t="str">
            <v>DHFZ-ZBJQ</v>
          </cell>
          <cell r="M81" t="str">
            <v>2611606 - Recife - PE</v>
          </cell>
          <cell r="N81">
            <v>11880</v>
          </cell>
        </row>
        <row r="82">
          <cell r="C82" t="str">
            <v>UPAE CARPINA - CG Nº 022/2022</v>
          </cell>
          <cell r="E82" t="str">
            <v>5.16 - Serviços Médico-Hospitalares, Odotonlogia e Laboratoriais</v>
          </cell>
          <cell r="F82">
            <v>32352786000100</v>
          </cell>
          <cell r="G82" t="str">
            <v>CAMILLA LINS &amp; LUCIANO MOREIRA SERVICOS MEDICOS LTDA</v>
          </cell>
          <cell r="H82" t="str">
            <v>S</v>
          </cell>
          <cell r="I82" t="str">
            <v>S</v>
          </cell>
          <cell r="J82" t="str">
            <v>00000108</v>
          </cell>
          <cell r="K82">
            <v>45050</v>
          </cell>
          <cell r="L82" t="str">
            <v>LGGF-76D2</v>
          </cell>
          <cell r="M82" t="str">
            <v>26 - Pernambuco</v>
          </cell>
          <cell r="N82">
            <v>2640</v>
          </cell>
        </row>
        <row r="83">
          <cell r="C83" t="str">
            <v>UPAE CARPINA - CG Nº 022/2022</v>
          </cell>
          <cell r="E83" t="str">
            <v>5.16 - Serviços Médico-Hospitalares, Odotonlogia e Laboratoriais</v>
          </cell>
          <cell r="F83">
            <v>40934370000110</v>
          </cell>
          <cell r="G83" t="str">
            <v>V E ALVES CORDEIRO SERVIÇOS DE PRESTAÇOES HOSPITALARES LTDA</v>
          </cell>
          <cell r="H83" t="str">
            <v>S</v>
          </cell>
          <cell r="I83" t="str">
            <v>S</v>
          </cell>
          <cell r="J83" t="str">
            <v>00000084</v>
          </cell>
          <cell r="K83">
            <v>45048</v>
          </cell>
          <cell r="L83" t="str">
            <v>D44R-TJ2MC</v>
          </cell>
          <cell r="M83" t="str">
            <v>2611606 - Recife - PE</v>
          </cell>
          <cell r="N83">
            <v>15840</v>
          </cell>
        </row>
        <row r="84">
          <cell r="C84" t="str">
            <v>UPAE CARPINA - CG Nº 022/2022</v>
          </cell>
          <cell r="E84" t="str">
            <v>5.16 - Serviços Médico-Hospitalares, Odotonlogia e Laboratoriais</v>
          </cell>
          <cell r="F84">
            <v>28943994000107</v>
          </cell>
          <cell r="G84" t="str">
            <v>DWL SERVICOS MEDICOS LTDA</v>
          </cell>
          <cell r="H84" t="str">
            <v>S</v>
          </cell>
          <cell r="I84" t="str">
            <v>S</v>
          </cell>
          <cell r="J84" t="str">
            <v>00000672</v>
          </cell>
          <cell r="K84">
            <v>45049</v>
          </cell>
          <cell r="L84" t="str">
            <v>MM7A-BSE5</v>
          </cell>
          <cell r="M84" t="str">
            <v>2611606 - Recife - PE</v>
          </cell>
          <cell r="N84">
            <v>7920</v>
          </cell>
        </row>
        <row r="85">
          <cell r="C85" t="str">
            <v>UPAE CARPINA - CG Nº 022/2022</v>
          </cell>
          <cell r="E85" t="str">
            <v>5.16 - Serviços Médico-Hospitalares, Odotonlogia e Laboratoriais</v>
          </cell>
          <cell r="F85">
            <v>35385996000185</v>
          </cell>
          <cell r="G85" t="str">
            <v>DIDIER CLINICA ESPECIALIZADA LTDA</v>
          </cell>
          <cell r="H85" t="str">
            <v>S</v>
          </cell>
          <cell r="I85" t="str">
            <v>S</v>
          </cell>
          <cell r="J85" t="str">
            <v>00000392</v>
          </cell>
          <cell r="K85">
            <v>45049</v>
          </cell>
          <cell r="L85" t="str">
            <v>VW5P-IYKR</v>
          </cell>
          <cell r="M85" t="str">
            <v>26 - Pernambuco</v>
          </cell>
          <cell r="N85">
            <v>5280</v>
          </cell>
        </row>
        <row r="86">
          <cell r="C86" t="str">
            <v>UPAE CARPINA - CG Nº 022/2022</v>
          </cell>
          <cell r="E86" t="str">
            <v>5.16 - Serviços Médico-Hospitalares, Odotonlogia e Laboratoriais</v>
          </cell>
          <cell r="F86">
            <v>37355709000110</v>
          </cell>
          <cell r="G86" t="str">
            <v>GRASS SERVICOS MEDICOS LTDA</v>
          </cell>
          <cell r="H86" t="str">
            <v>S</v>
          </cell>
          <cell r="I86" t="str">
            <v>S</v>
          </cell>
          <cell r="J86" t="str">
            <v>000000081</v>
          </cell>
          <cell r="K86">
            <v>45049</v>
          </cell>
          <cell r="L86" t="str">
            <v>IN07CT500188593LCE07</v>
          </cell>
          <cell r="M86" t="str">
            <v>2611606 - Recife - PE</v>
          </cell>
          <cell r="N86">
            <v>2640</v>
          </cell>
        </row>
        <row r="87">
          <cell r="C87" t="str">
            <v>UPAE CARPINA - CG Nº 022/2022</v>
          </cell>
          <cell r="E87" t="str">
            <v>5.16 - Serviços Médico-Hospitalares, Odotonlogia e Laboratoriais</v>
          </cell>
          <cell r="F87">
            <v>35341761000191</v>
          </cell>
          <cell r="G87" t="str">
            <v>GOOD MEDIC ASSISTENCIA EM SAUDE LTDA</v>
          </cell>
          <cell r="H87" t="str">
            <v>S</v>
          </cell>
          <cell r="I87" t="str">
            <v>S</v>
          </cell>
          <cell r="J87" t="str">
            <v>000000680</v>
          </cell>
          <cell r="K87">
            <v>45048</v>
          </cell>
          <cell r="L87" t="str">
            <v>MAUL91466</v>
          </cell>
          <cell r="M87" t="str">
            <v>26 - Pernambuco</v>
          </cell>
          <cell r="N87">
            <v>13200</v>
          </cell>
        </row>
        <row r="88">
          <cell r="C88" t="str">
            <v>UPAE CARPINA - CG Nº 022/2022</v>
          </cell>
          <cell r="E88" t="str">
            <v>5.16 - Serviços Médico-Hospitalares, Odotonlogia e Laboratoriais</v>
          </cell>
          <cell r="F88">
            <v>47468854000160</v>
          </cell>
          <cell r="G88" t="str">
            <v>DERMA CIRURGICA LTDA</v>
          </cell>
          <cell r="H88" t="str">
            <v>S</v>
          </cell>
          <cell r="I88" t="str">
            <v>S</v>
          </cell>
          <cell r="J88" t="str">
            <v>000000025</v>
          </cell>
          <cell r="K88">
            <v>45049</v>
          </cell>
          <cell r="L88" t="str">
            <v>KVHK54960</v>
          </cell>
          <cell r="M88" t="str">
            <v>26 - Pernambuco</v>
          </cell>
          <cell r="N88">
            <v>7920</v>
          </cell>
        </row>
        <row r="89">
          <cell r="C89" t="str">
            <v>UPAE CARPINA - CG Nº 022/2022</v>
          </cell>
          <cell r="E89" t="str">
            <v>5.16 - Serviços Médico-Hospitalares, Odotonlogia e Laboratoriais</v>
          </cell>
          <cell r="F89">
            <v>46560147000137</v>
          </cell>
          <cell r="G89" t="str">
            <v>MEDICALMED ATIVIDADES MÉDICAS LTDA</v>
          </cell>
          <cell r="H89" t="str">
            <v>S</v>
          </cell>
          <cell r="I89" t="str">
            <v>S</v>
          </cell>
          <cell r="J89" t="str">
            <v>000000502</v>
          </cell>
          <cell r="K89">
            <v>45048</v>
          </cell>
          <cell r="L89" t="str">
            <v>GPIC64999</v>
          </cell>
          <cell r="M89" t="str">
            <v>26 - Pernambuco</v>
          </cell>
          <cell r="N89">
            <v>7920</v>
          </cell>
        </row>
        <row r="90">
          <cell r="C90" t="str">
            <v>UPAE CARPINA - CG Nº 022/2022</v>
          </cell>
          <cell r="E90" t="str">
            <v>5.16 - Serviços Médico-Hospitalares, Odotonlogia e Laboratoriais</v>
          </cell>
          <cell r="F90">
            <v>32983123000186</v>
          </cell>
          <cell r="G90" t="str">
            <v>KABH SERVICOS MEDICOS LTDA</v>
          </cell>
          <cell r="H90" t="str">
            <v>S</v>
          </cell>
          <cell r="I90" t="str">
            <v>S</v>
          </cell>
          <cell r="J90" t="str">
            <v>00000178</v>
          </cell>
          <cell r="K90">
            <v>45051</v>
          </cell>
          <cell r="L90" t="str">
            <v>A4TW-QG95</v>
          </cell>
          <cell r="M90" t="str">
            <v>26 - Pernambuco</v>
          </cell>
          <cell r="N90">
            <v>13200</v>
          </cell>
        </row>
        <row r="91">
          <cell r="C91" t="str">
            <v>UPAE CARPINA - CG Nº 022/2022</v>
          </cell>
          <cell r="E91" t="str">
            <v>5.16 - Serviços Médico-Hospitalares, Odotonlogia e Laboratoriais</v>
          </cell>
          <cell r="F91">
            <v>40007126000102</v>
          </cell>
          <cell r="G91" t="str">
            <v>ANA CAROLINA CAVALCANTI PESSOA DE SOUZA</v>
          </cell>
          <cell r="H91" t="str">
            <v>S</v>
          </cell>
          <cell r="I91" t="str">
            <v>S</v>
          </cell>
          <cell r="J91" t="str">
            <v>00000172</v>
          </cell>
          <cell r="K91">
            <v>45048</v>
          </cell>
          <cell r="L91" t="str">
            <v>LN2D-ELHP</v>
          </cell>
          <cell r="M91" t="str">
            <v>26 - Pernambuco</v>
          </cell>
          <cell r="N91">
            <v>2640</v>
          </cell>
        </row>
        <row r="92">
          <cell r="C92" t="str">
            <v>UPAE CARPINA - CG Nº 022/2022</v>
          </cell>
          <cell r="E92" t="str">
            <v>5.16 - Serviços Médico-Hospitalares, Odotonlogia e Laboratoriais</v>
          </cell>
          <cell r="F92">
            <v>45237924000144</v>
          </cell>
          <cell r="G92" t="str">
            <v>MEDCENTER ATIVIDADES MEDICAS LTDA</v>
          </cell>
          <cell r="H92" t="str">
            <v>S</v>
          </cell>
          <cell r="I92" t="str">
            <v>S</v>
          </cell>
          <cell r="J92" t="str">
            <v>000000277</v>
          </cell>
          <cell r="K92">
            <v>45048</v>
          </cell>
          <cell r="L92" t="str">
            <v>WFLJ93791</v>
          </cell>
          <cell r="M92" t="str">
            <v>26 - Pernambuco</v>
          </cell>
          <cell r="N92">
            <v>7920</v>
          </cell>
        </row>
        <row r="93">
          <cell r="C93" t="str">
            <v>UPAE CARPINA - CG Nº 022/2022</v>
          </cell>
          <cell r="E93" t="str">
            <v>5.16 - Serviços Médico-Hospitalares, Odotonlogia e Laboratoriais</v>
          </cell>
          <cell r="F93">
            <v>28041745000118</v>
          </cell>
          <cell r="G93" t="str">
            <v>EDRL SERVIÇOS MEDICOS E DE RADIOLOGIA LTDA</v>
          </cell>
          <cell r="H93" t="str">
            <v>S</v>
          </cell>
          <cell r="I93" t="str">
            <v>S</v>
          </cell>
          <cell r="J93" t="str">
            <v>00002018</v>
          </cell>
          <cell r="K93">
            <v>45049</v>
          </cell>
          <cell r="L93" t="str">
            <v>FV5B-PA81</v>
          </cell>
          <cell r="M93" t="str">
            <v>26 - Pernambuco</v>
          </cell>
          <cell r="N93">
            <v>3270</v>
          </cell>
        </row>
        <row r="94">
          <cell r="C94" t="str">
            <v>UPAE CARPINA - CG Nº 022/2022</v>
          </cell>
          <cell r="E94" t="str">
            <v>5.16 - Serviços Médico-Hospitalares, Odotonlogia e Laboratoriais</v>
          </cell>
          <cell r="F94">
            <v>17214633000103</v>
          </cell>
          <cell r="G94" t="str">
            <v>JAB HOLOIMAGEM DIAGNOSTICOS LTDA - ME</v>
          </cell>
          <cell r="H94" t="str">
            <v>S</v>
          </cell>
          <cell r="I94" t="str">
            <v>S</v>
          </cell>
          <cell r="J94" t="str">
            <v>00001664</v>
          </cell>
          <cell r="K94">
            <v>45049</v>
          </cell>
          <cell r="L94" t="str">
            <v>KKN4-2QZC</v>
          </cell>
          <cell r="M94" t="str">
            <v>26 - Pernambuco</v>
          </cell>
          <cell r="N94">
            <v>765</v>
          </cell>
        </row>
        <row r="95">
          <cell r="C95" t="str">
            <v>UPAE CARPINA - CG Nº 022/2022</v>
          </cell>
          <cell r="E95" t="str">
            <v>5.16 - Serviços Médico-Hospitalares, Odotonlogia e Laboratoriais</v>
          </cell>
          <cell r="F95">
            <v>8703825000184</v>
          </cell>
          <cell r="G95" t="str">
            <v>TELEPACS DIAGNOSTICO POR IMAGEM LTDA</v>
          </cell>
          <cell r="H95" t="str">
            <v>S</v>
          </cell>
          <cell r="I95" t="str">
            <v>S</v>
          </cell>
          <cell r="J95" t="str">
            <v>00013267</v>
          </cell>
          <cell r="K95">
            <v>45049</v>
          </cell>
          <cell r="L95" t="str">
            <v>423B52BD</v>
          </cell>
          <cell r="M95" t="str">
            <v>3170206 - Uberlândia - MG</v>
          </cell>
          <cell r="N95">
            <v>1176</v>
          </cell>
        </row>
        <row r="96">
          <cell r="C96" t="str">
            <v>UPAE CARPINA - CG Nº 022/2022</v>
          </cell>
          <cell r="E96" t="str">
            <v>5.16 - Serviços Médico-Hospitalares, Odotonlogia e Laboratoriais</v>
          </cell>
          <cell r="F96">
            <v>13041826000140</v>
          </cell>
          <cell r="G96" t="str">
            <v>CARDIOMETABOLICO SERVIÇOS MEDICOS LTDA</v>
          </cell>
          <cell r="H96" t="str">
            <v>S</v>
          </cell>
          <cell r="I96" t="str">
            <v>S</v>
          </cell>
          <cell r="J96" t="str">
            <v>00001495</v>
          </cell>
          <cell r="K96">
            <v>45054</v>
          </cell>
          <cell r="L96" t="str">
            <v>BI8S-XUMA</v>
          </cell>
          <cell r="M96" t="str">
            <v>26 - Pernambuco</v>
          </cell>
          <cell r="N96">
            <v>3525</v>
          </cell>
        </row>
        <row r="97">
          <cell r="C97" t="str">
            <v>UPAE CARPINA - CG Nº 022/2022</v>
          </cell>
          <cell r="E97" t="str">
            <v>5.16 - Serviços Médico-Hospitalares, Odotonlogia e Laboratoriais</v>
          </cell>
          <cell r="F97">
            <v>4539279016211</v>
          </cell>
          <cell r="G97" t="str">
            <v>CIENTIFICALAB PRODUTOS LABORATORIAIS E SISTEMAS LTDA</v>
          </cell>
          <cell r="H97" t="str">
            <v>S</v>
          </cell>
          <cell r="I97" t="str">
            <v>S</v>
          </cell>
          <cell r="J97" t="str">
            <v>00000172</v>
          </cell>
          <cell r="K97">
            <v>45054</v>
          </cell>
          <cell r="L97" t="str">
            <v>D5FC-EQM6</v>
          </cell>
          <cell r="M97" t="str">
            <v>26 - Pernambuco</v>
          </cell>
          <cell r="N97">
            <v>26445.19</v>
          </cell>
        </row>
        <row r="98">
          <cell r="C98" t="str">
            <v>UPAE CARPINA - CG Nº 022/2022</v>
          </cell>
          <cell r="E98" t="str">
            <v>5.10 - Detetização/Tratamento de Resíduos e Afins</v>
          </cell>
          <cell r="F98">
            <v>11863530000180</v>
          </cell>
          <cell r="G98" t="str">
            <v>BRASCON GESTÃO AMBIENTAL LTDA</v>
          </cell>
          <cell r="H98" t="str">
            <v>S</v>
          </cell>
          <cell r="I98" t="str">
            <v>S</v>
          </cell>
          <cell r="J98" t="str">
            <v>00150817</v>
          </cell>
          <cell r="K98">
            <v>45071</v>
          </cell>
          <cell r="M98" t="str">
            <v>26 - Pernambuco</v>
          </cell>
          <cell r="N98">
            <v>19.059999999999999</v>
          </cell>
        </row>
        <row r="99">
          <cell r="C99" t="str">
            <v>UPAE CARPINA - CG Nº 022/2022</v>
          </cell>
          <cell r="E99" t="str">
            <v>5.17 - Manutenção de Software, Certificação Digital e Microfilmagem</v>
          </cell>
          <cell r="F99">
            <v>5401067000151</v>
          </cell>
          <cell r="G99" t="str">
            <v>TEIKO SOLUÇÕES EM TECNOLOGIA DA INFORMAÇÃO LTDA</v>
          </cell>
          <cell r="H99" t="str">
            <v>S</v>
          </cell>
          <cell r="I99" t="str">
            <v>S</v>
          </cell>
          <cell r="J99" t="str">
            <v>28432</v>
          </cell>
          <cell r="K99">
            <v>45021</v>
          </cell>
          <cell r="L99" t="str">
            <v>29BA9EB84</v>
          </cell>
          <cell r="M99" t="str">
            <v>26 - Pernambuco</v>
          </cell>
          <cell r="N99">
            <v>3250</v>
          </cell>
        </row>
        <row r="100">
          <cell r="C100" t="str">
            <v>UPAE CARPINA - CG Nº 022/2022</v>
          </cell>
          <cell r="E100" t="str">
            <v>5.17 - Manutenção de Software, Certificação Digital e Microfilmagem</v>
          </cell>
          <cell r="F100">
            <v>92306257000780</v>
          </cell>
          <cell r="G100" t="str">
            <v xml:space="preserve">MV INFORMÁRTICA NORDESTE LTDA </v>
          </cell>
          <cell r="H100" t="str">
            <v>S</v>
          </cell>
          <cell r="I100" t="str">
            <v>S</v>
          </cell>
          <cell r="J100" t="str">
            <v>00054894</v>
          </cell>
          <cell r="K100">
            <v>45030</v>
          </cell>
          <cell r="L100" t="str">
            <v>WIFX-5VDT</v>
          </cell>
          <cell r="M100" t="str">
            <v>26 - Pernambuco</v>
          </cell>
          <cell r="N100">
            <v>13885</v>
          </cell>
        </row>
        <row r="101">
          <cell r="C101" t="str">
            <v>UPAE CARPINA - CG Nº 022/2022</v>
          </cell>
          <cell r="E101" t="str">
            <v>5.17 - Manutenção de Software, Certificação Digital e Microfilmagem</v>
          </cell>
          <cell r="F101">
            <v>92306257000780</v>
          </cell>
          <cell r="G101" t="str">
            <v>MV INFORMÁRTICA NORDESTE LTDA IMPLANTAÇÃO 5/6</v>
          </cell>
          <cell r="H101" t="str">
            <v>S</v>
          </cell>
          <cell r="I101" t="str">
            <v>S</v>
          </cell>
          <cell r="J101" t="str">
            <v>00052081</v>
          </cell>
          <cell r="K101">
            <v>44967</v>
          </cell>
          <cell r="L101" t="str">
            <v>2PLJ-C5SL</v>
          </cell>
          <cell r="M101" t="str">
            <v>26 - Pernambuco</v>
          </cell>
          <cell r="N101">
            <v>21666.66</v>
          </cell>
        </row>
        <row r="102">
          <cell r="C102" t="str">
            <v>UPAE CARPINA - CG Nº 022/2022</v>
          </cell>
          <cell r="E102" t="str">
            <v>5.17 - Manutenção de Software, Certificação Digital e Microfilmagem</v>
          </cell>
          <cell r="F102">
            <v>5020356000100</v>
          </cell>
          <cell r="G102" t="str">
            <v>BID COMERCIO E SERVIÇO EM TECNOLOGIA DA INFORMAÇÃO LTDA - PARCELA 6/12</v>
          </cell>
          <cell r="H102" t="str">
            <v>S</v>
          </cell>
          <cell r="I102" t="str">
            <v>N</v>
          </cell>
          <cell r="J102" t="str">
            <v>0000000237</v>
          </cell>
          <cell r="K102">
            <v>45051</v>
          </cell>
          <cell r="M102" t="str">
            <v>26 - Pernambuco</v>
          </cell>
          <cell r="N102">
            <v>1450</v>
          </cell>
        </row>
        <row r="103">
          <cell r="C103" t="str">
            <v>UPAE CARPINA - CG Nº 022/2022</v>
          </cell>
          <cell r="E103" t="str">
            <v>5.17 - Manutenção de Software, Certificação Digital e Microfilmagem</v>
          </cell>
          <cell r="F103">
            <v>9662060000144</v>
          </cell>
          <cell r="G103" t="str">
            <v>PRECISE MUTIFORME TECNOLOGIA LTDA ME</v>
          </cell>
          <cell r="H103" t="str">
            <v>S</v>
          </cell>
          <cell r="I103" t="str">
            <v>S</v>
          </cell>
          <cell r="J103" t="str">
            <v>00000269</v>
          </cell>
          <cell r="K103">
            <v>45070</v>
          </cell>
          <cell r="L103" t="str">
            <v>DLBB-ILBN</v>
          </cell>
          <cell r="M103" t="str">
            <v>26 - Pernambuco</v>
          </cell>
          <cell r="N103">
            <v>6118.8</v>
          </cell>
        </row>
        <row r="104">
          <cell r="C104" t="str">
            <v>UPAE CARPINA - CG Nº 022/2022</v>
          </cell>
          <cell r="E104" t="str">
            <v>5.99 - Outros Serviços de Terceiros Pessoa Jurídica</v>
          </cell>
          <cell r="F104">
            <v>35521046000130</v>
          </cell>
          <cell r="G104" t="str">
            <v>TGI - CONSULTORIA EM GESTÃO EMPRESARIAL LTDA</v>
          </cell>
          <cell r="H104" t="str">
            <v>S</v>
          </cell>
          <cell r="I104" t="str">
            <v>S</v>
          </cell>
          <cell r="J104" t="str">
            <v>00022962</v>
          </cell>
          <cell r="K104">
            <v>45048</v>
          </cell>
          <cell r="L104" t="str">
            <v>DSM1-ZCIQ</v>
          </cell>
          <cell r="M104" t="str">
            <v>26 - Pernambuco</v>
          </cell>
          <cell r="N104">
            <v>3600</v>
          </cell>
        </row>
        <row r="105">
          <cell r="C105" t="str">
            <v>UPAE CARPINA - CG Nº 022/2022</v>
          </cell>
          <cell r="E105" t="str">
            <v>5.99 - Outros Serviços de Terceiros Pessoa Jurídica</v>
          </cell>
          <cell r="F105">
            <v>10866549000117</v>
          </cell>
          <cell r="G105" t="str">
            <v>UNO HOTEL EIRELI</v>
          </cell>
          <cell r="H105" t="str">
            <v>S</v>
          </cell>
          <cell r="I105" t="str">
            <v>S</v>
          </cell>
          <cell r="J105" t="str">
            <v>012689</v>
          </cell>
          <cell r="K105">
            <v>45019</v>
          </cell>
          <cell r="L105" t="str">
            <v>230403110627180</v>
          </cell>
          <cell r="M105" t="str">
            <v>26 - Pernambuco</v>
          </cell>
          <cell r="N105">
            <v>510</v>
          </cell>
        </row>
        <row r="106">
          <cell r="C106" t="str">
            <v>UPAE CARPINA - CG Nº 022/2022</v>
          </cell>
          <cell r="E106" t="str">
            <v>5.99 - Outros Serviços de Terceiros Pessoa Jurídica</v>
          </cell>
          <cell r="F106">
            <v>58921792000117</v>
          </cell>
          <cell r="G106" t="str">
            <v>PLANISA PLANEJAMENTO E ORGANIZAÇÃO DE INSTITUIÇÕES DE SAUDE LTDA</v>
          </cell>
          <cell r="H106" t="str">
            <v>S</v>
          </cell>
          <cell r="I106" t="str">
            <v>S</v>
          </cell>
          <cell r="J106" t="str">
            <v>00029902</v>
          </cell>
          <cell r="K106">
            <v>45030</v>
          </cell>
          <cell r="L106" t="str">
            <v>XIK6-QN8C</v>
          </cell>
          <cell r="M106" t="str">
            <v>26 - Pernambuco</v>
          </cell>
          <cell r="N106">
            <v>4338.2</v>
          </cell>
        </row>
        <row r="107">
          <cell r="C107" t="str">
            <v>UPAE CARPINA - CG Nº 022/2022</v>
          </cell>
          <cell r="E107" t="str">
            <v>5.2 - Serviços Técnicos Profissionais</v>
          </cell>
          <cell r="F107">
            <v>9425434000108</v>
          </cell>
          <cell r="G107" t="str">
            <v>BLACK ADVOGADOS ASSOCIADOS</v>
          </cell>
          <cell r="H107" t="str">
            <v>S</v>
          </cell>
          <cell r="I107" t="str">
            <v>S</v>
          </cell>
          <cell r="J107" t="str">
            <v>00002414</v>
          </cell>
          <cell r="K107">
            <v>45051</v>
          </cell>
          <cell r="L107" t="str">
            <v>BLED-EPGE</v>
          </cell>
          <cell r="M107" t="str">
            <v>26 - Pernambuco</v>
          </cell>
          <cell r="N107">
            <v>7680</v>
          </cell>
        </row>
        <row r="108">
          <cell r="C108" t="str">
            <v>UPAE CARPINA - CG Nº 022/2022</v>
          </cell>
          <cell r="E108" t="str">
            <v>5.10 - Detetização/Tratamento de Resíduos e Afins</v>
          </cell>
          <cell r="F108">
            <v>10333266000100</v>
          </cell>
          <cell r="G108" t="str">
            <v>CARLOS ANTONIO DE OLIVEIRA MILET JUNIOR - ME</v>
          </cell>
          <cell r="H108" t="str">
            <v>S</v>
          </cell>
          <cell r="I108" t="str">
            <v>S</v>
          </cell>
          <cell r="J108" t="str">
            <v>00010166</v>
          </cell>
          <cell r="K108">
            <v>45045</v>
          </cell>
          <cell r="L108" t="str">
            <v>FEEC-EZET</v>
          </cell>
          <cell r="M108" t="str">
            <v>26 - Pernambuco</v>
          </cell>
          <cell r="N108">
            <v>360</v>
          </cell>
        </row>
        <row r="109">
          <cell r="C109" t="str">
            <v>UPAE CARPINA - CG Nº 022/2022</v>
          </cell>
          <cell r="E109" t="str">
            <v>5.23 - Limpeza e Conservação</v>
          </cell>
          <cell r="F109">
            <v>10229013000190</v>
          </cell>
          <cell r="G109" t="str">
            <v>INTERCLEAN ADMINISTRAÇÃO LTDA</v>
          </cell>
          <cell r="H109" t="str">
            <v>S</v>
          </cell>
          <cell r="I109" t="str">
            <v>S</v>
          </cell>
          <cell r="J109" t="str">
            <v>00000881</v>
          </cell>
          <cell r="K109">
            <v>45048</v>
          </cell>
          <cell r="L109" t="str">
            <v>QSGM-GSCK</v>
          </cell>
          <cell r="M109" t="str">
            <v>26 - Pernambuco</v>
          </cell>
          <cell r="N109">
            <v>23567.15</v>
          </cell>
        </row>
        <row r="110">
          <cell r="C110" t="str">
            <v>UPAE CARPINA - CG Nº 022/2022</v>
          </cell>
          <cell r="E110" t="str">
            <v>5.99 - Outros Serviços de Terceiros Pessoa Jurídica</v>
          </cell>
          <cell r="F110">
            <v>19786063000143</v>
          </cell>
          <cell r="G110" t="str">
            <v>MARINHO E CASTRO SERVIÇOS LTDA ME</v>
          </cell>
          <cell r="H110" t="str">
            <v>S</v>
          </cell>
          <cell r="I110" t="str">
            <v>S</v>
          </cell>
          <cell r="J110" t="str">
            <v>00005259</v>
          </cell>
          <cell r="K110">
            <v>45048</v>
          </cell>
          <cell r="L110" t="str">
            <v>GSXE-HCLV</v>
          </cell>
          <cell r="M110" t="str">
            <v>26 - Pernambuco</v>
          </cell>
          <cell r="N110">
            <v>4357.5</v>
          </cell>
        </row>
        <row r="111">
          <cell r="C111" t="str">
            <v>UPAE CARPINA - CG Nº 022/2022</v>
          </cell>
          <cell r="E111" t="str">
            <v>5.99 - Outros Serviços de Terceiros Pessoa Jurídica</v>
          </cell>
          <cell r="F111">
            <v>27534506000137</v>
          </cell>
          <cell r="G111" t="str">
            <v>FELLIPE R P DE OLIVEIRA TRATAMENTO DE AGUA</v>
          </cell>
          <cell r="H111" t="str">
            <v>S</v>
          </cell>
          <cell r="I111" t="str">
            <v>S</v>
          </cell>
          <cell r="J111" t="str">
            <v>00001838</v>
          </cell>
          <cell r="K111">
            <v>45054</v>
          </cell>
          <cell r="L111" t="str">
            <v>B8PA-YK21</v>
          </cell>
          <cell r="M111" t="str">
            <v>26 - Pernambuco</v>
          </cell>
          <cell r="N111">
            <v>363.33</v>
          </cell>
        </row>
        <row r="112">
          <cell r="C112" t="str">
            <v>UPAE CARPINA - CG Nº 022/2022</v>
          </cell>
          <cell r="E112" t="str">
            <v>5.99 - Outros Serviços de Terceiros Pessoa Jurídica</v>
          </cell>
          <cell r="F112">
            <v>3910210000105</v>
          </cell>
          <cell r="G112" t="str">
            <v>SERVIÇO SOCIAL DA INDUSTRIA</v>
          </cell>
          <cell r="H112" t="str">
            <v>S</v>
          </cell>
          <cell r="I112" t="str">
            <v>S</v>
          </cell>
          <cell r="J112" t="str">
            <v>00070339</v>
          </cell>
          <cell r="K112">
            <v>45048</v>
          </cell>
          <cell r="L112" t="str">
            <v>ZEMS-MY24</v>
          </cell>
          <cell r="M112" t="str">
            <v>26 - Pernambuco</v>
          </cell>
          <cell r="N112">
            <v>1673.71</v>
          </cell>
        </row>
        <row r="113">
          <cell r="C113" t="str">
            <v>UPAE CARPINA - CG Nº 022/2022</v>
          </cell>
          <cell r="E113" t="str">
            <v>5.99 - Outros Serviços de Terceiros Pessoa Jurídica</v>
          </cell>
          <cell r="F113">
            <v>27588134000121</v>
          </cell>
          <cell r="G113" t="str">
            <v>EDVALDO SEVERINO SILVA</v>
          </cell>
          <cell r="H113" t="str">
            <v>S</v>
          </cell>
          <cell r="I113" t="str">
            <v>S</v>
          </cell>
          <cell r="J113" t="str">
            <v>00000050</v>
          </cell>
          <cell r="K113">
            <v>45050</v>
          </cell>
          <cell r="L113" t="str">
            <v>VA8D-GR18A</v>
          </cell>
          <cell r="M113" t="str">
            <v>26 - Pernambuco</v>
          </cell>
          <cell r="N113">
            <v>5000</v>
          </cell>
        </row>
        <row r="114">
          <cell r="C114" t="str">
            <v>UPAE CARPINA - CG Nº 022/2022</v>
          </cell>
          <cell r="E114" t="str">
            <v>5.5 - Reparo e Manutenção de Máquinas e Equipamentos</v>
          </cell>
          <cell r="F114">
            <v>3480539000183</v>
          </cell>
          <cell r="G114" t="str">
            <v>SL ENGENHARIA HOSPITALAR LTDA</v>
          </cell>
          <cell r="H114" t="str">
            <v>S</v>
          </cell>
          <cell r="I114" t="str">
            <v>S</v>
          </cell>
          <cell r="J114" t="str">
            <v>000012937</v>
          </cell>
          <cell r="K114">
            <v>45050</v>
          </cell>
          <cell r="L114" t="str">
            <v>RDNU21747</v>
          </cell>
          <cell r="M114" t="str">
            <v>26 - Pernambuco</v>
          </cell>
          <cell r="N114">
            <v>3000</v>
          </cell>
        </row>
        <row r="115">
          <cell r="C115" t="str">
            <v>UPAE CARPINA - CG Nº 022/2022</v>
          </cell>
          <cell r="E115" t="str">
            <v>5.5 - Reparo e Manutenção de Máquinas e Equipamentos</v>
          </cell>
          <cell r="F115">
            <v>26332434000182</v>
          </cell>
          <cell r="G115" t="str">
            <v>LOGICO PROJETOS CONSULTORIA E SERVIÇOS DE CLIMATIZAÇÃO</v>
          </cell>
          <cell r="H115" t="str">
            <v>S</v>
          </cell>
          <cell r="I115" t="str">
            <v>S</v>
          </cell>
          <cell r="J115" t="str">
            <v>00000711</v>
          </cell>
          <cell r="K115">
            <v>45048</v>
          </cell>
          <cell r="L115" t="str">
            <v>ARQN-ZYLL</v>
          </cell>
          <cell r="M115" t="str">
            <v>26 - Pernambuco</v>
          </cell>
          <cell r="N115">
            <v>7200</v>
          </cell>
        </row>
        <row r="116">
          <cell r="C116" t="str">
            <v>UPAE CARPINA - CG Nº 022/2022</v>
          </cell>
          <cell r="E116" t="str">
            <v>5.5 - Reparo e Manutenção de Máquinas e Equipamentos</v>
          </cell>
          <cell r="F116">
            <v>8845988000100</v>
          </cell>
          <cell r="G116" t="str">
            <v>ACESSPLUS MANUTENÇÃO LTDA</v>
          </cell>
          <cell r="H116" t="str">
            <v>S</v>
          </cell>
          <cell r="I116" t="str">
            <v>S</v>
          </cell>
          <cell r="J116" t="str">
            <v>00005845</v>
          </cell>
          <cell r="K116">
            <v>45047</v>
          </cell>
          <cell r="L116" t="str">
            <v>PNTI-VNFU</v>
          </cell>
          <cell r="M116" t="str">
            <v>26 - Pernambuco</v>
          </cell>
          <cell r="N116">
            <v>475</v>
          </cell>
        </row>
        <row r="117">
          <cell r="C117" t="str">
            <v>UPAE CARPINA - CG Nº 022/2022</v>
          </cell>
          <cell r="E117" t="str">
            <v>5.5 - Reparo e Manutenção de Máquinas e Equipamentos</v>
          </cell>
          <cell r="F117">
            <v>40893042000113</v>
          </cell>
          <cell r="G117" t="str">
            <v>GERASTEP GERADORES ASSISTENCIA TECNICA E PEÇAS LTDA</v>
          </cell>
          <cell r="H117" t="str">
            <v>S</v>
          </cell>
          <cell r="I117" t="str">
            <v>S</v>
          </cell>
          <cell r="J117" t="str">
            <v>00040985</v>
          </cell>
          <cell r="K117">
            <v>45042</v>
          </cell>
          <cell r="L117" t="str">
            <v>X8GN-VX45</v>
          </cell>
          <cell r="M117" t="str">
            <v>26 - Pernambuco</v>
          </cell>
          <cell r="N117">
            <v>760</v>
          </cell>
        </row>
        <row r="118">
          <cell r="C118" t="str">
            <v>UPAE CARPINA - CG Nº 022/2022</v>
          </cell>
          <cell r="E118" t="str">
            <v>5.99 - Outros Serviços de Terceiros Pessoa Jurídica</v>
          </cell>
          <cell r="F118">
            <v>11735586000159</v>
          </cell>
          <cell r="G118" t="str">
            <v>FUNDAÇÃO DE APOIO AO DESENVOLVIMENTO DA UNIVERSIDADE FEDERAL</v>
          </cell>
          <cell r="H118" t="str">
            <v>S</v>
          </cell>
          <cell r="I118" t="str">
            <v>S</v>
          </cell>
          <cell r="J118" t="str">
            <v>00071533</v>
          </cell>
          <cell r="K118">
            <v>45048</v>
          </cell>
          <cell r="L118" t="str">
            <v>JWJQ-JDTA</v>
          </cell>
          <cell r="M118" t="str">
            <v>26 - Pernambuco</v>
          </cell>
          <cell r="N118">
            <v>2100</v>
          </cell>
        </row>
        <row r="119">
          <cell r="C119" t="str">
            <v>UPAE CARPINA - CG Nº 022/2022</v>
          </cell>
          <cell r="E119" t="str">
            <v>4.6 - Serviços de Profissionais de Saúde</v>
          </cell>
          <cell r="F119">
            <v>1385656433</v>
          </cell>
          <cell r="G119" t="str">
            <v>DYANNE EVELYN DE MELO PONTES</v>
          </cell>
          <cell r="H119" t="str">
            <v>S</v>
          </cell>
          <cell r="I119" t="str">
            <v>N</v>
          </cell>
          <cell r="K119">
            <v>45057</v>
          </cell>
          <cell r="M119" t="str">
            <v>26 - Pernambuco</v>
          </cell>
          <cell r="N119">
            <v>990</v>
          </cell>
        </row>
        <row r="120">
          <cell r="C120" t="str">
            <v>UPAE CARPINA - CG Nº 022/2022</v>
          </cell>
          <cell r="E120" t="str">
            <v>4.6 - Serviços de Profissionais de Saúde</v>
          </cell>
          <cell r="F120">
            <v>70374100470</v>
          </cell>
          <cell r="G120" t="str">
            <v>OSMEL JESUS GONZALES MAYOL</v>
          </cell>
          <cell r="H120" t="str">
            <v>S</v>
          </cell>
          <cell r="I120" t="str">
            <v>N</v>
          </cell>
          <cell r="K120">
            <v>45057</v>
          </cell>
          <cell r="M120" t="str">
            <v>26 - Pernambuco</v>
          </cell>
          <cell r="N120">
            <v>6908.78</v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7146-3DAB-408E-B5CE-BB3A9E79038D}">
  <sheetPr>
    <tabColor rgb="FF0070C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10844611000170</v>
      </c>
      <c r="E2" s="5" t="str">
        <f>'[1]TCE - ANEXO IV - Preencher'!G11</f>
        <v>ELSON SOUTO &amp; CIA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41696</v>
      </c>
      <c r="I2" s="6">
        <f>IF('[1]TCE - ANEXO IV - Preencher'!K11="","",'[1]TCE - ANEXO IV - Preencher'!K11)</f>
        <v>45016</v>
      </c>
      <c r="J2" s="5" t="str">
        <f>'[1]TCE - ANEXO IV - Preencher'!L11</f>
        <v>26230310844611000170670010000416961831406906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2577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10844611000170</v>
      </c>
      <c r="E3" s="5" t="str">
        <f>'[1]TCE - ANEXO IV - Preencher'!G12</f>
        <v>ELSON SOUTO &amp; CIA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42079</v>
      </c>
      <c r="I3" s="6">
        <f>IF('[1]TCE - ANEXO IV - Preencher'!K12="","",'[1]TCE - ANEXO IV - Preencher'!K12)</f>
        <v>45028</v>
      </c>
      <c r="J3" s="5" t="str">
        <f>'[1]TCE - ANEXO IV - Preencher'!L12</f>
        <v>26230410844611000170670010000420791459083009</v>
      </c>
      <c r="K3" s="5" t="str">
        <f>IF(F3="B",LEFT('[1]TCE - ANEXO IV - Preencher'!M12,2),IF(F3="S",LEFT('[1]TCE - ANEXO IV - Preencher'!M12,7),IF('[1]TCE - ANEXO IV - Preencher'!H12="","")))</f>
        <v>2607901</v>
      </c>
      <c r="L3" s="7">
        <f>'[1]TCE - ANEXO IV - Preencher'!N12</f>
        <v>112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45028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295.2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CARPINA - CG Nº 022/2022</v>
      </c>
      <c r="C5" s="4" t="str">
        <f>'[1]TCE - ANEXO IV - Preencher'!E14</f>
        <v>5.99 - Outros Serviços de Terceiros Pessoa Jurídica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45028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9.58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 t="str">
        <f>'[1]TCE - ANEXO IV - Preencher'!F15</f>
        <v>109.167.884-74</v>
      </c>
      <c r="E6" s="5" t="str">
        <f>'[1]TCE - ANEXO IV - Preencher'!G15</f>
        <v>AMANDA ALVES DE ARAUJO OZIEL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45015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252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 t="str">
        <f>'[1]TCE - ANEXO IV - Preencher'!F16</f>
        <v>029.970.944-29</v>
      </c>
      <c r="E7" s="5" t="str">
        <f>'[1]TCE - ANEXO IV - Preencher'!G16</f>
        <v>ANA CRISTINA FARIAS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45015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252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 t="str">
        <f>'[1]TCE - ANEXO IV - Preencher'!F17</f>
        <v>071.315.284-20</v>
      </c>
      <c r="E8" s="5" t="str">
        <f>'[1]TCE - ANEXO IV - Preencher'!G17</f>
        <v>DANIELLE MARIA SILVA FERREIRA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45015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252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 t="str">
        <f>'[1]TCE - ANEXO IV - Preencher'!F18</f>
        <v>141.951.144-03</v>
      </c>
      <c r="E9" s="5" t="str">
        <f>'[1]TCE - ANEXO IV - Preencher'!G18</f>
        <v>JOSE FELIPE DE FARIAS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45015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252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 t="str">
        <f>'[1]TCE - ANEXO IV - Preencher'!F19</f>
        <v>053.115.134-46</v>
      </c>
      <c r="E10" s="5" t="str">
        <f>'[1]TCE - ANEXO IV - Preencher'!G19</f>
        <v>MARIA FABIANA FERREIRA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45015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252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 t="str">
        <f>'[1]TCE - ANEXO IV - Preencher'!F20</f>
        <v>335.489.758-95</v>
      </c>
      <c r="E11" s="5" t="str">
        <f>'[1]TCE - ANEXO IV - Preencher'!G20</f>
        <v>TATIANA DE SOUSA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45015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252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2102498000129</v>
      </c>
      <c r="E12" s="5" t="str">
        <f>'[1]TCE - ANEXO IV - Preencher'!G21</f>
        <v>METROPOLITAN LIFE SEGUROS E PREVIDÊNCIA PRIVADA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1051</v>
      </c>
      <c r="I12" s="6">
        <f>IF('[1]TCE - ANEXO IV - Preencher'!K21="","",'[1]TCE - ANEXO IV - Preencher'!K21)</f>
        <v>45061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35 - Sã</v>
      </c>
      <c r="L12" s="7">
        <f>'[1]TCE - ANEXO IV - Preencher'!N21</f>
        <v>55.5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>
        <f>'[1]TCE - ANEXO IV - Preencher'!F22</f>
        <v>38446162000120</v>
      </c>
      <c r="E13" s="5" t="str">
        <f>'[1]TCE - ANEXO IV - Preencher'!G22</f>
        <v>R.S. SOLUÇÕES EM REFEIÇÕES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000385</v>
      </c>
      <c r="I13" s="6">
        <f>IF('[1]TCE - ANEXO IV - Preencher'!K22="","",'[1]TCE - ANEXO IV - Preencher'!K22)</f>
        <v>45044</v>
      </c>
      <c r="J13" s="5" t="str">
        <f>'[1]TCE - ANEXO IV - Preencher'!L22</f>
        <v>26230438446162000120550010000003851000004203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9185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CARPINA - CG Nº 022/2022</v>
      </c>
      <c r="C14" s="4" t="str">
        <f>'[1]TCE - ANEXO IV - Preencher'!E23</f>
        <v>3.12 - Material Hospitalar</v>
      </c>
      <c r="D14" s="3">
        <f>'[1]TCE - ANEXO IV - Preencher'!F23</f>
        <v>1884446000199</v>
      </c>
      <c r="E14" s="5" t="str">
        <f>'[1]TCE - ANEXO IV - Preencher'!G23</f>
        <v>TECNOVIDA COMERCIAL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000136030</v>
      </c>
      <c r="I14" s="6">
        <f>IF('[1]TCE - ANEXO IV - Preencher'!K23="","",'[1]TCE - ANEXO IV - Preencher'!K23)</f>
        <v>45029</v>
      </c>
      <c r="J14" s="5" t="str">
        <f>'[1]TCE - ANEXO IV - Preencher'!L23</f>
        <v>26230401884446000199550010001360301138053000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1516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CARPINA - CG Nº 022/2022</v>
      </c>
      <c r="C15" s="4" t="str">
        <f>'[1]TCE - ANEXO IV - Preencher'!E24</f>
        <v>3.99 - Outras despesas com Material de Consumo</v>
      </c>
      <c r="D15" s="3">
        <f>'[1]TCE - ANEXO IV - Preencher'!F24</f>
        <v>1754239000462</v>
      </c>
      <c r="E15" s="5" t="str">
        <f>'[1]TCE - ANEXO IV - Preencher'!G24</f>
        <v>REFRIGERAÇÃO DUFRIO COMERCIO E IMPORTAÇÃO S.A.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000552154</v>
      </c>
      <c r="I15" s="6">
        <f>IF('[1]TCE - ANEXO IV - Preencher'!K24="","",'[1]TCE - ANEXO IV - Preencher'!K24)</f>
        <v>45022</v>
      </c>
      <c r="J15" s="5" t="str">
        <f>'[1]TCE - ANEXO IV - Preencher'!L24</f>
        <v>26230401754239000462550010005521541000233600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1702.5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CARPINA - CG Nº 022/2022</v>
      </c>
      <c r="C16" s="4" t="str">
        <f>'[1]TCE - ANEXO IV - Preencher'!E25</f>
        <v>3.14 - Alimentação Preparada</v>
      </c>
      <c r="D16" s="3">
        <f>'[1]TCE - ANEXO IV - Preencher'!F25</f>
        <v>4608482000118</v>
      </c>
      <c r="E16" s="5" t="str">
        <f>'[1]TCE - ANEXO IV - Preencher'!G25</f>
        <v>MARIA OCELIA MARQUES DA SILVA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000008564</v>
      </c>
      <c r="I16" s="6">
        <f>IF('[1]TCE - ANEXO IV - Preencher'!K25="","",'[1]TCE - ANEXO IV - Preencher'!K25)</f>
        <v>45048</v>
      </c>
      <c r="J16" s="5" t="str">
        <f>'[1]TCE - ANEXO IV - Preencher'!L25</f>
        <v>26230504608482000118550010000085641000099568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190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CARPINA - CG Nº 022/2022</v>
      </c>
      <c r="C17" s="4" t="str">
        <f>'[1]TCE - ANEXO IV - Preencher'!E26</f>
        <v>3.6 - Material de Expediente</v>
      </c>
      <c r="D17" s="3">
        <f>'[1]TCE - ANEXO IV - Preencher'!F26</f>
        <v>19445259000174</v>
      </c>
      <c r="E17" s="5" t="str">
        <f>'[1]TCE - ANEXO IV - Preencher'!G26</f>
        <v>ANDREA CARLA OLIVEIRA DE BARROS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000000171</v>
      </c>
      <c r="I17" s="6">
        <f>IF('[1]TCE - ANEXO IV - Preencher'!K26="","",'[1]TCE - ANEXO IV - Preencher'!K26)</f>
        <v>45036</v>
      </c>
      <c r="J17" s="5" t="str">
        <f>'[1]TCE - ANEXO IV - Preencher'!L26</f>
        <v>26230419445259000174550010000001711013094006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CARPINA - CG Nº 022/2022</v>
      </c>
      <c r="C18" s="4" t="str">
        <f>'[1]TCE - ANEXO IV - Preencher'!E27</f>
        <v>3.6 - Material de Expediente</v>
      </c>
      <c r="D18" s="3">
        <f>'[1]TCE - ANEXO IV - Preencher'!F27</f>
        <v>24073694000155</v>
      </c>
      <c r="E18" s="5" t="str">
        <f>'[1]TCE - ANEXO IV - Preencher'!G27</f>
        <v>CIL COMERCIO DE INFORMATICA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000939744</v>
      </c>
      <c r="I18" s="6">
        <f>IF('[1]TCE - ANEXO IV - Preencher'!K27="","",'[1]TCE - ANEXO IV - Preencher'!K27)</f>
        <v>45042</v>
      </c>
      <c r="J18" s="5" t="str">
        <f>'[1]TCE - ANEXO IV - Preencher'!L27</f>
        <v>26230424073694000155550010009397441002354499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1350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CARPINA - CG Nº 022/2022</v>
      </c>
      <c r="C19" s="4" t="str">
        <f>'[1]TCE - ANEXO IV - Preencher'!E28</f>
        <v>3.6 - Material de Expediente</v>
      </c>
      <c r="D19" s="3">
        <f>'[1]TCE - ANEXO IV - Preencher'!F28</f>
        <v>4402515000179</v>
      </c>
      <c r="E19" s="5" t="str">
        <f>'[1]TCE - ANEXO IV - Preencher'!G28</f>
        <v>E.M. DE MOURA COMERCIAL - ME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005486</v>
      </c>
      <c r="I19" s="6">
        <f>IF('[1]TCE - ANEXO IV - Preencher'!K28="","",'[1]TCE - ANEXO IV - Preencher'!K28)</f>
        <v>45020</v>
      </c>
      <c r="J19" s="5" t="str">
        <f>'[1]TCE - ANEXO IV - Preencher'!L28</f>
        <v>26230404402515000179550010000054861003492713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1335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CARPINA - CG Nº 022/2022</v>
      </c>
      <c r="C20" s="4" t="str">
        <f>'[1]TCE - ANEXO IV - Preencher'!E29</f>
        <v xml:space="preserve">5.21 - Seguros em geral </v>
      </c>
      <c r="D20" s="3">
        <f>'[1]TCE - ANEXO IV - Preencher'!F29</f>
        <v>3502099000118</v>
      </c>
      <c r="E20" s="5" t="str">
        <f>'[1]TCE - ANEXO IV - Preencher'!G29</f>
        <v>CHUBB SEGUROS BRASIL AS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0</v>
      </c>
      <c r="I20" s="6">
        <f>IF('[1]TCE - ANEXO IV - Preencher'!K29="","",'[1]TCE - ANEXO IV - Preencher'!K29)</f>
        <v>44876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Pe</v>
      </c>
      <c r="L20" s="7">
        <f>'[1]TCE - ANEXO IV - Preencher'!N29</f>
        <v>461.7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CARPINA - CG Nº 022/2022</v>
      </c>
      <c r="C21" s="4" t="str">
        <f>'[1]TCE - ANEXO IV - Preencher'!E30</f>
        <v xml:space="preserve">5.25 - Serviços Bancários </v>
      </c>
      <c r="D21" s="3">
        <f>'[1]TCE - ANEXO IV - Preencher'!F30</f>
        <v>0</v>
      </c>
      <c r="E21" s="5" t="str">
        <f>'[1]TCE - ANEXO IV - Preencher'!G30</f>
        <v>DOC/TED INTERNET AG. 00286 C.C. 0038664-2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45026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Pe</v>
      </c>
      <c r="L21" s="7">
        <f>'[1]TCE - ANEXO IV - Preencher'!N30</f>
        <v>2.02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CARPINA - CG Nº 022/2022</v>
      </c>
      <c r="C22" s="4" t="str">
        <f>'[1]TCE - ANEXO IV - Preencher'!E31</f>
        <v xml:space="preserve">5.25 - Serviços Bancários </v>
      </c>
      <c r="D22" s="3">
        <f>'[1]TCE - ANEXO IV - Preencher'!F31</f>
        <v>0</v>
      </c>
      <c r="E22" s="5" t="str">
        <f>'[1]TCE - ANEXO IV - Preencher'!G31</f>
        <v>DOC/TED INTERNET AG. 00286 C.C. 0038664-2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45036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Pe</v>
      </c>
      <c r="L22" s="7">
        <f>'[1]TCE - ANEXO IV - Preencher'!N31</f>
        <v>2.02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CARPINA - CG Nº 022/2022</v>
      </c>
      <c r="C23" s="4" t="str">
        <f>'[1]TCE - ANEXO IV - Preencher'!E32</f>
        <v xml:space="preserve">5.25 - Serviços Bancários </v>
      </c>
      <c r="D23" s="3">
        <f>'[1]TCE - ANEXO IV - Preencher'!F32</f>
        <v>0</v>
      </c>
      <c r="E23" s="5" t="str">
        <f>'[1]TCE - ANEXO IV - Preencher'!G32</f>
        <v>DOC/TED INTERNET AG. 00286 C.C. 0038664-2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45036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Pe</v>
      </c>
      <c r="L23" s="7">
        <f>'[1]TCE - ANEXO IV - Preencher'!N32</f>
        <v>2.02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CARPINA - CG Nº 022/2022</v>
      </c>
      <c r="C24" s="4" t="str">
        <f>'[1]TCE - ANEXO IV - Preencher'!E33</f>
        <v xml:space="preserve">5.25 - Serviços Bancários </v>
      </c>
      <c r="D24" s="3">
        <f>'[1]TCE - ANEXO IV - Preencher'!F33</f>
        <v>0</v>
      </c>
      <c r="E24" s="5" t="str">
        <f>'[1]TCE - ANEXO IV - Preencher'!G33</f>
        <v>DOC/TED INTERNET AG. 00286 C.C. 0038664-2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45036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Pe</v>
      </c>
      <c r="L24" s="7">
        <f>'[1]TCE - ANEXO IV - Preencher'!N33</f>
        <v>2.02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CARPINA - CG Nº 022/2022</v>
      </c>
      <c r="C25" s="4" t="str">
        <f>'[1]TCE - ANEXO IV - Preencher'!E34</f>
        <v xml:space="preserve">5.25 - Serviços Bancários </v>
      </c>
      <c r="D25" s="3">
        <f>'[1]TCE - ANEXO IV - Preencher'!F34</f>
        <v>0</v>
      </c>
      <c r="E25" s="5" t="str">
        <f>'[1]TCE - ANEXO IV - Preencher'!G34</f>
        <v>DOC/TED INTERNET AG. 00286 C.C. 0038664-2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45036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Pe</v>
      </c>
      <c r="L25" s="7">
        <f>'[1]TCE - ANEXO IV - Preencher'!N34</f>
        <v>2.02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CARPINA - CG Nº 022/2022</v>
      </c>
      <c r="C26" s="4" t="str">
        <f>'[1]TCE - ANEXO IV - Preencher'!E35</f>
        <v xml:space="preserve">5.25 - Serviços Bancários </v>
      </c>
      <c r="D26" s="3">
        <f>'[1]TCE - ANEXO IV - Preencher'!F35</f>
        <v>0</v>
      </c>
      <c r="E26" s="5" t="str">
        <f>'[1]TCE - ANEXO IV - Preencher'!G35</f>
        <v>DOC/TED INTERNET AG. 00286 C.C. 0038664-2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45036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Pe</v>
      </c>
      <c r="L26" s="7">
        <f>'[1]TCE - ANEXO IV - Preencher'!N35</f>
        <v>2.02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CARPINA - CG Nº 022/2022</v>
      </c>
      <c r="C27" s="4" t="str">
        <f>'[1]TCE - ANEXO IV - Preencher'!E36</f>
        <v xml:space="preserve">5.25 - Serviços Bancários </v>
      </c>
      <c r="D27" s="3">
        <f>'[1]TCE - ANEXO IV - Preencher'!F36</f>
        <v>0</v>
      </c>
      <c r="E27" s="5" t="str">
        <f>'[1]TCE - ANEXO IV - Preencher'!G36</f>
        <v>DOC/TED INTERNET AG. 00286 C.C. 0038664-2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45036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Pe</v>
      </c>
      <c r="L27" s="7">
        <f>'[1]TCE - ANEXO IV - Preencher'!N36</f>
        <v>2.02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CARPINA - CG Nº 022/2022</v>
      </c>
      <c r="C28" s="4" t="str">
        <f>'[1]TCE - ANEXO IV - Preencher'!E37</f>
        <v xml:space="preserve">5.25 - Serviços Bancários </v>
      </c>
      <c r="D28" s="3">
        <f>'[1]TCE - ANEXO IV - Preencher'!F37</f>
        <v>0</v>
      </c>
      <c r="E28" s="5" t="str">
        <f>'[1]TCE - ANEXO IV - Preencher'!G37</f>
        <v>DOC/TED INTERNET AG. 00286 C.C. 0038664-2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45036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26 - Pe</v>
      </c>
      <c r="L28" s="7">
        <f>'[1]TCE - ANEXO IV - Preencher'!N37</f>
        <v>2.02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CARPINA - CG Nº 022/2022</v>
      </c>
      <c r="C29" s="4" t="str">
        <f>'[1]TCE - ANEXO IV - Preencher'!E38</f>
        <v xml:space="preserve">5.25 - Serviços Bancários </v>
      </c>
      <c r="D29" s="3">
        <f>'[1]TCE - ANEXO IV - Preencher'!F38</f>
        <v>0</v>
      </c>
      <c r="E29" s="5" t="str">
        <f>'[1]TCE - ANEXO IV - Preencher'!G38</f>
        <v>DOC/TED INTERNET AG. 00286 C.C. 0038664-2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45036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26 - Pe</v>
      </c>
      <c r="L29" s="7">
        <f>'[1]TCE - ANEXO IV - Preencher'!N38</f>
        <v>2.02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CARPINA - CG Nº 022/2022</v>
      </c>
      <c r="C30" s="4" t="str">
        <f>'[1]TCE - ANEXO IV - Preencher'!E39</f>
        <v xml:space="preserve">5.25 - Serviços Bancários </v>
      </c>
      <c r="D30" s="3">
        <f>'[1]TCE - ANEXO IV - Preencher'!F39</f>
        <v>0</v>
      </c>
      <c r="E30" s="5" t="str">
        <f>'[1]TCE - ANEXO IV - Preencher'!G39</f>
        <v>DOC/TED INTERNET AG. 00286 C.C. 0038664-2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45036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26 - Pe</v>
      </c>
      <c r="L30" s="7">
        <f>'[1]TCE - ANEXO IV - Preencher'!N39</f>
        <v>2.02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CARPINA - CG Nº 022/2022</v>
      </c>
      <c r="C31" s="4" t="str">
        <f>'[1]TCE - ANEXO IV - Preencher'!E40</f>
        <v xml:space="preserve">5.25 - Serviços Bancários </v>
      </c>
      <c r="D31" s="3">
        <f>'[1]TCE - ANEXO IV - Preencher'!F40</f>
        <v>0</v>
      </c>
      <c r="E31" s="5" t="str">
        <f>'[1]TCE - ANEXO IV - Preencher'!G40</f>
        <v>DOC/TED INTERNET AG. 00286 C.C. 0038664-2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45036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26 - Pe</v>
      </c>
      <c r="L31" s="7">
        <f>'[1]TCE - ANEXO IV - Preencher'!N40</f>
        <v>2.02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CARPINA - CG Nº 022/2022</v>
      </c>
      <c r="C32" s="4" t="str">
        <f>'[1]TCE - ANEXO IV - Preencher'!E41</f>
        <v xml:space="preserve">5.25 - Serviços Bancários </v>
      </c>
      <c r="D32" s="3">
        <f>'[1]TCE - ANEXO IV - Preencher'!F41</f>
        <v>0</v>
      </c>
      <c r="E32" s="5" t="str">
        <f>'[1]TCE - ANEXO IV - Preencher'!G41</f>
        <v>DOC/TED INTERNET AG. 00286 C.C. 0038664-2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45036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26 - Pe</v>
      </c>
      <c r="L32" s="7">
        <f>'[1]TCE - ANEXO IV - Preencher'!N41</f>
        <v>2.02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CARPINA - CG Nº 022/2022</v>
      </c>
      <c r="C33" s="4" t="str">
        <f>'[1]TCE - ANEXO IV - Preencher'!E42</f>
        <v xml:space="preserve">5.25 - Serviços Bancários </v>
      </c>
      <c r="D33" s="3">
        <f>'[1]TCE - ANEXO IV - Preencher'!F42</f>
        <v>0</v>
      </c>
      <c r="E33" s="5" t="str">
        <f>'[1]TCE - ANEXO IV - Preencher'!G42</f>
        <v>DOC/TED INTERNET AG. 00286 C.C. 0038664-2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45036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26 - Pe</v>
      </c>
      <c r="L33" s="7">
        <f>'[1]TCE - ANEXO IV - Preencher'!N42</f>
        <v>2.02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CARPINA - CG Nº 022/2022</v>
      </c>
      <c r="C34" s="4" t="str">
        <f>'[1]TCE - ANEXO IV - Preencher'!E43</f>
        <v xml:space="preserve">5.25 - Serviços Bancários </v>
      </c>
      <c r="D34" s="3">
        <f>'[1]TCE - ANEXO IV - Preencher'!F43</f>
        <v>0</v>
      </c>
      <c r="E34" s="5" t="str">
        <f>'[1]TCE - ANEXO IV - Preencher'!G43</f>
        <v>DOC/TED INTERNET AG. 00286 C.C. 0038664-2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45036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26 - Pe</v>
      </c>
      <c r="L34" s="7">
        <f>'[1]TCE - ANEXO IV - Preencher'!N43</f>
        <v>2.02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CARPINA - CG Nº 022/2022</v>
      </c>
      <c r="C35" s="4" t="str">
        <f>'[1]TCE - ANEXO IV - Preencher'!E44</f>
        <v xml:space="preserve">5.25 - Serviços Bancários </v>
      </c>
      <c r="D35" s="3">
        <f>'[1]TCE - ANEXO IV - Preencher'!F44</f>
        <v>0</v>
      </c>
      <c r="E35" s="5" t="str">
        <f>'[1]TCE - ANEXO IV - Preencher'!G44</f>
        <v>DOC/TED INTERNET AG. 00286 C.C. 0038664-2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45036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26 - Pe</v>
      </c>
      <c r="L35" s="7">
        <f>'[1]TCE - ANEXO IV - Preencher'!N44</f>
        <v>2.02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CARPINA - CG Nº 022/2022</v>
      </c>
      <c r="C36" s="4" t="str">
        <f>'[1]TCE - ANEXO IV - Preencher'!E45</f>
        <v xml:space="preserve">5.25 - Serviços Bancários </v>
      </c>
      <c r="D36" s="3">
        <f>'[1]TCE - ANEXO IV - Preencher'!F45</f>
        <v>0</v>
      </c>
      <c r="E36" s="5" t="str">
        <f>'[1]TCE - ANEXO IV - Preencher'!G45</f>
        <v>DOC/TED INTERNET AG. 00286 C.C. 0038664-2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>
        <f>IF('[1]TCE - ANEXO IV - Preencher'!K45="","",'[1]TCE - ANEXO IV - Preencher'!K45)</f>
        <v>45036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26 - Pe</v>
      </c>
      <c r="L36" s="7">
        <f>'[1]TCE - ANEXO IV - Preencher'!N45</f>
        <v>2.02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CARPINA - CG Nº 022/2022</v>
      </c>
      <c r="C37" s="4" t="str">
        <f>'[1]TCE - ANEXO IV - Preencher'!E46</f>
        <v xml:space="preserve">5.25 - Serviços Bancários </v>
      </c>
      <c r="D37" s="3">
        <f>'[1]TCE - ANEXO IV - Preencher'!F46</f>
        <v>0</v>
      </c>
      <c r="E37" s="5" t="str">
        <f>'[1]TCE - ANEXO IV - Preencher'!G46</f>
        <v>DOC/TED INTERNET AG. 00286 C.C. 0038664-2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>
        <f>IF('[1]TCE - ANEXO IV - Preencher'!K46="","",'[1]TCE - ANEXO IV - Preencher'!K46)</f>
        <v>45036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26 - Pe</v>
      </c>
      <c r="L37" s="7">
        <f>'[1]TCE - ANEXO IV - Preencher'!N46</f>
        <v>2.02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CARPINA - CG Nº 022/2022</v>
      </c>
      <c r="C38" s="4" t="str">
        <f>'[1]TCE - ANEXO IV - Preencher'!E47</f>
        <v xml:space="preserve">5.25 - Serviços Bancários </v>
      </c>
      <c r="D38" s="3">
        <f>'[1]TCE - ANEXO IV - Preencher'!F47</f>
        <v>0</v>
      </c>
      <c r="E38" s="5" t="str">
        <f>'[1]TCE - ANEXO IV - Preencher'!G47</f>
        <v>DOC/TED INTERNET AG. 00286 C.C. 0038664-2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>
        <f>IF('[1]TCE - ANEXO IV - Preencher'!K47="","",'[1]TCE - ANEXO IV - Preencher'!K47)</f>
        <v>45036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26 - Pe</v>
      </c>
      <c r="L38" s="7">
        <f>'[1]TCE - ANEXO IV - Preencher'!N47</f>
        <v>2.02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CARPINA - CG Nº 022/2022</v>
      </c>
      <c r="C39" s="4" t="str">
        <f>'[1]TCE - ANEXO IV - Preencher'!E48</f>
        <v xml:space="preserve">5.25 - Serviços Bancários </v>
      </c>
      <c r="D39" s="3">
        <f>'[1]TCE - ANEXO IV - Preencher'!F48</f>
        <v>0</v>
      </c>
      <c r="E39" s="5" t="str">
        <f>'[1]TCE - ANEXO IV - Preencher'!G48</f>
        <v>DOC/TED INTERNET AG. 00286 C.C. 0038664-2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45036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26 - Pe</v>
      </c>
      <c r="L39" s="7">
        <f>'[1]TCE - ANEXO IV - Preencher'!N48</f>
        <v>2.02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CARPINA - CG Nº 022/2022</v>
      </c>
      <c r="C40" s="4" t="str">
        <f>'[1]TCE - ANEXO IV - Preencher'!E49</f>
        <v xml:space="preserve">5.25 - Serviços Bancários </v>
      </c>
      <c r="D40" s="3">
        <f>'[1]TCE - ANEXO IV - Preencher'!F49</f>
        <v>0</v>
      </c>
      <c r="E40" s="5" t="str">
        <f>'[1]TCE - ANEXO IV - Preencher'!G49</f>
        <v>DOC/TED INTERNET AG. 00286 C.C. 0038664-2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45036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26 - Pe</v>
      </c>
      <c r="L40" s="7">
        <f>'[1]TCE - ANEXO IV - Preencher'!N49</f>
        <v>2.02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CARPINA - CG Nº 022/2022</v>
      </c>
      <c r="C41" s="4" t="str">
        <f>'[1]TCE - ANEXO IV - Preencher'!E50</f>
        <v xml:space="preserve">5.25 - Serviços Bancários </v>
      </c>
      <c r="D41" s="3">
        <f>'[1]TCE - ANEXO IV - Preencher'!F50</f>
        <v>0</v>
      </c>
      <c r="E41" s="5" t="str">
        <f>'[1]TCE - ANEXO IV - Preencher'!G50</f>
        <v>DOC/TED INTERNET AG. 00286 C.C. 0038664-2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45040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26 - Pe</v>
      </c>
      <c r="L41" s="7">
        <f>'[1]TCE - ANEXO IV - Preencher'!N50</f>
        <v>2.02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CARPINA - CG Nº 022/2022</v>
      </c>
      <c r="C42" s="4" t="str">
        <f>'[1]TCE - ANEXO IV - Preencher'!E51</f>
        <v xml:space="preserve">5.25 - Serviços Bancários </v>
      </c>
      <c r="D42" s="3">
        <f>'[1]TCE - ANEXO IV - Preencher'!F51</f>
        <v>0</v>
      </c>
      <c r="E42" s="5" t="str">
        <f>'[1]TCE - ANEXO IV - Preencher'!G51</f>
        <v>DOC/TED INTERNET AG. 00286 C.C. 0038664-2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45040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Pe</v>
      </c>
      <c r="L42" s="7">
        <f>'[1]TCE - ANEXO IV - Preencher'!N51</f>
        <v>2.02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CARPINA - CG Nº 022/2022</v>
      </c>
      <c r="C43" s="4" t="str">
        <f>'[1]TCE - ANEXO IV - Preencher'!E52</f>
        <v xml:space="preserve">5.25 - Serviços Bancários </v>
      </c>
      <c r="D43" s="3">
        <f>'[1]TCE - ANEXO IV - Preencher'!F52</f>
        <v>0</v>
      </c>
      <c r="E43" s="5" t="str">
        <f>'[1]TCE - ANEXO IV - Preencher'!G52</f>
        <v>DOC/TED INTERNET AG. 00286 C.C. 0038664-2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>
        <f>IF('[1]TCE - ANEXO IV - Preencher'!K52="","",'[1]TCE - ANEXO IV - Preencher'!K52)</f>
        <v>45040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Pe</v>
      </c>
      <c r="L43" s="7">
        <f>'[1]TCE - ANEXO IV - Preencher'!N52</f>
        <v>2.02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CARPINA - CG Nº 022/2022</v>
      </c>
      <c r="C44" s="4" t="str">
        <f>'[1]TCE - ANEXO IV - Preencher'!E53</f>
        <v xml:space="preserve">5.25 - Serviços Bancários </v>
      </c>
      <c r="D44" s="3">
        <f>'[1]TCE - ANEXO IV - Preencher'!F53</f>
        <v>0</v>
      </c>
      <c r="E44" s="5" t="str">
        <f>'[1]TCE - ANEXO IV - Preencher'!G53</f>
        <v>DOC/TED INTERNET AG. 00286 C.C. 0038664-2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45040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Pe</v>
      </c>
      <c r="L44" s="7">
        <f>'[1]TCE - ANEXO IV - Preencher'!N53</f>
        <v>2.02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CARPINA - CG Nº 022/2022</v>
      </c>
      <c r="C45" s="4" t="str">
        <f>'[1]TCE - ANEXO IV - Preencher'!E54</f>
        <v xml:space="preserve">5.25 - Serviços Bancários </v>
      </c>
      <c r="D45" s="3">
        <f>'[1]TCE - ANEXO IV - Preencher'!F54</f>
        <v>0</v>
      </c>
      <c r="E45" s="5" t="str">
        <f>'[1]TCE - ANEXO IV - Preencher'!G54</f>
        <v>DOC/TED INTERNET AG. 00286 C.C. 0038664-2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45042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Pe</v>
      </c>
      <c r="L45" s="7">
        <f>'[1]TCE - ANEXO IV - Preencher'!N54</f>
        <v>2.02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CARPINA - CG Nº 022/2022</v>
      </c>
      <c r="C46" s="4" t="str">
        <f>'[1]TCE - ANEXO IV - Preencher'!E55</f>
        <v xml:space="preserve">5.25 - Serviços Bancários </v>
      </c>
      <c r="D46" s="3">
        <f>'[1]TCE - ANEXO IV - Preencher'!F55</f>
        <v>0</v>
      </c>
      <c r="E46" s="5" t="str">
        <f>'[1]TCE - ANEXO IV - Preencher'!G55</f>
        <v>DOC/TED INTERNET AG. 00286 C.C. 0038664-2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45042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Pe</v>
      </c>
      <c r="L46" s="7">
        <f>'[1]TCE - ANEXO IV - Preencher'!N55</f>
        <v>2.02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CARPINA - CG Nº 022/2022</v>
      </c>
      <c r="C47" s="4" t="str">
        <f>'[1]TCE - ANEXO IV - Preencher'!E56</f>
        <v xml:space="preserve">5.25 - Serviços Bancários </v>
      </c>
      <c r="D47" s="3">
        <f>'[1]TCE - ANEXO IV - Preencher'!F56</f>
        <v>0</v>
      </c>
      <c r="E47" s="5" t="str">
        <f>'[1]TCE - ANEXO IV - Preencher'!G56</f>
        <v>DOC/TED INTERNET AG. 00286 C.C. 0038664-2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45042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Pe</v>
      </c>
      <c r="L47" s="7">
        <f>'[1]TCE - ANEXO IV - Preencher'!N56</f>
        <v>2.02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CARPINA - CG Nº 022/2022</v>
      </c>
      <c r="C48" s="4" t="str">
        <f>'[1]TCE - ANEXO IV - Preencher'!E57</f>
        <v>5.18 - Teledonia Fixa</v>
      </c>
      <c r="D48" s="3">
        <f>'[1]TCE - ANEXO IV - Preencher'!F57</f>
        <v>3423730000193</v>
      </c>
      <c r="E48" s="5" t="str">
        <f>'[1]TCE - ANEXO IV - Preencher'!G57</f>
        <v>SMART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00063604</v>
      </c>
      <c r="I48" s="6">
        <f>IF('[1]TCE - ANEXO IV - Preencher'!K57="","",'[1]TCE - ANEXO IV - Preencher'!K57)</f>
        <v>45049</v>
      </c>
      <c r="J48" s="5" t="str">
        <f>'[1]TCE - ANEXO IV - Preencher'!L57</f>
        <v>LUSW-FUQP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148.99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CARPINA - CG Nº 022/2022</v>
      </c>
      <c r="C49" s="4" t="str">
        <f>'[1]TCE - ANEXO IV - Preencher'!E58</f>
        <v>5.18 - Teledonia Fixa</v>
      </c>
      <c r="D49" s="3">
        <f>'[1]TCE - ANEXO IV - Preencher'!F58</f>
        <v>3423730000193</v>
      </c>
      <c r="E49" s="5" t="str">
        <f>'[1]TCE - ANEXO IV - Preencher'!G58</f>
        <v>SMART LTDA</v>
      </c>
      <c r="F49" s="5" t="str">
        <f>'[1]TCE - ANEXO IV - Preencher'!H58</f>
        <v>S</v>
      </c>
      <c r="G49" s="5" t="str">
        <f>'[1]TCE - ANEXO IV - Preencher'!I58</f>
        <v>N</v>
      </c>
      <c r="H49" s="5" t="str">
        <f>'[1]TCE - ANEXO IV - Preencher'!J58</f>
        <v>422999025</v>
      </c>
      <c r="I49" s="6">
        <f>IF('[1]TCE - ANEXO IV - Preencher'!K58="","",'[1]TCE - ANEXO IV - Preencher'!K58)</f>
        <v>45019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1542.58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CARPINA - CG Nº 022/2022</v>
      </c>
      <c r="C50" s="4" t="str">
        <f>'[1]TCE - ANEXO IV - Preencher'!E59</f>
        <v>5.13 - Água e Esgoto</v>
      </c>
      <c r="D50" s="3">
        <f>'[1]TCE - ANEXO IV - Preencher'!F59</f>
        <v>9769035000164</v>
      </c>
      <c r="E50" s="5" t="str">
        <f>'[1]TCE - ANEXO IV - Preencher'!G59</f>
        <v>COMPESA/ PE</v>
      </c>
      <c r="F50" s="5" t="str">
        <f>'[1]TCE - ANEXO IV - Preencher'!H59</f>
        <v>S</v>
      </c>
      <c r="G50" s="5" t="str">
        <f>'[1]TCE - ANEXO IV - Preencher'!I59</f>
        <v>N</v>
      </c>
      <c r="H50" s="5" t="str">
        <f>'[1]TCE - ANEXO IV - Preencher'!J59</f>
        <v>109528379</v>
      </c>
      <c r="I50" s="6">
        <f>IF('[1]TCE - ANEXO IV - Preencher'!K59="","",'[1]TCE - ANEXO IV - Preencher'!K59)</f>
        <v>45036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71.81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CARPINA - CG Nº 022/2022</v>
      </c>
      <c r="C51" s="4" t="str">
        <f>'[1]TCE - ANEXO IV - Preencher'!E60</f>
        <v>5.12 - Energia Elétrica</v>
      </c>
      <c r="D51" s="3">
        <f>'[1]TCE - ANEXO IV - Preencher'!F60</f>
        <v>10835932000108</v>
      </c>
      <c r="E51" s="5" t="str">
        <f>'[1]TCE - ANEXO IV - Preencher'!G60</f>
        <v>COMPANHIA ENERGETICA DE PERNAMBUCO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255610433</v>
      </c>
      <c r="I51" s="6">
        <f>IF('[1]TCE - ANEXO IV - Preencher'!K60="","",'[1]TCE - ANEXO IV - Preencher'!K60)</f>
        <v>45047</v>
      </c>
      <c r="J51" s="5" t="str">
        <f>'[1]TCE - ANEXO IV - Preencher'!L60</f>
        <v>26230510835932000108660002556104331047465133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10850.66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CARPINA - CG Nº 022/2022</v>
      </c>
      <c r="C52" s="4" t="str">
        <f>'[1]TCE - ANEXO IV - Preencher'!E61</f>
        <v>5.3 - Locação de Máquinas e Equipamentos</v>
      </c>
      <c r="D52" s="3">
        <f>'[1]TCE - ANEXO IV - Preencher'!F61</f>
        <v>24801362000140</v>
      </c>
      <c r="E52" s="5" t="str">
        <f>'[1]TCE - ANEXO IV - Preencher'!G61</f>
        <v>AMD TECNOLOGIA DA INFORMAÇÃO E SISTEMAS</v>
      </c>
      <c r="F52" s="5" t="str">
        <f>'[1]TCE - ANEXO IV - Preencher'!H61</f>
        <v>S</v>
      </c>
      <c r="G52" s="5" t="str">
        <f>'[1]TCE - ANEXO IV - Preencher'!I61</f>
        <v>N</v>
      </c>
      <c r="H52" s="5" t="str">
        <f>'[1]TCE - ANEXO IV - Preencher'!J61</f>
        <v>000355</v>
      </c>
      <c r="I52" s="6">
        <f>IF('[1]TCE - ANEXO IV - Preencher'!K61="","",'[1]TCE - ANEXO IV - Preencher'!K61)</f>
        <v>45047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9757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CARPINA - CG Nº 022/2022</v>
      </c>
      <c r="C53" s="4" t="str">
        <f>'[1]TCE - ANEXO IV - Preencher'!E62</f>
        <v>5.3 - Locação de Máquinas e Equipamentos</v>
      </c>
      <c r="D53" s="3">
        <f>'[1]TCE - ANEXO IV - Preencher'!F62</f>
        <v>10279299000119</v>
      </c>
      <c r="E53" s="5" t="str">
        <f>'[1]TCE - ANEXO IV - Preencher'!G62</f>
        <v>RGRAPH COMERCIO E SERVIÇOS LTDA</v>
      </c>
      <c r="F53" s="5" t="str">
        <f>'[1]TCE - ANEXO IV - Preencher'!H62</f>
        <v>S</v>
      </c>
      <c r="G53" s="5" t="str">
        <f>'[1]TCE - ANEXO IV - Preencher'!I62</f>
        <v>N</v>
      </c>
      <c r="H53" s="5" t="str">
        <f>'[1]TCE - ANEXO IV - Preencher'!J62</f>
        <v>06407</v>
      </c>
      <c r="I53" s="6">
        <f>IF('[1]TCE - ANEXO IV - Preencher'!K62="","",'[1]TCE - ANEXO IV - Preencher'!K62)</f>
        <v>45049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 P</v>
      </c>
      <c r="L53" s="7">
        <f>'[1]TCE - ANEXO IV - Preencher'!N62</f>
        <v>3480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CARPINA - CG Nº 022/2022</v>
      </c>
      <c r="C54" s="4" t="str">
        <f>'[1]TCE - ANEXO IV - Preencher'!E63</f>
        <v>5.3 - Locação de Máquinas e Equipamentos</v>
      </c>
      <c r="D54" s="3">
        <f>'[1]TCE - ANEXO IV - Preencher'!F63</f>
        <v>44283333000574</v>
      </c>
      <c r="E54" s="5" t="str">
        <f>'[1]TCE - ANEXO IV - Preencher'!G63</f>
        <v>SCM PARTICIPAÇÕES SA</v>
      </c>
      <c r="F54" s="5" t="str">
        <f>'[1]TCE - ANEXO IV - Preencher'!H63</f>
        <v>S</v>
      </c>
      <c r="G54" s="5" t="str">
        <f>'[1]TCE - ANEXO IV - Preencher'!I63</f>
        <v>N</v>
      </c>
      <c r="H54" s="5" t="str">
        <f>'[1]TCE - ANEXO IV - Preencher'!J63</f>
        <v>0000020616</v>
      </c>
      <c r="I54" s="6">
        <f>IF('[1]TCE - ANEXO IV - Preencher'!K63="","",'[1]TCE - ANEXO IV - Preencher'!K63)</f>
        <v>45022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1520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CARPINA - CG Nº 022/2022</v>
      </c>
      <c r="C55" s="4" t="str">
        <f>'[1]TCE - ANEXO IV - Preencher'!E64</f>
        <v>5.3 - Locação de Máquinas e Equipamentos</v>
      </c>
      <c r="D55" s="3">
        <f>'[1]TCE - ANEXO IV - Preencher'!F64</f>
        <v>26081685000131</v>
      </c>
      <c r="E55" s="5" t="str">
        <f>'[1]TCE - ANEXO IV - Preencher'!G64</f>
        <v>CG REFRIGERAÇÕES</v>
      </c>
      <c r="F55" s="5" t="str">
        <f>'[1]TCE - ANEXO IV - Preencher'!H64</f>
        <v>S</v>
      </c>
      <c r="G55" s="5" t="str">
        <f>'[1]TCE - ANEXO IV - Preencher'!I64</f>
        <v>N</v>
      </c>
      <c r="H55" s="5" t="str">
        <f>'[1]TCE - ANEXO IV - Preencher'!J64</f>
        <v>9423</v>
      </c>
      <c r="I55" s="6">
        <f>IF('[1]TCE - ANEXO IV - Preencher'!K64="","",'[1]TCE - ANEXO IV - Preencher'!K64)</f>
        <v>45048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360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CARPINA - CG Nº 022/2022</v>
      </c>
      <c r="C56" s="4" t="str">
        <f>'[1]TCE - ANEXO IV - Preencher'!E65</f>
        <v>5.1 - Locação de Equipamentos Médicos-Hospitalares</v>
      </c>
      <c r="D56" s="3">
        <f>'[1]TCE - ANEXO IV - Preencher'!F65</f>
        <v>24050462000181</v>
      </c>
      <c r="E56" s="5" t="str">
        <f>'[1]TCE - ANEXO IV - Preencher'!G65</f>
        <v>SUPREMA L LIMA SOLUCOES E LOCAÇÕES EIRELI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00000400</v>
      </c>
      <c r="I56" s="6">
        <f>IF('[1]TCE - ANEXO IV - Preencher'!K65="","",'[1]TCE - ANEXO IV - Preencher'!K65)</f>
        <v>45049</v>
      </c>
      <c r="J56" s="5" t="str">
        <f>'[1]TCE - ANEXO IV - Preencher'!L65</f>
        <v>VUM1-KRMUW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3010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CARPINA - CG Nº 022/2022</v>
      </c>
      <c r="C57" s="4" t="str">
        <f>'[1]TCE - ANEXO IV - Preencher'!E66</f>
        <v>4.99 - Outros Serviços de Terceiros Pessoa Física</v>
      </c>
      <c r="D57" s="3">
        <f>'[1]TCE - ANEXO IV - Preencher'!F66</f>
        <v>7286863410</v>
      </c>
      <c r="E57" s="5" t="str">
        <f>'[1]TCE - ANEXO IV - Preencher'!G66</f>
        <v>PAULA MONIELE MORINS GONDIM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45019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120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CARPINA - CG Nº 022/2022</v>
      </c>
      <c r="C58" s="4" t="str">
        <f>'[1]TCE - ANEXO IV - Preencher'!E67</f>
        <v>4.99 - Outros Serviços de Terceiros Pessoa Física</v>
      </c>
      <c r="D58" s="3">
        <f>'[1]TCE - ANEXO IV - Preencher'!F67</f>
        <v>7771483402</v>
      </c>
      <c r="E58" s="5" t="str">
        <f>'[1]TCE - ANEXO IV - Preencher'!G67</f>
        <v>PRISCILA FRANCIELLY SILVA COELHO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45027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60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CARPINA - CG Nº 022/2022</v>
      </c>
      <c r="C59" s="4" t="str">
        <f>'[1]TCE - ANEXO IV - Preencher'!E68</f>
        <v>4.99 - Outros Serviços de Terceiros Pessoa Física</v>
      </c>
      <c r="D59" s="3">
        <f>'[1]TCE - ANEXO IV - Preencher'!F68</f>
        <v>11121407439</v>
      </c>
      <c r="E59" s="5" t="str">
        <f>'[1]TCE - ANEXO IV - Preencher'!G68</f>
        <v>ZEDEQUIAS FRANCA DE PAIVA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45028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60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CARPINA - CG Nº 022/2022</v>
      </c>
      <c r="C60" s="4" t="str">
        <f>'[1]TCE - ANEXO IV - Preencher'!E69</f>
        <v>4.99 - Outros Serviços de Terceiros Pessoa Física</v>
      </c>
      <c r="D60" s="3">
        <f>'[1]TCE - ANEXO IV - Preencher'!F69</f>
        <v>6902947430</v>
      </c>
      <c r="E60" s="5" t="str">
        <f>'[1]TCE - ANEXO IV - Preencher'!G69</f>
        <v>FERNANDA VALERIA DOS SANTOS VIDAL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45029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60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CARPINA - CG Nº 022/2022</v>
      </c>
      <c r="C61" s="4" t="str">
        <f>'[1]TCE - ANEXO IV - Preencher'!E70</f>
        <v>4.99 - Outros Serviços de Terceiros Pessoa Física</v>
      </c>
      <c r="D61" s="3" t="str">
        <f>'[1]TCE - ANEXO IV - Preencher'!F70</f>
        <v>141.951.144-03</v>
      </c>
      <c r="E61" s="5" t="str">
        <f>'[1]TCE - ANEXO IV - Preencher'!G70</f>
        <v>JOSE FELIPE DE FARIAS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45030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60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CARPINA - CG Nº 022/2022</v>
      </c>
      <c r="C62" s="4" t="str">
        <f>'[1]TCE - ANEXO IV - Preencher'!E71</f>
        <v>4.99 - Outros Serviços de Terceiros Pessoa Física</v>
      </c>
      <c r="D62" s="3">
        <f>'[1]TCE - ANEXO IV - Preencher'!F71</f>
        <v>6902947430</v>
      </c>
      <c r="E62" s="5" t="str">
        <f>'[1]TCE - ANEXO IV - Preencher'!G71</f>
        <v>FERNANDA VALERIA DOS SANTOS VIDAL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45041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60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CARPINA - CG Nº 022/2022</v>
      </c>
      <c r="C63" s="4" t="str">
        <f>'[1]TCE - ANEXO IV - Preencher'!E72</f>
        <v>4.99 - Outros Serviços de Terceiros Pessoa Física</v>
      </c>
      <c r="D63" s="3">
        <f>'[1]TCE - ANEXO IV - Preencher'!F72</f>
        <v>2564059481</v>
      </c>
      <c r="E63" s="5" t="str">
        <f>'[1]TCE - ANEXO IV - Preencher'!G72</f>
        <v>ROSANE KEYLA QUIRINO DE BRITO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45041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120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CARPINA - CG Nº 022/2022</v>
      </c>
      <c r="C64" s="4" t="str">
        <f>'[1]TCE - ANEXO IV - Preencher'!E73</f>
        <v>4.99 - Outros Serviços de Terceiros Pessoa Física</v>
      </c>
      <c r="D64" s="3" t="str">
        <f>'[1]TCE - ANEXO IV - Preencher'!F73</f>
        <v>141.951.144-03</v>
      </c>
      <c r="E64" s="5" t="str">
        <f>'[1]TCE - ANEXO IV - Preencher'!G73</f>
        <v>JOSE FELIPE DE FARIAS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45042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60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CARPINA - CG Nº 022/2022</v>
      </c>
      <c r="C65" s="4" t="str">
        <f>'[1]TCE - ANEXO IV - Preencher'!E74</f>
        <v>4.99 - Outros Serviços de Terceiros Pessoa Física</v>
      </c>
      <c r="D65" s="3">
        <f>'[1]TCE - ANEXO IV - Preencher'!F74</f>
        <v>7771483402</v>
      </c>
      <c r="E65" s="5" t="str">
        <f>'[1]TCE - ANEXO IV - Preencher'!G74</f>
        <v>PRISCILA FRANCIELLY SILVA COELHO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45043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60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CARPINA - CG Nº 022/2022</v>
      </c>
      <c r="C66" s="4" t="str">
        <f>'[1]TCE - ANEXO IV - Preencher'!E75</f>
        <v>4.99 - Outros Serviços de Terceiros Pessoa Física</v>
      </c>
      <c r="D66" s="3">
        <f>'[1]TCE - ANEXO IV - Preencher'!F75</f>
        <v>2564059481</v>
      </c>
      <c r="E66" s="5" t="str">
        <f>'[1]TCE - ANEXO IV - Preencher'!G75</f>
        <v>ROSANE KEYLA QUIRINO DE BRITO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45044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120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CARPINA - CG Nº 022/2022</v>
      </c>
      <c r="C67" s="4" t="str">
        <f>'[1]TCE - ANEXO IV - Preencher'!E76</f>
        <v>4.99 - Outros Serviços de Terceiros Pessoa Física</v>
      </c>
      <c r="D67" s="3">
        <f>'[1]TCE - ANEXO IV - Preencher'!F76</f>
        <v>12720979430</v>
      </c>
      <c r="E67" s="5" t="str">
        <f>'[1]TCE - ANEXO IV - Preencher'!G76</f>
        <v>JOSIVANIA DA SILVA LIMA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45044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60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CARPINA - CG Nº 022/2022</v>
      </c>
      <c r="C68" s="4" t="str">
        <f>'[1]TCE - ANEXO IV - Preencher'!E77</f>
        <v>5.16 - Serviços Médico-Hospitalares, Odotonlogia e Laboratoriais</v>
      </c>
      <c r="D68" s="3">
        <f>'[1]TCE - ANEXO IV - Preencher'!F77</f>
        <v>37055071000100</v>
      </c>
      <c r="E68" s="5" t="str">
        <f>'[1]TCE - ANEXO IV - Preencher'!G77</f>
        <v>INDIK SERVIÇOS MÉDICOS DE SAÚDE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000000514</v>
      </c>
      <c r="I68" s="6">
        <f>IF('[1]TCE - ANEXO IV - Preencher'!K77="","",'[1]TCE - ANEXO IV - Preencher'!K77)</f>
        <v>45048</v>
      </c>
      <c r="J68" s="5" t="str">
        <f>'[1]TCE - ANEXO IV - Preencher'!L77</f>
        <v>IWJI76263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7920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CARPINA - CG Nº 022/2022</v>
      </c>
      <c r="C69" s="4" t="str">
        <f>'[1]TCE - ANEXO IV - Preencher'!E78</f>
        <v>5.16 - Serviços Médico-Hospitalares, Odotonlogia e Laboratoriais</v>
      </c>
      <c r="D69" s="3">
        <f>'[1]TCE - ANEXO IV - Preencher'!F78</f>
        <v>43939383000170</v>
      </c>
      <c r="E69" s="5" t="str">
        <f>'[1]TCE - ANEXO IV - Preencher'!G78</f>
        <v>FARIAS &amp; PEREIRA CARDIOVASCULAR SERVICOS MEDICOS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00000039</v>
      </c>
      <c r="I69" s="6">
        <f>IF('[1]TCE - ANEXO IV - Preencher'!K78="","",'[1]TCE - ANEXO IV - Preencher'!K78)</f>
        <v>45044</v>
      </c>
      <c r="J69" s="5" t="str">
        <f>'[1]TCE - ANEXO IV - Preencher'!L78</f>
        <v>AWK7-DKNK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5280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CARPINA - CG Nº 022/2022</v>
      </c>
      <c r="C70" s="4" t="str">
        <f>'[1]TCE - ANEXO IV - Preencher'!E79</f>
        <v>5.16 - Serviços Médico-Hospitalares, Odotonlogia e Laboratoriais</v>
      </c>
      <c r="D70" s="3">
        <f>'[1]TCE - ANEXO IV - Preencher'!F79</f>
        <v>8381194000124</v>
      </c>
      <c r="E70" s="5" t="str">
        <f>'[1]TCE - ANEXO IV - Preencher'!G79</f>
        <v>NEUROFISIOLOGIA CLINICA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00011693</v>
      </c>
      <c r="I70" s="6">
        <f>IF('[1]TCE - ANEXO IV - Preencher'!K79="","",'[1]TCE - ANEXO IV - Preencher'!K79)</f>
        <v>45048</v>
      </c>
      <c r="J70" s="5" t="str">
        <f>'[1]TCE - ANEXO IV - Preencher'!L79</f>
        <v>N5F8-QFXT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13200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CARPINA - CG Nº 022/2022</v>
      </c>
      <c r="C71" s="4" t="str">
        <f>'[1]TCE - ANEXO IV - Preencher'!E80</f>
        <v>5.16 - Serviços Médico-Hospitalares, Odotonlogia e Laboratoriais</v>
      </c>
      <c r="D71" s="3">
        <f>'[1]TCE - ANEXO IV - Preencher'!F80</f>
        <v>41863161000196</v>
      </c>
      <c r="E71" s="5" t="str">
        <f>'[1]TCE - ANEXO IV - Preencher'!G80</f>
        <v>J M SOUZA SERVIÇOS MÉDICOS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000000078</v>
      </c>
      <c r="I71" s="6">
        <f>IF('[1]TCE - ANEXO IV - Preencher'!K80="","",'[1]TCE - ANEXO IV - Preencher'!K80)</f>
        <v>45050</v>
      </c>
      <c r="J71" s="5" t="str">
        <f>'[1]TCE - ANEXO IV - Preencher'!L80</f>
        <v>TELW04876</v>
      </c>
      <c r="K71" s="5" t="str">
        <f>IF(F71="B",LEFT('[1]TCE - ANEXO IV - Preencher'!M80,2),IF(F71="S",LEFT('[1]TCE - ANEXO IV - Preencher'!M80,7),IF('[1]TCE - ANEXO IV - Preencher'!H80="","")))</f>
        <v>26 - Pe</v>
      </c>
      <c r="L71" s="7">
        <f>'[1]TCE - ANEXO IV - Preencher'!N80</f>
        <v>14520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CARPINA - CG Nº 022/2022</v>
      </c>
      <c r="C72" s="4" t="str">
        <f>'[1]TCE - ANEXO IV - Preencher'!E81</f>
        <v>5.16 - Serviços Médico-Hospitalares, Odotonlogia e Laboratoriais</v>
      </c>
      <c r="D72" s="3">
        <f>'[1]TCE - ANEXO IV - Preencher'!F81</f>
        <v>32352786000100</v>
      </c>
      <c r="E72" s="5" t="str">
        <f>'[1]TCE - ANEXO IV - Preencher'!G81</f>
        <v>CAMILLA LINS &amp; LUCIANO MOREIRA SERVICOS MEDICOS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00000106</v>
      </c>
      <c r="I72" s="6">
        <f>IF('[1]TCE - ANEXO IV - Preencher'!K81="","",'[1]TCE - ANEXO IV - Preencher'!K81)</f>
        <v>45048</v>
      </c>
      <c r="J72" s="5" t="str">
        <f>'[1]TCE - ANEXO IV - Preencher'!L81</f>
        <v>DHFZ-ZBJQ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11880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CARPINA - CG Nº 022/2022</v>
      </c>
      <c r="C73" s="4" t="str">
        <f>'[1]TCE - ANEXO IV - Preencher'!E82</f>
        <v>5.16 - Serviços Médico-Hospitalares, Odotonlogia e Laboratoriais</v>
      </c>
      <c r="D73" s="3">
        <f>'[1]TCE - ANEXO IV - Preencher'!F82</f>
        <v>32352786000100</v>
      </c>
      <c r="E73" s="5" t="str">
        <f>'[1]TCE - ANEXO IV - Preencher'!G82</f>
        <v>CAMILLA LINS &amp; LUCIANO MOREIRA SERVICOS MEDICOS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00000108</v>
      </c>
      <c r="I73" s="6">
        <f>IF('[1]TCE - ANEXO IV - Preencher'!K82="","",'[1]TCE - ANEXO IV - Preencher'!K82)</f>
        <v>45050</v>
      </c>
      <c r="J73" s="5" t="str">
        <f>'[1]TCE - ANEXO IV - Preencher'!L82</f>
        <v>LGGF-76D2</v>
      </c>
      <c r="K73" s="5" t="str">
        <f>IF(F73="B",LEFT('[1]TCE - ANEXO IV - Preencher'!M82,2),IF(F73="S",LEFT('[1]TCE - ANEXO IV - Preencher'!M82,7),IF('[1]TCE - ANEXO IV - Preencher'!H82="","")))</f>
        <v>26 - Pe</v>
      </c>
      <c r="L73" s="7">
        <f>'[1]TCE - ANEXO IV - Preencher'!N82</f>
        <v>2640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CARPINA - CG Nº 022/2022</v>
      </c>
      <c r="C74" s="4" t="str">
        <f>'[1]TCE - ANEXO IV - Preencher'!E83</f>
        <v>5.16 - Serviços Médico-Hospitalares, Odotonlogia e Laboratoriais</v>
      </c>
      <c r="D74" s="3">
        <f>'[1]TCE - ANEXO IV - Preencher'!F83</f>
        <v>40934370000110</v>
      </c>
      <c r="E74" s="5" t="str">
        <f>'[1]TCE - ANEXO IV - Preencher'!G83</f>
        <v>V E ALVES CORDEIRO SERVIÇOS DE PRESTAÇOES HOSPITALARES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00000084</v>
      </c>
      <c r="I74" s="6">
        <f>IF('[1]TCE - ANEXO IV - Preencher'!K83="","",'[1]TCE - ANEXO IV - Preencher'!K83)</f>
        <v>45048</v>
      </c>
      <c r="J74" s="5" t="str">
        <f>'[1]TCE - ANEXO IV - Preencher'!L83</f>
        <v>D44R-TJ2MC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15840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CARPINA - CG Nº 022/2022</v>
      </c>
      <c r="C75" s="4" t="str">
        <f>'[1]TCE - ANEXO IV - Preencher'!E84</f>
        <v>5.16 - Serviços Médico-Hospitalares, Odotonlogia e Laboratoriais</v>
      </c>
      <c r="D75" s="3">
        <f>'[1]TCE - ANEXO IV - Preencher'!F84</f>
        <v>28943994000107</v>
      </c>
      <c r="E75" s="5" t="str">
        <f>'[1]TCE - ANEXO IV - Preencher'!G84</f>
        <v>DWL SERVICOS MEDICOS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00000672</v>
      </c>
      <c r="I75" s="6">
        <f>IF('[1]TCE - ANEXO IV - Preencher'!K84="","",'[1]TCE - ANEXO IV - Preencher'!K84)</f>
        <v>45049</v>
      </c>
      <c r="J75" s="5" t="str">
        <f>'[1]TCE - ANEXO IV - Preencher'!L84</f>
        <v>MM7A-BSE5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7920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CARPINA - CG Nº 022/2022</v>
      </c>
      <c r="C76" s="4" t="str">
        <f>'[1]TCE - ANEXO IV - Preencher'!E85</f>
        <v>5.16 - Serviços Médico-Hospitalares, Odotonlogia e Laboratoriais</v>
      </c>
      <c r="D76" s="3">
        <f>'[1]TCE - ANEXO IV - Preencher'!F85</f>
        <v>35385996000185</v>
      </c>
      <c r="E76" s="5" t="str">
        <f>'[1]TCE - ANEXO IV - Preencher'!G85</f>
        <v>DIDIER CLINICA ESPECIALIZADA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00000392</v>
      </c>
      <c r="I76" s="6">
        <f>IF('[1]TCE - ANEXO IV - Preencher'!K85="","",'[1]TCE - ANEXO IV - Preencher'!K85)</f>
        <v>45049</v>
      </c>
      <c r="J76" s="5" t="str">
        <f>'[1]TCE - ANEXO IV - Preencher'!L85</f>
        <v>VW5P-IYKR</v>
      </c>
      <c r="K76" s="5" t="str">
        <f>IF(F76="B",LEFT('[1]TCE - ANEXO IV - Preencher'!M85,2),IF(F76="S",LEFT('[1]TCE - ANEXO IV - Preencher'!M85,7),IF('[1]TCE - ANEXO IV - Preencher'!H85="","")))</f>
        <v>26 - Pe</v>
      </c>
      <c r="L76" s="7">
        <f>'[1]TCE - ANEXO IV - Preencher'!N85</f>
        <v>5280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CARPINA - CG Nº 022/2022</v>
      </c>
      <c r="C77" s="4" t="str">
        <f>'[1]TCE - ANEXO IV - Preencher'!E86</f>
        <v>5.16 - Serviços Médico-Hospitalares, Odotonlogia e Laboratoriais</v>
      </c>
      <c r="D77" s="3">
        <f>'[1]TCE - ANEXO IV - Preencher'!F86</f>
        <v>37355709000110</v>
      </c>
      <c r="E77" s="5" t="str">
        <f>'[1]TCE - ANEXO IV - Preencher'!G86</f>
        <v>GRASS SERVICOS MEDICOS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000000081</v>
      </c>
      <c r="I77" s="6">
        <f>IF('[1]TCE - ANEXO IV - Preencher'!K86="","",'[1]TCE - ANEXO IV - Preencher'!K86)</f>
        <v>45049</v>
      </c>
      <c r="J77" s="5" t="str">
        <f>'[1]TCE - ANEXO IV - Preencher'!L86</f>
        <v>IN07CT500188593LCE07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2640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CARPINA - CG Nº 022/2022</v>
      </c>
      <c r="C78" s="4" t="str">
        <f>'[1]TCE - ANEXO IV - Preencher'!E87</f>
        <v>5.16 - Serviços Médico-Hospitalares, Odotonlogia e Laboratoriais</v>
      </c>
      <c r="D78" s="3">
        <f>'[1]TCE - ANEXO IV - Preencher'!F87</f>
        <v>35341761000191</v>
      </c>
      <c r="E78" s="5" t="str">
        <f>'[1]TCE - ANEXO IV - Preencher'!G87</f>
        <v>GOOD MEDIC ASSISTENCIA EM SAUDE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000000680</v>
      </c>
      <c r="I78" s="6">
        <f>IF('[1]TCE - ANEXO IV - Preencher'!K87="","",'[1]TCE - ANEXO IV - Preencher'!K87)</f>
        <v>45048</v>
      </c>
      <c r="J78" s="5" t="str">
        <f>'[1]TCE - ANEXO IV - Preencher'!L87</f>
        <v>MAUL91466</v>
      </c>
      <c r="K78" s="5" t="str">
        <f>IF(F78="B",LEFT('[1]TCE - ANEXO IV - Preencher'!M87,2),IF(F78="S",LEFT('[1]TCE - ANEXO IV - Preencher'!M87,7),IF('[1]TCE - ANEXO IV - Preencher'!H87="","")))</f>
        <v>26 - Pe</v>
      </c>
      <c r="L78" s="7">
        <f>'[1]TCE - ANEXO IV - Preencher'!N87</f>
        <v>13200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CARPINA - CG Nº 022/2022</v>
      </c>
      <c r="C79" s="4" t="str">
        <f>'[1]TCE - ANEXO IV - Preencher'!E88</f>
        <v>5.16 - Serviços Médico-Hospitalares, Odotonlogia e Laboratoriais</v>
      </c>
      <c r="D79" s="3">
        <f>'[1]TCE - ANEXO IV - Preencher'!F88</f>
        <v>47468854000160</v>
      </c>
      <c r="E79" s="5" t="str">
        <f>'[1]TCE - ANEXO IV - Preencher'!G88</f>
        <v>DERMA CIRURGICA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000000025</v>
      </c>
      <c r="I79" s="6">
        <f>IF('[1]TCE - ANEXO IV - Preencher'!K88="","",'[1]TCE - ANEXO IV - Preencher'!K88)</f>
        <v>45049</v>
      </c>
      <c r="J79" s="5" t="str">
        <f>'[1]TCE - ANEXO IV - Preencher'!L88</f>
        <v>KVHK54960</v>
      </c>
      <c r="K79" s="5" t="str">
        <f>IF(F79="B",LEFT('[1]TCE - ANEXO IV - Preencher'!M88,2),IF(F79="S",LEFT('[1]TCE - ANEXO IV - Preencher'!M88,7),IF('[1]TCE - ANEXO IV - Preencher'!H88="","")))</f>
        <v>26 - Pe</v>
      </c>
      <c r="L79" s="7">
        <f>'[1]TCE - ANEXO IV - Preencher'!N88</f>
        <v>7920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CARPINA - CG Nº 022/2022</v>
      </c>
      <c r="C80" s="4" t="str">
        <f>'[1]TCE - ANEXO IV - Preencher'!E89</f>
        <v>5.16 - Serviços Médico-Hospitalares, Odotonlogia e Laboratoriais</v>
      </c>
      <c r="D80" s="3">
        <f>'[1]TCE - ANEXO IV - Preencher'!F89</f>
        <v>46560147000137</v>
      </c>
      <c r="E80" s="5" t="str">
        <f>'[1]TCE - ANEXO IV - Preencher'!G89</f>
        <v>MEDICALMED ATIVIDADES MÉDICAS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000000502</v>
      </c>
      <c r="I80" s="6">
        <f>IF('[1]TCE - ANEXO IV - Preencher'!K89="","",'[1]TCE - ANEXO IV - Preencher'!K89)</f>
        <v>45048</v>
      </c>
      <c r="J80" s="5" t="str">
        <f>'[1]TCE - ANEXO IV - Preencher'!L89</f>
        <v>GPIC64999</v>
      </c>
      <c r="K80" s="5" t="str">
        <f>IF(F80="B",LEFT('[1]TCE - ANEXO IV - Preencher'!M89,2),IF(F80="S",LEFT('[1]TCE - ANEXO IV - Preencher'!M89,7),IF('[1]TCE - ANEXO IV - Preencher'!H89="","")))</f>
        <v>26 - Pe</v>
      </c>
      <c r="L80" s="7">
        <f>'[1]TCE - ANEXO IV - Preencher'!N89</f>
        <v>7920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CARPINA - CG Nº 022/2022</v>
      </c>
      <c r="C81" s="4" t="str">
        <f>'[1]TCE - ANEXO IV - Preencher'!E90</f>
        <v>5.16 - Serviços Médico-Hospitalares, Odotonlogia e Laboratoriais</v>
      </c>
      <c r="D81" s="3">
        <f>'[1]TCE - ANEXO IV - Preencher'!F90</f>
        <v>32983123000186</v>
      </c>
      <c r="E81" s="5" t="str">
        <f>'[1]TCE - ANEXO IV - Preencher'!G90</f>
        <v>KABH SERVICOS MEDICOS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00000178</v>
      </c>
      <c r="I81" s="6">
        <f>IF('[1]TCE - ANEXO IV - Preencher'!K90="","",'[1]TCE - ANEXO IV - Preencher'!K90)</f>
        <v>45051</v>
      </c>
      <c r="J81" s="5" t="str">
        <f>'[1]TCE - ANEXO IV - Preencher'!L90</f>
        <v>A4TW-QG95</v>
      </c>
      <c r="K81" s="5" t="str">
        <f>IF(F81="B",LEFT('[1]TCE - ANEXO IV - Preencher'!M90,2),IF(F81="S",LEFT('[1]TCE - ANEXO IV - Preencher'!M90,7),IF('[1]TCE - ANEXO IV - Preencher'!H90="","")))</f>
        <v>26 - Pe</v>
      </c>
      <c r="L81" s="7">
        <f>'[1]TCE - ANEXO IV - Preencher'!N90</f>
        <v>13200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CARPINA - CG Nº 022/2022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40007126000102</v>
      </c>
      <c r="E82" s="5" t="str">
        <f>'[1]TCE - ANEXO IV - Preencher'!G91</f>
        <v>ANA CAROLINA CAVALCANTI PESSOA DE SOUZA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00000172</v>
      </c>
      <c r="I82" s="6">
        <f>IF('[1]TCE - ANEXO IV - Preencher'!K91="","",'[1]TCE - ANEXO IV - Preencher'!K91)</f>
        <v>45048</v>
      </c>
      <c r="J82" s="5" t="str">
        <f>'[1]TCE - ANEXO IV - Preencher'!L91</f>
        <v>LN2D-ELHP</v>
      </c>
      <c r="K82" s="5" t="str">
        <f>IF(F82="B",LEFT('[1]TCE - ANEXO IV - Preencher'!M91,2),IF(F82="S",LEFT('[1]TCE - ANEXO IV - Preencher'!M91,7),IF('[1]TCE - ANEXO IV - Preencher'!H91="","")))</f>
        <v>26 - Pe</v>
      </c>
      <c r="L82" s="7">
        <f>'[1]TCE - ANEXO IV - Preencher'!N91</f>
        <v>2640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CARPINA - CG Nº 022/2022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45237924000144</v>
      </c>
      <c r="E83" s="5" t="str">
        <f>'[1]TCE - ANEXO IV - Preencher'!G92</f>
        <v>MEDCENTER ATIVIDADES MEDICAS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000000277</v>
      </c>
      <c r="I83" s="6">
        <f>IF('[1]TCE - ANEXO IV - Preencher'!K92="","",'[1]TCE - ANEXO IV - Preencher'!K92)</f>
        <v>45048</v>
      </c>
      <c r="J83" s="5" t="str">
        <f>'[1]TCE - ANEXO IV - Preencher'!L92</f>
        <v>WFLJ93791</v>
      </c>
      <c r="K83" s="5" t="str">
        <f>IF(F83="B",LEFT('[1]TCE - ANEXO IV - Preencher'!M92,2),IF(F83="S",LEFT('[1]TCE - ANEXO IV - Preencher'!M92,7),IF('[1]TCE - ANEXO IV - Preencher'!H92="","")))</f>
        <v>26 - Pe</v>
      </c>
      <c r="L83" s="7">
        <f>'[1]TCE - ANEXO IV - Preencher'!N92</f>
        <v>7920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CARPINA - CG Nº 022/2022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28041745000118</v>
      </c>
      <c r="E84" s="5" t="str">
        <f>'[1]TCE - ANEXO IV - Preencher'!G93</f>
        <v>EDRL SERVIÇOS MEDICOS E DE RADIOLOGIA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00002018</v>
      </c>
      <c r="I84" s="6">
        <f>IF('[1]TCE - ANEXO IV - Preencher'!K93="","",'[1]TCE - ANEXO IV - Preencher'!K93)</f>
        <v>45049</v>
      </c>
      <c r="J84" s="5" t="str">
        <f>'[1]TCE - ANEXO IV - Preencher'!L93</f>
        <v>FV5B-PA81</v>
      </c>
      <c r="K84" s="5" t="str">
        <f>IF(F84="B",LEFT('[1]TCE - ANEXO IV - Preencher'!M93,2),IF(F84="S",LEFT('[1]TCE - ANEXO IV - Preencher'!M93,7),IF('[1]TCE - ANEXO IV - Preencher'!H93="","")))</f>
        <v>26 - Pe</v>
      </c>
      <c r="L84" s="7">
        <f>'[1]TCE - ANEXO IV - Preencher'!N93</f>
        <v>3270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CARPINA - CG Nº 022/2022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17214633000103</v>
      </c>
      <c r="E85" s="5" t="str">
        <f>'[1]TCE - ANEXO IV - Preencher'!G94</f>
        <v>JAB HOLOIMAGEM DIAGNOSTICOS LTDA -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00001664</v>
      </c>
      <c r="I85" s="6">
        <f>IF('[1]TCE - ANEXO IV - Preencher'!K94="","",'[1]TCE - ANEXO IV - Preencher'!K94)</f>
        <v>45049</v>
      </c>
      <c r="J85" s="5" t="str">
        <f>'[1]TCE - ANEXO IV - Preencher'!L94</f>
        <v>KKN4-2QZC</v>
      </c>
      <c r="K85" s="5" t="str">
        <f>IF(F85="B",LEFT('[1]TCE - ANEXO IV - Preencher'!M94,2),IF(F85="S",LEFT('[1]TCE - ANEXO IV - Preencher'!M94,7),IF('[1]TCE - ANEXO IV - Preencher'!H94="","")))</f>
        <v>26 - Pe</v>
      </c>
      <c r="L85" s="7">
        <f>'[1]TCE - ANEXO IV - Preencher'!N94</f>
        <v>765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CARPINA - CG Nº 022/2022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8703825000184</v>
      </c>
      <c r="E86" s="5" t="str">
        <f>'[1]TCE - ANEXO IV - Preencher'!G95</f>
        <v>TELEPACS DIAGNOSTICO POR IMAGEM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00013267</v>
      </c>
      <c r="I86" s="6">
        <f>IF('[1]TCE - ANEXO IV - Preencher'!K95="","",'[1]TCE - ANEXO IV - Preencher'!K95)</f>
        <v>45049</v>
      </c>
      <c r="J86" s="5" t="str">
        <f>'[1]TCE - ANEXO IV - Preencher'!L95</f>
        <v>423B52BD</v>
      </c>
      <c r="K86" s="5" t="str">
        <f>IF(F86="B",LEFT('[1]TCE - ANEXO IV - Preencher'!M95,2),IF(F86="S",LEFT('[1]TCE - ANEXO IV - Preencher'!M95,7),IF('[1]TCE - ANEXO IV - Preencher'!H95="","")))</f>
        <v>3170206</v>
      </c>
      <c r="L86" s="7">
        <f>'[1]TCE - ANEXO IV - Preencher'!N95</f>
        <v>1176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CARPINA - CG Nº 022/2022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13041826000140</v>
      </c>
      <c r="E87" s="5" t="str">
        <f>'[1]TCE - ANEXO IV - Preencher'!G96</f>
        <v>CARDIOMETABOLICO SERVIÇOS MEDICOS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00001495</v>
      </c>
      <c r="I87" s="6">
        <f>IF('[1]TCE - ANEXO IV - Preencher'!K96="","",'[1]TCE - ANEXO IV - Preencher'!K96)</f>
        <v>45054</v>
      </c>
      <c r="J87" s="5" t="str">
        <f>'[1]TCE - ANEXO IV - Preencher'!L96</f>
        <v>BI8S-XUMA</v>
      </c>
      <c r="K87" s="5" t="str">
        <f>IF(F87="B",LEFT('[1]TCE - ANEXO IV - Preencher'!M96,2),IF(F87="S",LEFT('[1]TCE - ANEXO IV - Preencher'!M96,7),IF('[1]TCE - ANEXO IV - Preencher'!H96="","")))</f>
        <v>26 - Pe</v>
      </c>
      <c r="L87" s="7">
        <f>'[1]TCE - ANEXO IV - Preencher'!N96</f>
        <v>3525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CARPINA - CG Nº 022/2022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4539279016211</v>
      </c>
      <c r="E88" s="5" t="str">
        <f>'[1]TCE - ANEXO IV - Preencher'!G97</f>
        <v>CIENTIFICALAB PRODUTOS LABORATORIAIS E SISTEMAS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00000172</v>
      </c>
      <c r="I88" s="6">
        <f>IF('[1]TCE - ANEXO IV - Preencher'!K97="","",'[1]TCE - ANEXO IV - Preencher'!K97)</f>
        <v>45054</v>
      </c>
      <c r="J88" s="5" t="str">
        <f>'[1]TCE - ANEXO IV - Preencher'!L97</f>
        <v>D5FC-EQM6</v>
      </c>
      <c r="K88" s="5" t="str">
        <f>IF(F88="B",LEFT('[1]TCE - ANEXO IV - Preencher'!M97,2),IF(F88="S",LEFT('[1]TCE - ANEXO IV - Preencher'!M97,7),IF('[1]TCE - ANEXO IV - Preencher'!H97="","")))</f>
        <v>26 - Pe</v>
      </c>
      <c r="L88" s="7">
        <f>'[1]TCE - ANEXO IV - Preencher'!N97</f>
        <v>26445.19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CARPINA - CG Nº 022/2022</v>
      </c>
      <c r="C89" s="4" t="str">
        <f>'[1]TCE - ANEXO IV - Preencher'!E98</f>
        <v>5.10 - Detetização/Tratamento de Resíduos e Afins</v>
      </c>
      <c r="D89" s="3">
        <f>'[1]TCE - ANEXO IV - Preencher'!F98</f>
        <v>11863530000180</v>
      </c>
      <c r="E89" s="5" t="str">
        <f>'[1]TCE - ANEXO IV - Preencher'!G98</f>
        <v>BRASCON GESTÃO AMBIENTAL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00150817</v>
      </c>
      <c r="I89" s="6">
        <f>IF('[1]TCE - ANEXO IV - Preencher'!K98="","",'[1]TCE - ANEXO IV - Preencher'!K98)</f>
        <v>45071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Pe</v>
      </c>
      <c r="L89" s="7">
        <f>'[1]TCE - ANEXO IV - Preencher'!N98</f>
        <v>19.059999999999999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CARPINA - CG Nº 022/2022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5401067000151</v>
      </c>
      <c r="E90" s="5" t="str">
        <f>'[1]TCE - ANEXO IV - Preencher'!G99</f>
        <v>TEIKO SOLUÇÕES EM TECNOLOGIA DA INFORMAÇÃO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28432</v>
      </c>
      <c r="I90" s="6">
        <f>IF('[1]TCE - ANEXO IV - Preencher'!K99="","",'[1]TCE - ANEXO IV - Preencher'!K99)</f>
        <v>45021</v>
      </c>
      <c r="J90" s="5" t="str">
        <f>'[1]TCE - ANEXO IV - Preencher'!L99</f>
        <v>29BA9EB84</v>
      </c>
      <c r="K90" s="5" t="str">
        <f>IF(F90="B",LEFT('[1]TCE - ANEXO IV - Preencher'!M99,2),IF(F90="S",LEFT('[1]TCE - ANEXO IV - Preencher'!M99,7),IF('[1]TCE - ANEXO IV - Preencher'!H99="","")))</f>
        <v>26 - Pe</v>
      </c>
      <c r="L90" s="7">
        <f>'[1]TCE - ANEXO IV - Preencher'!N99</f>
        <v>3250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CARPINA - CG Nº 022/2022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92306257000780</v>
      </c>
      <c r="E91" s="5" t="str">
        <f>'[1]TCE - ANEXO IV - Preencher'!G100</f>
        <v xml:space="preserve">MV INFORMÁRTICA NORDESTE LTDA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00054894</v>
      </c>
      <c r="I91" s="6">
        <f>IF('[1]TCE - ANEXO IV - Preencher'!K100="","",'[1]TCE - ANEXO IV - Preencher'!K100)</f>
        <v>45030</v>
      </c>
      <c r="J91" s="5" t="str">
        <f>'[1]TCE - ANEXO IV - Preencher'!L100</f>
        <v>WIFX-5VDT</v>
      </c>
      <c r="K91" s="5" t="str">
        <f>IF(F91="B",LEFT('[1]TCE - ANEXO IV - Preencher'!M100,2),IF(F91="S",LEFT('[1]TCE - ANEXO IV - Preencher'!M100,7),IF('[1]TCE - ANEXO IV - Preencher'!H100="","")))</f>
        <v>26 - Pe</v>
      </c>
      <c r="L91" s="7">
        <f>'[1]TCE - ANEXO IV - Preencher'!N100</f>
        <v>13885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CARPINA - CG Nº 022/2022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92306257000780</v>
      </c>
      <c r="E92" s="5" t="str">
        <f>'[1]TCE - ANEXO IV - Preencher'!G101</f>
        <v>MV INFORMÁRTICA NORDESTE LTDA IMPLANTAÇÃO 5/6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00052081</v>
      </c>
      <c r="I92" s="6">
        <f>IF('[1]TCE - ANEXO IV - Preencher'!K101="","",'[1]TCE - ANEXO IV - Preencher'!K101)</f>
        <v>44967</v>
      </c>
      <c r="J92" s="5" t="str">
        <f>'[1]TCE - ANEXO IV - Preencher'!L101</f>
        <v>2PLJ-C5SL</v>
      </c>
      <c r="K92" s="5" t="str">
        <f>IF(F92="B",LEFT('[1]TCE - ANEXO IV - Preencher'!M101,2),IF(F92="S",LEFT('[1]TCE - ANEXO IV - Preencher'!M101,7),IF('[1]TCE - ANEXO IV - Preencher'!H101="","")))</f>
        <v>26 - Pe</v>
      </c>
      <c r="L92" s="7">
        <f>'[1]TCE - ANEXO IV - Preencher'!N101</f>
        <v>21666.66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CARPINA - CG Nº 022/2022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5020356000100</v>
      </c>
      <c r="E93" s="5" t="str">
        <f>'[1]TCE - ANEXO IV - Preencher'!G102</f>
        <v>BID COMERCIO E SERVIÇO EM TECNOLOGIA DA INFORMAÇÃO LTDA - PARCELA 6/12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0000000237</v>
      </c>
      <c r="I93" s="6">
        <f>IF('[1]TCE - ANEXO IV - Preencher'!K102="","",'[1]TCE - ANEXO IV - Preencher'!K102)</f>
        <v>45051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Pe</v>
      </c>
      <c r="L93" s="7">
        <f>'[1]TCE - ANEXO IV - Preencher'!N102</f>
        <v>1450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CARPINA - CG Nº 022/2022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9662060000144</v>
      </c>
      <c r="E94" s="5" t="str">
        <f>'[1]TCE - ANEXO IV - Preencher'!G103</f>
        <v>PRECISE MUTIFORME TECNOLOGIA LTDA ME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00000269</v>
      </c>
      <c r="I94" s="6">
        <f>IF('[1]TCE - ANEXO IV - Preencher'!K103="","",'[1]TCE - ANEXO IV - Preencher'!K103)</f>
        <v>45070</v>
      </c>
      <c r="J94" s="5" t="str">
        <f>'[1]TCE - ANEXO IV - Preencher'!L103</f>
        <v>DLBB-ILBN</v>
      </c>
      <c r="K94" s="5" t="str">
        <f>IF(F94="B",LEFT('[1]TCE - ANEXO IV - Preencher'!M103,2),IF(F94="S",LEFT('[1]TCE - ANEXO IV - Preencher'!M103,7),IF('[1]TCE - ANEXO IV - Preencher'!H103="","")))</f>
        <v>26 - Pe</v>
      </c>
      <c r="L94" s="7">
        <f>'[1]TCE - ANEXO IV - Preencher'!N103</f>
        <v>6118.8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CARPINA - CG Nº 022/2022</v>
      </c>
      <c r="C95" s="4" t="str">
        <f>'[1]TCE - ANEXO IV - Preencher'!E104</f>
        <v>5.99 - Outros Serviços de Terceiros Pessoa Jurídica</v>
      </c>
      <c r="D95" s="3">
        <f>'[1]TCE - ANEXO IV - Preencher'!F104</f>
        <v>35521046000130</v>
      </c>
      <c r="E95" s="5" t="str">
        <f>'[1]TCE - ANEXO IV - Preencher'!G104</f>
        <v>TGI - CONSULTORIA EM GESTÃO EMPRESARIAL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00022962</v>
      </c>
      <c r="I95" s="6">
        <f>IF('[1]TCE - ANEXO IV - Preencher'!K104="","",'[1]TCE - ANEXO IV - Preencher'!K104)</f>
        <v>45048</v>
      </c>
      <c r="J95" s="5" t="str">
        <f>'[1]TCE - ANEXO IV - Preencher'!L104</f>
        <v>DSM1-ZCIQ</v>
      </c>
      <c r="K95" s="5" t="str">
        <f>IF(F95="B",LEFT('[1]TCE - ANEXO IV - Preencher'!M104,2),IF(F95="S",LEFT('[1]TCE - ANEXO IV - Preencher'!M104,7),IF('[1]TCE - ANEXO IV - Preencher'!H104="","")))</f>
        <v>26 - Pe</v>
      </c>
      <c r="L95" s="7">
        <f>'[1]TCE - ANEXO IV - Preencher'!N104</f>
        <v>3600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CARPINA - CG Nº 022/2022</v>
      </c>
      <c r="C96" s="4" t="str">
        <f>'[1]TCE - ANEXO IV - Preencher'!E105</f>
        <v>5.99 - Outros Serviços de Terceiros Pessoa Jurídica</v>
      </c>
      <c r="D96" s="3">
        <f>'[1]TCE - ANEXO IV - Preencher'!F105</f>
        <v>10866549000117</v>
      </c>
      <c r="E96" s="5" t="str">
        <f>'[1]TCE - ANEXO IV - Preencher'!G105</f>
        <v>UNO HOTEL EIRELI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012689</v>
      </c>
      <c r="I96" s="6">
        <f>IF('[1]TCE - ANEXO IV - Preencher'!K105="","",'[1]TCE - ANEXO IV - Preencher'!K105)</f>
        <v>45019</v>
      </c>
      <c r="J96" s="5" t="str">
        <f>'[1]TCE - ANEXO IV - Preencher'!L105</f>
        <v>230403110627180</v>
      </c>
      <c r="K96" s="5" t="str">
        <f>IF(F96="B",LEFT('[1]TCE - ANEXO IV - Preencher'!M105,2),IF(F96="S",LEFT('[1]TCE - ANEXO IV - Preencher'!M105,7),IF('[1]TCE - ANEXO IV - Preencher'!H105="","")))</f>
        <v>26 - Pe</v>
      </c>
      <c r="L96" s="7">
        <f>'[1]TCE - ANEXO IV - Preencher'!N105</f>
        <v>510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UPAE CARPINA - CG Nº 022/2022</v>
      </c>
      <c r="C97" s="4" t="str">
        <f>'[1]TCE - ANEXO IV - Preencher'!E106</f>
        <v>5.99 - Outros Serviços de Terceiros Pessoa Jurídica</v>
      </c>
      <c r="D97" s="3">
        <f>'[1]TCE - ANEXO IV - Preencher'!F106</f>
        <v>58921792000117</v>
      </c>
      <c r="E97" s="5" t="str">
        <f>'[1]TCE - ANEXO IV - Preencher'!G106</f>
        <v>PLANISA PLANEJAMENTO E ORGANIZAÇÃO DE INSTITUIÇÕES DE SAUDE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00029902</v>
      </c>
      <c r="I97" s="6">
        <f>IF('[1]TCE - ANEXO IV - Preencher'!K106="","",'[1]TCE - ANEXO IV - Preencher'!K106)</f>
        <v>45030</v>
      </c>
      <c r="J97" s="5" t="str">
        <f>'[1]TCE - ANEXO IV - Preencher'!L106</f>
        <v>XIK6-QN8C</v>
      </c>
      <c r="K97" s="5" t="str">
        <f>IF(F97="B",LEFT('[1]TCE - ANEXO IV - Preencher'!M106,2),IF(F97="S",LEFT('[1]TCE - ANEXO IV - Preencher'!M106,7),IF('[1]TCE - ANEXO IV - Preencher'!H106="","")))</f>
        <v>26 - Pe</v>
      </c>
      <c r="L97" s="7">
        <f>'[1]TCE - ANEXO IV - Preencher'!N106</f>
        <v>4338.2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UPAE CARPINA - CG Nº 022/2022</v>
      </c>
      <c r="C98" s="4" t="str">
        <f>'[1]TCE - ANEXO IV - Preencher'!E107</f>
        <v>5.2 - Serviços Técnicos Profissionais</v>
      </c>
      <c r="D98" s="3">
        <f>'[1]TCE - ANEXO IV - Preencher'!F107</f>
        <v>9425434000108</v>
      </c>
      <c r="E98" s="5" t="str">
        <f>'[1]TCE - ANEXO IV - Preencher'!G107</f>
        <v>BLACK ADVOGADOS ASSOCIADOS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00002414</v>
      </c>
      <c r="I98" s="6">
        <f>IF('[1]TCE - ANEXO IV - Preencher'!K107="","",'[1]TCE - ANEXO IV - Preencher'!K107)</f>
        <v>45051</v>
      </c>
      <c r="J98" s="5" t="str">
        <f>'[1]TCE - ANEXO IV - Preencher'!L107</f>
        <v>BLED-EPGE</v>
      </c>
      <c r="K98" s="5" t="str">
        <f>IF(F98="B",LEFT('[1]TCE - ANEXO IV - Preencher'!M107,2),IF(F98="S",LEFT('[1]TCE - ANEXO IV - Preencher'!M107,7),IF('[1]TCE - ANEXO IV - Preencher'!H107="","")))</f>
        <v>26 - Pe</v>
      </c>
      <c r="L98" s="7">
        <f>'[1]TCE - ANEXO IV - Preencher'!N107</f>
        <v>7680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UPAE CARPINA - CG Nº 022/2022</v>
      </c>
      <c r="C99" s="4" t="str">
        <f>'[1]TCE - ANEXO IV - Preencher'!E108</f>
        <v>5.10 - Detetização/Tratamento de Resíduos e Afins</v>
      </c>
      <c r="D99" s="3">
        <f>'[1]TCE - ANEXO IV - Preencher'!F108</f>
        <v>10333266000100</v>
      </c>
      <c r="E99" s="5" t="str">
        <f>'[1]TCE - ANEXO IV - Preencher'!G108</f>
        <v>CARLOS ANTONIO DE OLIVEIRA MILET JUNIOR -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00010166</v>
      </c>
      <c r="I99" s="6">
        <f>IF('[1]TCE - ANEXO IV - Preencher'!K108="","",'[1]TCE - ANEXO IV - Preencher'!K108)</f>
        <v>45045</v>
      </c>
      <c r="J99" s="5" t="str">
        <f>'[1]TCE - ANEXO IV - Preencher'!L108</f>
        <v>FEEC-EZET</v>
      </c>
      <c r="K99" s="5" t="str">
        <f>IF(F99="B",LEFT('[1]TCE - ANEXO IV - Preencher'!M108,2),IF(F99="S",LEFT('[1]TCE - ANEXO IV - Preencher'!M108,7),IF('[1]TCE - ANEXO IV - Preencher'!H108="","")))</f>
        <v>26 - Pe</v>
      </c>
      <c r="L99" s="7">
        <f>'[1]TCE - ANEXO IV - Preencher'!N108</f>
        <v>360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UPAE CARPINA - CG Nº 022/2022</v>
      </c>
      <c r="C100" s="4" t="str">
        <f>'[1]TCE - ANEXO IV - Preencher'!E109</f>
        <v>5.23 - Limpeza e Conservação</v>
      </c>
      <c r="D100" s="3">
        <f>'[1]TCE - ANEXO IV - Preencher'!F109</f>
        <v>10229013000190</v>
      </c>
      <c r="E100" s="5" t="str">
        <f>'[1]TCE - ANEXO IV - Preencher'!G109</f>
        <v>INTERCLEAN ADMINISTRAÇÃO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00000881</v>
      </c>
      <c r="I100" s="6">
        <f>IF('[1]TCE - ANEXO IV - Preencher'!K109="","",'[1]TCE - ANEXO IV - Preencher'!K109)</f>
        <v>45048</v>
      </c>
      <c r="J100" s="5" t="str">
        <f>'[1]TCE - ANEXO IV - Preencher'!L109</f>
        <v>QSGM-GSCK</v>
      </c>
      <c r="K100" s="5" t="str">
        <f>IF(F100="B",LEFT('[1]TCE - ANEXO IV - Preencher'!M109,2),IF(F100="S",LEFT('[1]TCE - ANEXO IV - Preencher'!M109,7),IF('[1]TCE - ANEXO IV - Preencher'!H109="","")))</f>
        <v>26 - Pe</v>
      </c>
      <c r="L100" s="7">
        <f>'[1]TCE - ANEXO IV - Preencher'!N109</f>
        <v>23567.15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UPAE CARPINA - CG Nº 022/2022</v>
      </c>
      <c r="C101" s="4" t="str">
        <f>'[1]TCE - ANEXO IV - Preencher'!E110</f>
        <v>5.99 - Outros Serviços de Terceiros Pessoa Jurídica</v>
      </c>
      <c r="D101" s="3">
        <f>'[1]TCE - ANEXO IV - Preencher'!F110</f>
        <v>19786063000143</v>
      </c>
      <c r="E101" s="5" t="str">
        <f>'[1]TCE - ANEXO IV - Preencher'!G110</f>
        <v>MARINHO E CASTRO SERVIÇOS LTDA ME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00005259</v>
      </c>
      <c r="I101" s="6">
        <f>IF('[1]TCE - ANEXO IV - Preencher'!K110="","",'[1]TCE - ANEXO IV - Preencher'!K110)</f>
        <v>45048</v>
      </c>
      <c r="J101" s="5" t="str">
        <f>'[1]TCE - ANEXO IV - Preencher'!L110</f>
        <v>GSXE-HCLV</v>
      </c>
      <c r="K101" s="5" t="str">
        <f>IF(F101="B",LEFT('[1]TCE - ANEXO IV - Preencher'!M110,2),IF(F101="S",LEFT('[1]TCE - ANEXO IV - Preencher'!M110,7),IF('[1]TCE - ANEXO IV - Preencher'!H110="","")))</f>
        <v>26 - Pe</v>
      </c>
      <c r="L101" s="7">
        <f>'[1]TCE - ANEXO IV - Preencher'!N110</f>
        <v>4357.5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UPAE CARPINA - CG Nº 022/2022</v>
      </c>
      <c r="C102" s="4" t="str">
        <f>'[1]TCE - ANEXO IV - Preencher'!E111</f>
        <v>5.99 - Outros Serviços de Terceiros Pessoa Jurídica</v>
      </c>
      <c r="D102" s="3">
        <f>'[1]TCE - ANEXO IV - Preencher'!F111</f>
        <v>27534506000137</v>
      </c>
      <c r="E102" s="5" t="str">
        <f>'[1]TCE - ANEXO IV - Preencher'!G111</f>
        <v>FELLIPE R P DE OLIVEIRA TRATAMENTO DE AGUA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00001838</v>
      </c>
      <c r="I102" s="6">
        <f>IF('[1]TCE - ANEXO IV - Preencher'!K111="","",'[1]TCE - ANEXO IV - Preencher'!K111)</f>
        <v>45054</v>
      </c>
      <c r="J102" s="5" t="str">
        <f>'[1]TCE - ANEXO IV - Preencher'!L111</f>
        <v>B8PA-YK21</v>
      </c>
      <c r="K102" s="5" t="str">
        <f>IF(F102="B",LEFT('[1]TCE - ANEXO IV - Preencher'!M111,2),IF(F102="S",LEFT('[1]TCE - ANEXO IV - Preencher'!M111,7),IF('[1]TCE - ANEXO IV - Preencher'!H111="","")))</f>
        <v>26 - Pe</v>
      </c>
      <c r="L102" s="7">
        <f>'[1]TCE - ANEXO IV - Preencher'!N111</f>
        <v>363.33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UPAE CARPINA - CG Nº 022/2022</v>
      </c>
      <c r="C103" s="4" t="str">
        <f>'[1]TCE - ANEXO IV - Preencher'!E112</f>
        <v>5.99 - Outros Serviços de Terceiros Pessoa Jurídica</v>
      </c>
      <c r="D103" s="3">
        <f>'[1]TCE - ANEXO IV - Preencher'!F112</f>
        <v>3910210000105</v>
      </c>
      <c r="E103" s="5" t="str">
        <f>'[1]TCE - ANEXO IV - Preencher'!G112</f>
        <v>SERVIÇO SOCIAL DA INDUSTRIA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00070339</v>
      </c>
      <c r="I103" s="6">
        <f>IF('[1]TCE - ANEXO IV - Preencher'!K112="","",'[1]TCE - ANEXO IV - Preencher'!K112)</f>
        <v>45048</v>
      </c>
      <c r="J103" s="5" t="str">
        <f>'[1]TCE - ANEXO IV - Preencher'!L112</f>
        <v>ZEMS-MY24</v>
      </c>
      <c r="K103" s="5" t="str">
        <f>IF(F103="B",LEFT('[1]TCE - ANEXO IV - Preencher'!M112,2),IF(F103="S",LEFT('[1]TCE - ANEXO IV - Preencher'!M112,7),IF('[1]TCE - ANEXO IV - Preencher'!H112="","")))</f>
        <v>26 - Pe</v>
      </c>
      <c r="L103" s="7">
        <f>'[1]TCE - ANEXO IV - Preencher'!N112</f>
        <v>1673.71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UPAE CARPINA - CG Nº 022/2022</v>
      </c>
      <c r="C104" s="4" t="str">
        <f>'[1]TCE - ANEXO IV - Preencher'!E113</f>
        <v>5.99 - Outros Serviços de Terceiros Pessoa Jurídica</v>
      </c>
      <c r="D104" s="3">
        <f>'[1]TCE - ANEXO IV - Preencher'!F113</f>
        <v>27588134000121</v>
      </c>
      <c r="E104" s="5" t="str">
        <f>'[1]TCE - ANEXO IV - Preencher'!G113</f>
        <v>EDVALDO SEVERINO SILVA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00000050</v>
      </c>
      <c r="I104" s="6">
        <f>IF('[1]TCE - ANEXO IV - Preencher'!K113="","",'[1]TCE - ANEXO IV - Preencher'!K113)</f>
        <v>45050</v>
      </c>
      <c r="J104" s="5" t="str">
        <f>'[1]TCE - ANEXO IV - Preencher'!L113</f>
        <v>VA8D-GR18A</v>
      </c>
      <c r="K104" s="5" t="str">
        <f>IF(F104="B",LEFT('[1]TCE - ANEXO IV - Preencher'!M113,2),IF(F104="S",LEFT('[1]TCE - ANEXO IV - Preencher'!M113,7),IF('[1]TCE - ANEXO IV - Preencher'!H113="","")))</f>
        <v>26 - Pe</v>
      </c>
      <c r="L104" s="7">
        <f>'[1]TCE - ANEXO IV - Preencher'!N113</f>
        <v>5000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UPAE CARPINA - CG Nº 022/2022</v>
      </c>
      <c r="C105" s="4" t="str">
        <f>'[1]TCE - ANEXO IV - Preencher'!E114</f>
        <v>5.5 - Reparo e Manutenção de Máquinas e Equipamentos</v>
      </c>
      <c r="D105" s="3">
        <f>'[1]TCE - ANEXO IV - Preencher'!F114</f>
        <v>3480539000183</v>
      </c>
      <c r="E105" s="5" t="str">
        <f>'[1]TCE - ANEXO IV - Preencher'!G114</f>
        <v>SL ENGENHARIA HOSPITALAR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000012937</v>
      </c>
      <c r="I105" s="6">
        <f>IF('[1]TCE - ANEXO IV - Preencher'!K114="","",'[1]TCE - ANEXO IV - Preencher'!K114)</f>
        <v>45050</v>
      </c>
      <c r="J105" s="5" t="str">
        <f>'[1]TCE - ANEXO IV - Preencher'!L114</f>
        <v>RDNU21747</v>
      </c>
      <c r="K105" s="5" t="str">
        <f>IF(F105="B",LEFT('[1]TCE - ANEXO IV - Preencher'!M114,2),IF(F105="S",LEFT('[1]TCE - ANEXO IV - Preencher'!M114,7),IF('[1]TCE - ANEXO IV - Preencher'!H114="","")))</f>
        <v>26 - Pe</v>
      </c>
      <c r="L105" s="7">
        <f>'[1]TCE - ANEXO IV - Preencher'!N114</f>
        <v>3000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UPAE CARPINA - CG Nº 022/2022</v>
      </c>
      <c r="C106" s="4" t="str">
        <f>'[1]TCE - ANEXO IV - Preencher'!E115</f>
        <v>5.5 - Reparo e Manutenção de Máquinas e Equipamentos</v>
      </c>
      <c r="D106" s="3">
        <f>'[1]TCE - ANEXO IV - Preencher'!F115</f>
        <v>26332434000182</v>
      </c>
      <c r="E106" s="5" t="str">
        <f>'[1]TCE - ANEXO IV - Preencher'!G115</f>
        <v>LOGICO PROJETOS CONSULTORIA E SERVIÇOS DE CLIMATIZAÇÃO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00000711</v>
      </c>
      <c r="I106" s="6">
        <f>IF('[1]TCE - ANEXO IV - Preencher'!K115="","",'[1]TCE - ANEXO IV - Preencher'!K115)</f>
        <v>45048</v>
      </c>
      <c r="J106" s="5" t="str">
        <f>'[1]TCE - ANEXO IV - Preencher'!L115</f>
        <v>ARQN-ZYLL</v>
      </c>
      <c r="K106" s="5" t="str">
        <f>IF(F106="B",LEFT('[1]TCE - ANEXO IV - Preencher'!M115,2),IF(F106="S",LEFT('[1]TCE - ANEXO IV - Preencher'!M115,7),IF('[1]TCE - ANEXO IV - Preencher'!H115="","")))</f>
        <v>26 - Pe</v>
      </c>
      <c r="L106" s="7">
        <f>'[1]TCE - ANEXO IV - Preencher'!N115</f>
        <v>7200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UPAE CARPINA - CG Nº 022/2022</v>
      </c>
      <c r="C107" s="4" t="str">
        <f>'[1]TCE - ANEXO IV - Preencher'!E116</f>
        <v>5.5 - Reparo e Manutenção de Máquinas e Equipamentos</v>
      </c>
      <c r="D107" s="3">
        <f>'[1]TCE - ANEXO IV - Preencher'!F116</f>
        <v>8845988000100</v>
      </c>
      <c r="E107" s="5" t="str">
        <f>'[1]TCE - ANEXO IV - Preencher'!G116</f>
        <v>ACESSPLUS MANUTENÇÃO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00005845</v>
      </c>
      <c r="I107" s="6">
        <f>IF('[1]TCE - ANEXO IV - Preencher'!K116="","",'[1]TCE - ANEXO IV - Preencher'!K116)</f>
        <v>45047</v>
      </c>
      <c r="J107" s="5" t="str">
        <f>'[1]TCE - ANEXO IV - Preencher'!L116</f>
        <v>PNTI-VNFU</v>
      </c>
      <c r="K107" s="5" t="str">
        <f>IF(F107="B",LEFT('[1]TCE - ANEXO IV - Preencher'!M116,2),IF(F107="S",LEFT('[1]TCE - ANEXO IV - Preencher'!M116,7),IF('[1]TCE - ANEXO IV - Preencher'!H116="","")))</f>
        <v>26 - Pe</v>
      </c>
      <c r="L107" s="7">
        <f>'[1]TCE - ANEXO IV - Preencher'!N116</f>
        <v>475</v>
      </c>
    </row>
    <row r="108" spans="1:12" s="8" customFormat="1" ht="19.5" customHeight="1" x14ac:dyDescent="0.2">
      <c r="A108" s="3">
        <f>IFERROR(VLOOKUP(B108,'[1]DADOS (OCULTAR)'!$Q$3:$S$135,3,0),"")</f>
        <v>9039744000194</v>
      </c>
      <c r="B108" s="4" t="str">
        <f>'[1]TCE - ANEXO IV - Preencher'!C117</f>
        <v>UPAE CARPINA - CG Nº 022/2022</v>
      </c>
      <c r="C108" s="4" t="str">
        <f>'[1]TCE - ANEXO IV - Preencher'!E117</f>
        <v>5.5 - Reparo e Manutenção de Máquinas e Equipamentos</v>
      </c>
      <c r="D108" s="3">
        <f>'[1]TCE - ANEXO IV - Preencher'!F117</f>
        <v>40893042000113</v>
      </c>
      <c r="E108" s="5" t="str">
        <f>'[1]TCE - ANEXO IV - Preencher'!G117</f>
        <v>GERASTEP GERADORES ASSISTENCIA TECNICA E PEÇAS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00040985</v>
      </c>
      <c r="I108" s="6">
        <f>IF('[1]TCE - ANEXO IV - Preencher'!K117="","",'[1]TCE - ANEXO IV - Preencher'!K117)</f>
        <v>45042</v>
      </c>
      <c r="J108" s="5" t="str">
        <f>'[1]TCE - ANEXO IV - Preencher'!L117</f>
        <v>X8GN-VX45</v>
      </c>
      <c r="K108" s="5" t="str">
        <f>IF(F108="B",LEFT('[1]TCE - ANEXO IV - Preencher'!M117,2),IF(F108="S",LEFT('[1]TCE - ANEXO IV - Preencher'!M117,7),IF('[1]TCE - ANEXO IV - Preencher'!H117="","")))</f>
        <v>26 - Pe</v>
      </c>
      <c r="L108" s="7">
        <f>'[1]TCE - ANEXO IV - Preencher'!N117</f>
        <v>760</v>
      </c>
    </row>
    <row r="109" spans="1:12" s="8" customFormat="1" ht="19.5" customHeight="1" x14ac:dyDescent="0.2">
      <c r="A109" s="3">
        <f>IFERROR(VLOOKUP(B109,'[1]DADOS (OCULTAR)'!$Q$3:$S$135,3,0),"")</f>
        <v>9039744000194</v>
      </c>
      <c r="B109" s="4" t="str">
        <f>'[1]TCE - ANEXO IV - Preencher'!C118</f>
        <v>UPAE CARPINA - CG Nº 022/2022</v>
      </c>
      <c r="C109" s="4" t="str">
        <f>'[1]TCE - ANEXO IV - Preencher'!E118</f>
        <v>5.99 - Outros Serviços de Terceiros Pessoa Jurídica</v>
      </c>
      <c r="D109" s="3">
        <f>'[1]TCE - ANEXO IV - Preencher'!F118</f>
        <v>11735586000159</v>
      </c>
      <c r="E109" s="5" t="str">
        <f>'[1]TCE - ANEXO IV - Preencher'!G118</f>
        <v>FUNDAÇÃO DE APOIO AO DESENVOLVIMENTO DA UNIVERSIDADE FEDERAL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00071533</v>
      </c>
      <c r="I109" s="6">
        <f>IF('[1]TCE - ANEXO IV - Preencher'!K118="","",'[1]TCE - ANEXO IV - Preencher'!K118)</f>
        <v>45048</v>
      </c>
      <c r="J109" s="5" t="str">
        <f>'[1]TCE - ANEXO IV - Preencher'!L118</f>
        <v>JWJQ-JDTA</v>
      </c>
      <c r="K109" s="5" t="str">
        <f>IF(F109="B",LEFT('[1]TCE - ANEXO IV - Preencher'!M118,2),IF(F109="S",LEFT('[1]TCE - ANEXO IV - Preencher'!M118,7),IF('[1]TCE - ANEXO IV - Preencher'!H118="","")))</f>
        <v>26 - Pe</v>
      </c>
      <c r="L109" s="7">
        <f>'[1]TCE - ANEXO IV - Preencher'!N118</f>
        <v>2100</v>
      </c>
    </row>
    <row r="110" spans="1:12" s="8" customFormat="1" ht="19.5" customHeight="1" x14ac:dyDescent="0.2">
      <c r="A110" s="3">
        <f>IFERROR(VLOOKUP(B110,'[1]DADOS (OCULTAR)'!$Q$3:$S$135,3,0),"")</f>
        <v>9039744000194</v>
      </c>
      <c r="B110" s="4" t="str">
        <f>'[1]TCE - ANEXO IV - Preencher'!C119</f>
        <v>UPAE CARPINA - CG Nº 022/2022</v>
      </c>
      <c r="C110" s="4" t="str">
        <f>'[1]TCE - ANEXO IV - Preencher'!E119</f>
        <v>4.6 - Serviços de Profissionais de Saúde</v>
      </c>
      <c r="D110" s="3">
        <f>'[1]TCE - ANEXO IV - Preencher'!F119</f>
        <v>1385656433</v>
      </c>
      <c r="E110" s="5" t="str">
        <f>'[1]TCE - ANEXO IV - Preencher'!G119</f>
        <v>DYANNE EVELYN DE MELO PONTES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45057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Pe</v>
      </c>
      <c r="L110" s="7">
        <f>'[1]TCE - ANEXO IV - Preencher'!N119</f>
        <v>990</v>
      </c>
    </row>
    <row r="111" spans="1:12" s="8" customFormat="1" ht="19.5" customHeight="1" x14ac:dyDescent="0.2">
      <c r="A111" s="3">
        <f>IFERROR(VLOOKUP(B111,'[1]DADOS (OCULTAR)'!$Q$3:$S$135,3,0),"")</f>
        <v>9039744000194</v>
      </c>
      <c r="B111" s="4" t="str">
        <f>'[1]TCE - ANEXO IV - Preencher'!C120</f>
        <v>UPAE CARPINA - CG Nº 022/2022</v>
      </c>
      <c r="C111" s="4" t="str">
        <f>'[1]TCE - ANEXO IV - Preencher'!E120</f>
        <v>4.6 - Serviços de Profissionais de Saúde</v>
      </c>
      <c r="D111" s="3">
        <f>'[1]TCE - ANEXO IV - Preencher'!F120</f>
        <v>70374100470</v>
      </c>
      <c r="E111" s="5" t="str">
        <f>'[1]TCE - ANEXO IV - Preencher'!G120</f>
        <v>OSMEL JESUS GONZALES MAYOL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45057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Pe</v>
      </c>
      <c r="L111" s="7">
        <f>'[1]TCE - ANEXO IV - Preencher'!N120</f>
        <v>6908.78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2023-05-25T18:51:38Z</dcterms:created>
  <dcterms:modified xsi:type="dcterms:W3CDTF">2023-05-25T18:51:43Z</dcterms:modified>
</cp:coreProperties>
</file>