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SSICA\FINANCEIRO\CARPINA\2023\MARÇO\SCANERS PCF MARÇO 2023\ATUALIZAR\"/>
    </mc:Choice>
  </mc:AlternateContent>
  <xr:revisionPtr revIDLastSave="0" documentId="8_{D40D25FE-E7C3-406C-995F-21F0A4C1F60F}" xr6:coauthVersionLast="36" xr6:coauthVersionMax="36" xr10:uidLastSave="{00000000-0000-0000-0000-000000000000}"/>
  <bookViews>
    <workbookView xWindow="0" yWindow="0" windowWidth="20490" windowHeight="6285" xr2:uid="{32FF17AF-6D04-459B-99A7-F6B1D63B297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 s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 s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 s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 s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 s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 s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 s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 s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 s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 s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 s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 s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 s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 s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 s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 s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 s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 s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 s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 s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 s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 s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 s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 s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 s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 s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 s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 s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 s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 s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 s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 s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 s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 s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 s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 s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 s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 s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 s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 s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 s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 s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 s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 s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 s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 s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 s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 s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 s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 s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 s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 s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 s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 s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 s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 s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 s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 s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 s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 s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 s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 s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 s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 s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 s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 s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 s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 s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 s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 s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 s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 s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 s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 s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 s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 s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 s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 s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 s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 s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 s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 s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 s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 s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 s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 s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 s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 s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 s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 s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 s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 s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 s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 s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 s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 s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 s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 s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 s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 s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 s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 s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 s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 s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 s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 s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 s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 s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 s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 s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 s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 s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 s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 s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 s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 s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 s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 s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 s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 s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 s="1"/>
  <c r="L985" i="1"/>
  <c r="J985" i="1"/>
  <c r="I985" i="1"/>
  <c r="H985" i="1"/>
  <c r="G985" i="1"/>
  <c r="F985" i="1"/>
  <c r="K985" i="1" s="1"/>
  <c r="E985" i="1"/>
  <c r="D985" i="1"/>
  <c r="C985" i="1"/>
  <c r="B985" i="1"/>
  <c r="A985" i="1" s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 s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 s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 s="1"/>
  <c r="L975" i="1"/>
  <c r="J975" i="1"/>
  <c r="I975" i="1"/>
  <c r="H975" i="1"/>
  <c r="G975" i="1"/>
  <c r="F975" i="1"/>
  <c r="K975" i="1" s="1"/>
  <c r="E975" i="1"/>
  <c r="D975" i="1"/>
  <c r="C975" i="1"/>
  <c r="B975" i="1"/>
  <c r="A975" i="1" s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 s="1"/>
  <c r="L969" i="1"/>
  <c r="J969" i="1"/>
  <c r="I969" i="1"/>
  <c r="H969" i="1"/>
  <c r="G969" i="1"/>
  <c r="F969" i="1"/>
  <c r="K969" i="1" s="1"/>
  <c r="E969" i="1"/>
  <c r="D969" i="1"/>
  <c r="C969" i="1"/>
  <c r="B969" i="1"/>
  <c r="A969" i="1" s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 s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 s="1"/>
  <c r="L963" i="1"/>
  <c r="J963" i="1"/>
  <c r="I963" i="1"/>
  <c r="H963" i="1"/>
  <c r="G963" i="1"/>
  <c r="F963" i="1"/>
  <c r="K963" i="1" s="1"/>
  <c r="E963" i="1"/>
  <c r="D963" i="1"/>
  <c r="C963" i="1"/>
  <c r="B963" i="1"/>
  <c r="A963" i="1" s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 s="1"/>
  <c r="L959" i="1"/>
  <c r="J959" i="1"/>
  <c r="I959" i="1"/>
  <c r="H959" i="1"/>
  <c r="G959" i="1"/>
  <c r="F959" i="1"/>
  <c r="K959" i="1" s="1"/>
  <c r="E959" i="1"/>
  <c r="D959" i="1"/>
  <c r="C959" i="1"/>
  <c r="B959" i="1"/>
  <c r="A959" i="1" s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 s="1"/>
  <c r="L953" i="1"/>
  <c r="J953" i="1"/>
  <c r="I953" i="1"/>
  <c r="H953" i="1"/>
  <c r="G953" i="1"/>
  <c r="F953" i="1"/>
  <c r="K953" i="1" s="1"/>
  <c r="E953" i="1"/>
  <c r="D953" i="1"/>
  <c r="C953" i="1"/>
  <c r="B953" i="1"/>
  <c r="A953" i="1" s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 s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 s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 s="1"/>
  <c r="L943" i="1"/>
  <c r="J943" i="1"/>
  <c r="I943" i="1"/>
  <c r="H943" i="1"/>
  <c r="G943" i="1"/>
  <c r="F943" i="1"/>
  <c r="K943" i="1" s="1"/>
  <c r="E943" i="1"/>
  <c r="D943" i="1"/>
  <c r="C943" i="1"/>
  <c r="B943" i="1"/>
  <c r="A943" i="1" s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 s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 s="1"/>
  <c r="L937" i="1"/>
  <c r="J937" i="1"/>
  <c r="I937" i="1"/>
  <c r="H937" i="1"/>
  <c r="G937" i="1"/>
  <c r="F937" i="1"/>
  <c r="K937" i="1" s="1"/>
  <c r="E937" i="1"/>
  <c r="D937" i="1"/>
  <c r="C937" i="1"/>
  <c r="B937" i="1"/>
  <c r="A937" i="1" s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 s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 s="1"/>
  <c r="L931" i="1"/>
  <c r="J931" i="1"/>
  <c r="I931" i="1"/>
  <c r="H931" i="1"/>
  <c r="G931" i="1"/>
  <c r="F931" i="1"/>
  <c r="K931" i="1" s="1"/>
  <c r="E931" i="1"/>
  <c r="D931" i="1"/>
  <c r="C931" i="1"/>
  <c r="B931" i="1"/>
  <c r="A931" i="1" s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 s="1"/>
  <c r="L927" i="1"/>
  <c r="J927" i="1"/>
  <c r="I927" i="1"/>
  <c r="H927" i="1"/>
  <c r="G927" i="1"/>
  <c r="F927" i="1"/>
  <c r="K927" i="1" s="1"/>
  <c r="E927" i="1"/>
  <c r="D927" i="1"/>
  <c r="C927" i="1"/>
  <c r="B927" i="1"/>
  <c r="A927" i="1" s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 s="1"/>
  <c r="L921" i="1"/>
  <c r="J921" i="1"/>
  <c r="I921" i="1"/>
  <c r="H921" i="1"/>
  <c r="G921" i="1"/>
  <c r="F921" i="1"/>
  <c r="K921" i="1" s="1"/>
  <c r="E921" i="1"/>
  <c r="D921" i="1"/>
  <c r="C921" i="1"/>
  <c r="B921" i="1"/>
  <c r="A921" i="1" s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 s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 s="1"/>
  <c r="L915" i="1"/>
  <c r="J915" i="1"/>
  <c r="I915" i="1"/>
  <c r="H915" i="1"/>
  <c r="G915" i="1"/>
  <c r="F915" i="1"/>
  <c r="K915" i="1" s="1"/>
  <c r="E915" i="1"/>
  <c r="D915" i="1"/>
  <c r="C915" i="1"/>
  <c r="B915" i="1"/>
  <c r="A915" i="1" s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 s="1"/>
  <c r="L911" i="1"/>
  <c r="J911" i="1"/>
  <c r="I911" i="1"/>
  <c r="H911" i="1"/>
  <c r="G911" i="1"/>
  <c r="F911" i="1"/>
  <c r="K911" i="1" s="1"/>
  <c r="E911" i="1"/>
  <c r="D911" i="1"/>
  <c r="C911" i="1"/>
  <c r="B911" i="1"/>
  <c r="A911" i="1" s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 s="1"/>
  <c r="L905" i="1"/>
  <c r="J905" i="1"/>
  <c r="I905" i="1"/>
  <c r="H905" i="1"/>
  <c r="G905" i="1"/>
  <c r="F905" i="1"/>
  <c r="K905" i="1" s="1"/>
  <c r="E905" i="1"/>
  <c r="D905" i="1"/>
  <c r="C905" i="1"/>
  <c r="B905" i="1"/>
  <c r="A905" i="1" s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 s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 s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 s="1"/>
  <c r="L895" i="1"/>
  <c r="J895" i="1"/>
  <c r="I895" i="1"/>
  <c r="H895" i="1"/>
  <c r="G895" i="1"/>
  <c r="F895" i="1"/>
  <c r="K895" i="1" s="1"/>
  <c r="E895" i="1"/>
  <c r="D895" i="1"/>
  <c r="C895" i="1"/>
  <c r="B895" i="1"/>
  <c r="A895" i="1" s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 s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 s="1"/>
  <c r="L889" i="1"/>
  <c r="J889" i="1"/>
  <c r="I889" i="1"/>
  <c r="H889" i="1"/>
  <c r="G889" i="1"/>
  <c r="F889" i="1"/>
  <c r="K889" i="1" s="1"/>
  <c r="E889" i="1"/>
  <c r="D889" i="1"/>
  <c r="C889" i="1"/>
  <c r="B889" i="1"/>
  <c r="A889" i="1" s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 s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 s="1"/>
  <c r="L883" i="1"/>
  <c r="J883" i="1"/>
  <c r="I883" i="1"/>
  <c r="H883" i="1"/>
  <c r="G883" i="1"/>
  <c r="F883" i="1"/>
  <c r="K883" i="1" s="1"/>
  <c r="E883" i="1"/>
  <c r="D883" i="1"/>
  <c r="C883" i="1"/>
  <c r="B883" i="1"/>
  <c r="A883" i="1" s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 s="1"/>
  <c r="L879" i="1"/>
  <c r="J879" i="1"/>
  <c r="I879" i="1"/>
  <c r="H879" i="1"/>
  <c r="G879" i="1"/>
  <c r="F879" i="1"/>
  <c r="K879" i="1" s="1"/>
  <c r="E879" i="1"/>
  <c r="D879" i="1"/>
  <c r="C879" i="1"/>
  <c r="B879" i="1"/>
  <c r="A879" i="1" s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 s="1"/>
  <c r="L873" i="1"/>
  <c r="J873" i="1"/>
  <c r="I873" i="1"/>
  <c r="H873" i="1"/>
  <c r="G873" i="1"/>
  <c r="F873" i="1"/>
  <c r="K873" i="1" s="1"/>
  <c r="E873" i="1"/>
  <c r="D873" i="1"/>
  <c r="C873" i="1"/>
  <c r="B873" i="1"/>
  <c r="A873" i="1" s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 s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 s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 s="1"/>
  <c r="L863" i="1"/>
  <c r="J863" i="1"/>
  <c r="I863" i="1"/>
  <c r="H863" i="1"/>
  <c r="G863" i="1"/>
  <c r="F863" i="1"/>
  <c r="K863" i="1" s="1"/>
  <c r="E863" i="1"/>
  <c r="D863" i="1"/>
  <c r="C863" i="1"/>
  <c r="B863" i="1"/>
  <c r="A863" i="1" s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 s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 s="1"/>
  <c r="L857" i="1"/>
  <c r="J857" i="1"/>
  <c r="I857" i="1"/>
  <c r="H857" i="1"/>
  <c r="G857" i="1"/>
  <c r="F857" i="1"/>
  <c r="K857" i="1" s="1"/>
  <c r="E857" i="1"/>
  <c r="D857" i="1"/>
  <c r="C857" i="1"/>
  <c r="B857" i="1"/>
  <c r="A857" i="1" s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 s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 s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 s="1"/>
  <c r="L847" i="1"/>
  <c r="J847" i="1"/>
  <c r="I847" i="1"/>
  <c r="H847" i="1"/>
  <c r="G847" i="1"/>
  <c r="F847" i="1"/>
  <c r="K847" i="1" s="1"/>
  <c r="E847" i="1"/>
  <c r="D847" i="1"/>
  <c r="C847" i="1"/>
  <c r="B847" i="1"/>
  <c r="A847" i="1" s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 s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 s="1"/>
  <c r="L841" i="1"/>
  <c r="J841" i="1"/>
  <c r="I841" i="1"/>
  <c r="H841" i="1"/>
  <c r="G841" i="1"/>
  <c r="F841" i="1"/>
  <c r="K841" i="1" s="1"/>
  <c r="E841" i="1"/>
  <c r="D841" i="1"/>
  <c r="C841" i="1"/>
  <c r="B841" i="1"/>
  <c r="A841" i="1" s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 s="1"/>
  <c r="L838" i="1"/>
  <c r="J838" i="1"/>
  <c r="I838" i="1"/>
  <c r="H838" i="1"/>
  <c r="G838" i="1"/>
  <c r="F838" i="1"/>
  <c r="K838" i="1" s="1"/>
  <c r="E838" i="1"/>
  <c r="D838" i="1"/>
  <c r="C838" i="1"/>
  <c r="B838" i="1"/>
  <c r="A838" i="1" s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 s="1"/>
  <c r="L835" i="1"/>
  <c r="J835" i="1"/>
  <c r="I835" i="1"/>
  <c r="H835" i="1"/>
  <c r="G835" i="1"/>
  <c r="F835" i="1"/>
  <c r="K835" i="1" s="1"/>
  <c r="E835" i="1"/>
  <c r="D835" i="1"/>
  <c r="C835" i="1"/>
  <c r="B835" i="1"/>
  <c r="A835" i="1" s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 s="1"/>
  <c r="L831" i="1"/>
  <c r="J831" i="1"/>
  <c r="I831" i="1"/>
  <c r="H831" i="1"/>
  <c r="G831" i="1"/>
  <c r="F831" i="1"/>
  <c r="K831" i="1" s="1"/>
  <c r="E831" i="1"/>
  <c r="D831" i="1"/>
  <c r="C831" i="1"/>
  <c r="B831" i="1"/>
  <c r="A831" i="1" s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 s="1"/>
  <c r="L825" i="1"/>
  <c r="J825" i="1"/>
  <c r="I825" i="1"/>
  <c r="H825" i="1"/>
  <c r="G825" i="1"/>
  <c r="F825" i="1"/>
  <c r="K825" i="1" s="1"/>
  <c r="E825" i="1"/>
  <c r="D825" i="1"/>
  <c r="C825" i="1"/>
  <c r="B825" i="1"/>
  <c r="A825" i="1" s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 s="1"/>
  <c r="L822" i="1"/>
  <c r="J822" i="1"/>
  <c r="I822" i="1"/>
  <c r="H822" i="1"/>
  <c r="G822" i="1"/>
  <c r="F822" i="1"/>
  <c r="K822" i="1" s="1"/>
  <c r="E822" i="1"/>
  <c r="D822" i="1"/>
  <c r="C822" i="1"/>
  <c r="B822" i="1"/>
  <c r="A822" i="1" s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 s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 s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 s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 s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 s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 s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 s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 s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 s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 s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 s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 s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 s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 s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 s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 s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 s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 s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 s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 s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 s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 s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 s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 s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 s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 s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 s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 s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 s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 s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 s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 s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 s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 s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 s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 s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 s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 s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 s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 s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 s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 s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 s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 s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 s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 s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 s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 s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 s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 s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 s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 s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 s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 s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 s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 s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 s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 s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 s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 s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 s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 s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 s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 s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 s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 s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 s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 s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 s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 s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 s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 s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 s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 s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 s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 s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 s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 s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 s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 s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 s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 s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 s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 s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 s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 s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 s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 s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 s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 s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 s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 s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 s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 s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 s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 s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 s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 s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 s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 s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 s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 s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 s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 s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 s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 s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 s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 s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 s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 s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 s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 s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 s="1"/>
  <c r="L593" i="1"/>
  <c r="J593" i="1"/>
  <c r="I593" i="1"/>
  <c r="H593" i="1"/>
  <c r="G593" i="1"/>
  <c r="F593" i="1"/>
  <c r="K593" i="1" s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 s="1"/>
  <c r="L591" i="1"/>
  <c r="J591" i="1"/>
  <c r="I591" i="1"/>
  <c r="H591" i="1"/>
  <c r="G591" i="1"/>
  <c r="F591" i="1"/>
  <c r="K591" i="1" s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 s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 s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 s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 s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 s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 s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 s="1"/>
  <c r="L577" i="1"/>
  <c r="J577" i="1"/>
  <c r="I577" i="1"/>
  <c r="H577" i="1"/>
  <c r="G577" i="1"/>
  <c r="F577" i="1"/>
  <c r="K577" i="1" s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 s="1"/>
  <c r="L575" i="1"/>
  <c r="J575" i="1"/>
  <c r="I575" i="1"/>
  <c r="H575" i="1"/>
  <c r="G575" i="1"/>
  <c r="F575" i="1"/>
  <c r="K575" i="1" s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 s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 s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 s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 s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 s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 s="1"/>
  <c r="L563" i="1"/>
  <c r="J563" i="1"/>
  <c r="I563" i="1"/>
  <c r="H563" i="1"/>
  <c r="G563" i="1"/>
  <c r="F563" i="1"/>
  <c r="K563" i="1" s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 s="1"/>
  <c r="L561" i="1"/>
  <c r="J561" i="1"/>
  <c r="I561" i="1"/>
  <c r="H561" i="1"/>
  <c r="G561" i="1"/>
  <c r="F561" i="1"/>
  <c r="K561" i="1" s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 s="1"/>
  <c r="L559" i="1"/>
  <c r="J559" i="1"/>
  <c r="I559" i="1"/>
  <c r="H559" i="1"/>
  <c r="G559" i="1"/>
  <c r="F559" i="1"/>
  <c r="K559" i="1" s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 s="1"/>
  <c r="L557" i="1"/>
  <c r="J557" i="1"/>
  <c r="I557" i="1"/>
  <c r="H557" i="1"/>
  <c r="G557" i="1"/>
  <c r="F557" i="1"/>
  <c r="K557" i="1" s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 s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 s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 s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 s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 s="1"/>
  <c r="L547" i="1"/>
  <c r="J547" i="1"/>
  <c r="I547" i="1"/>
  <c r="H547" i="1"/>
  <c r="G547" i="1"/>
  <c r="F547" i="1"/>
  <c r="K547" i="1" s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 s="1"/>
  <c r="L545" i="1"/>
  <c r="J545" i="1"/>
  <c r="I545" i="1"/>
  <c r="H545" i="1"/>
  <c r="G545" i="1"/>
  <c r="F545" i="1"/>
  <c r="K545" i="1" s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 s="1"/>
  <c r="L543" i="1"/>
  <c r="J543" i="1"/>
  <c r="I543" i="1"/>
  <c r="H543" i="1"/>
  <c r="G543" i="1"/>
  <c r="F543" i="1"/>
  <c r="K543" i="1" s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 s="1"/>
  <c r="L541" i="1"/>
  <c r="J541" i="1"/>
  <c r="I541" i="1"/>
  <c r="H541" i="1"/>
  <c r="G541" i="1"/>
  <c r="F541" i="1"/>
  <c r="K541" i="1" s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 s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 s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 s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 s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 s="1"/>
  <c r="L531" i="1"/>
  <c r="J531" i="1"/>
  <c r="I531" i="1"/>
  <c r="H531" i="1"/>
  <c r="G531" i="1"/>
  <c r="F531" i="1"/>
  <c r="K531" i="1" s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 s="1"/>
  <c r="L529" i="1"/>
  <c r="J529" i="1"/>
  <c r="I529" i="1"/>
  <c r="H529" i="1"/>
  <c r="G529" i="1"/>
  <c r="F529" i="1"/>
  <c r="K529" i="1" s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 s="1"/>
  <c r="L527" i="1"/>
  <c r="J527" i="1"/>
  <c r="I527" i="1"/>
  <c r="H527" i="1"/>
  <c r="G527" i="1"/>
  <c r="F527" i="1"/>
  <c r="K527" i="1" s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 s="1"/>
  <c r="L525" i="1"/>
  <c r="J525" i="1"/>
  <c r="I525" i="1"/>
  <c r="H525" i="1"/>
  <c r="G525" i="1"/>
  <c r="F525" i="1"/>
  <c r="K525" i="1" s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 s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 s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 s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 s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 s="1"/>
  <c r="L515" i="1"/>
  <c r="J515" i="1"/>
  <c r="I515" i="1"/>
  <c r="H515" i="1"/>
  <c r="G515" i="1"/>
  <c r="F515" i="1"/>
  <c r="K515" i="1" s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 s="1"/>
  <c r="L513" i="1"/>
  <c r="J513" i="1"/>
  <c r="I513" i="1"/>
  <c r="H513" i="1"/>
  <c r="G513" i="1"/>
  <c r="F513" i="1"/>
  <c r="K513" i="1" s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 s="1"/>
  <c r="L511" i="1"/>
  <c r="J511" i="1"/>
  <c r="I511" i="1"/>
  <c r="H511" i="1"/>
  <c r="G511" i="1"/>
  <c r="F511" i="1"/>
  <c r="K511" i="1" s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 s="1"/>
  <c r="L509" i="1"/>
  <c r="J509" i="1"/>
  <c r="I509" i="1"/>
  <c r="H509" i="1"/>
  <c r="G509" i="1"/>
  <c r="F509" i="1"/>
  <c r="K509" i="1" s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 s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 s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 s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 s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 s="1"/>
  <c r="L499" i="1"/>
  <c r="J499" i="1"/>
  <c r="I499" i="1"/>
  <c r="H499" i="1"/>
  <c r="G499" i="1"/>
  <c r="F499" i="1"/>
  <c r="K499" i="1" s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 s="1"/>
  <c r="L497" i="1"/>
  <c r="J497" i="1"/>
  <c r="I497" i="1"/>
  <c r="H497" i="1"/>
  <c r="G497" i="1"/>
  <c r="F497" i="1"/>
  <c r="K497" i="1" s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 s="1"/>
  <c r="L495" i="1"/>
  <c r="J495" i="1"/>
  <c r="I495" i="1"/>
  <c r="H495" i="1"/>
  <c r="G495" i="1"/>
  <c r="F495" i="1"/>
  <c r="K495" i="1" s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 s="1"/>
  <c r="L493" i="1"/>
  <c r="J493" i="1"/>
  <c r="I493" i="1"/>
  <c r="H493" i="1"/>
  <c r="G493" i="1"/>
  <c r="F493" i="1"/>
  <c r="K493" i="1" s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 s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 s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 s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 s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 s="1"/>
  <c r="L483" i="1"/>
  <c r="J483" i="1"/>
  <c r="I483" i="1"/>
  <c r="H483" i="1"/>
  <c r="G483" i="1"/>
  <c r="F483" i="1"/>
  <c r="K483" i="1" s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 s="1"/>
  <c r="L481" i="1"/>
  <c r="J481" i="1"/>
  <c r="I481" i="1"/>
  <c r="H481" i="1"/>
  <c r="G481" i="1"/>
  <c r="F481" i="1"/>
  <c r="K481" i="1" s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 s="1"/>
  <c r="L479" i="1"/>
  <c r="J479" i="1"/>
  <c r="I479" i="1"/>
  <c r="H479" i="1"/>
  <c r="G479" i="1"/>
  <c r="F479" i="1"/>
  <c r="K479" i="1" s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 s="1"/>
  <c r="L477" i="1"/>
  <c r="J477" i="1"/>
  <c r="I477" i="1"/>
  <c r="H477" i="1"/>
  <c r="G477" i="1"/>
  <c r="F477" i="1"/>
  <c r="K477" i="1" s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 s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 s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 s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 s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 s="1"/>
  <c r="L467" i="1"/>
  <c r="J467" i="1"/>
  <c r="I467" i="1"/>
  <c r="H467" i="1"/>
  <c r="G467" i="1"/>
  <c r="F467" i="1"/>
  <c r="K467" i="1" s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 s="1"/>
  <c r="L465" i="1"/>
  <c r="J465" i="1"/>
  <c r="I465" i="1"/>
  <c r="H465" i="1"/>
  <c r="G465" i="1"/>
  <c r="F465" i="1"/>
  <c r="K465" i="1" s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 s="1"/>
  <c r="L463" i="1"/>
  <c r="J463" i="1"/>
  <c r="I463" i="1"/>
  <c r="H463" i="1"/>
  <c r="G463" i="1"/>
  <c r="F463" i="1"/>
  <c r="K463" i="1" s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 s="1"/>
  <c r="L461" i="1"/>
  <c r="J461" i="1"/>
  <c r="I461" i="1"/>
  <c r="H461" i="1"/>
  <c r="G461" i="1"/>
  <c r="F461" i="1"/>
  <c r="K461" i="1" s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 s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 s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 s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 s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 s="1"/>
  <c r="L451" i="1"/>
  <c r="J451" i="1"/>
  <c r="I451" i="1"/>
  <c r="H451" i="1"/>
  <c r="G451" i="1"/>
  <c r="F451" i="1"/>
  <c r="K451" i="1" s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 s="1"/>
  <c r="L449" i="1"/>
  <c r="J449" i="1"/>
  <c r="I449" i="1"/>
  <c r="H449" i="1"/>
  <c r="G449" i="1"/>
  <c r="F449" i="1"/>
  <c r="K449" i="1" s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 s="1"/>
  <c r="L447" i="1"/>
  <c r="J447" i="1"/>
  <c r="I447" i="1"/>
  <c r="H447" i="1"/>
  <c r="G447" i="1"/>
  <c r="F447" i="1"/>
  <c r="K447" i="1" s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 s="1"/>
  <c r="L445" i="1"/>
  <c r="J445" i="1"/>
  <c r="I445" i="1"/>
  <c r="H445" i="1"/>
  <c r="G445" i="1"/>
  <c r="F445" i="1"/>
  <c r="K445" i="1" s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 s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 s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 s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 s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 s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 s="1"/>
  <c r="L433" i="1"/>
  <c r="J433" i="1"/>
  <c r="I433" i="1"/>
  <c r="H433" i="1"/>
  <c r="G433" i="1"/>
  <c r="F433" i="1"/>
  <c r="K433" i="1" s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 s="1"/>
  <c r="L431" i="1"/>
  <c r="J431" i="1"/>
  <c r="I431" i="1"/>
  <c r="H431" i="1"/>
  <c r="G431" i="1"/>
  <c r="F431" i="1"/>
  <c r="K431" i="1" s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 s="1"/>
  <c r="L429" i="1"/>
  <c r="J429" i="1"/>
  <c r="I429" i="1"/>
  <c r="H429" i="1"/>
  <c r="G429" i="1"/>
  <c r="F429" i="1"/>
  <c r="K429" i="1" s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 s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 s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 s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 s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 s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 s="1"/>
  <c r="L417" i="1"/>
  <c r="J417" i="1"/>
  <c r="I417" i="1"/>
  <c r="H417" i="1"/>
  <c r="G417" i="1"/>
  <c r="F417" i="1"/>
  <c r="K417" i="1" s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 s="1"/>
  <c r="L415" i="1"/>
  <c r="J415" i="1"/>
  <c r="I415" i="1"/>
  <c r="H415" i="1"/>
  <c r="G415" i="1"/>
  <c r="F415" i="1"/>
  <c r="K415" i="1" s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 s="1"/>
  <c r="L413" i="1"/>
  <c r="J413" i="1"/>
  <c r="I413" i="1"/>
  <c r="H413" i="1"/>
  <c r="G413" i="1"/>
  <c r="F413" i="1"/>
  <c r="K413" i="1" s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 s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 s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 s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 s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<sst xmlns="http://schemas.openxmlformats.org/spreadsheetml/2006/main" count="12" uniqueCount="12">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</sst>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UPAE%20Carpina%2003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10844611000170</v>
          </cell>
          <cell r="G11" t="str">
            <v>ELSON SOUTO &amp; CIA LTDA</v>
          </cell>
          <cell r="H11" t="str">
            <v>S</v>
          </cell>
          <cell r="I11" t="str">
            <v>S</v>
          </cell>
          <cell r="J11" t="str">
            <v>40751</v>
          </cell>
          <cell r="K11">
            <v>44987</v>
          </cell>
          <cell r="L11" t="str">
            <v>26230310844611000170670010000407511719842871</v>
          </cell>
          <cell r="M11" t="str">
            <v>2607901 - Jaboatão dos Guararapes - PE</v>
          </cell>
          <cell r="N11">
            <v>2964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J12" t="str">
            <v>10685440</v>
          </cell>
          <cell r="K12">
            <v>44981</v>
          </cell>
          <cell r="M12" t="str">
            <v>2611606 - Recife - PE</v>
          </cell>
          <cell r="N12">
            <v>295.2</v>
          </cell>
        </row>
        <row r="13">
          <cell r="C13" t="str">
            <v>UPAE CARPINA - CG Nº 022/2022</v>
          </cell>
          <cell r="E13" t="str">
            <v>5.99 - Outros Serviços de Terceiros Pessoa Jurídica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J13" t="str">
            <v>10685440</v>
          </cell>
          <cell r="K13">
            <v>44981</v>
          </cell>
          <cell r="M13" t="str">
            <v>2611606 - Recife - PE</v>
          </cell>
          <cell r="N13">
            <v>9.58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 t="str">
            <v>109.167.884-74</v>
          </cell>
          <cell r="G14" t="str">
            <v>AMANDA ALVES DE ARAUJO OZIEL</v>
          </cell>
          <cell r="H14" t="str">
            <v>S</v>
          </cell>
          <cell r="I14" t="str">
            <v>N</v>
          </cell>
          <cell r="K14">
            <v>44984</v>
          </cell>
          <cell r="M14" t="str">
            <v>26 -  Pernambuco</v>
          </cell>
          <cell r="N14">
            <v>294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 t="str">
            <v>029.970.944-29</v>
          </cell>
          <cell r="G15" t="str">
            <v>ANA CRISTINA FARIAS</v>
          </cell>
          <cell r="H15" t="str">
            <v>S</v>
          </cell>
          <cell r="I15" t="str">
            <v>N</v>
          </cell>
          <cell r="K15">
            <v>44984</v>
          </cell>
          <cell r="M15" t="str">
            <v>26 -  Pernambuco</v>
          </cell>
          <cell r="N15">
            <v>294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 t="str">
            <v>071.315.284-20</v>
          </cell>
          <cell r="G16" t="str">
            <v>DANIELLE MARIA SILVA FERREIRA</v>
          </cell>
          <cell r="H16" t="str">
            <v>S</v>
          </cell>
          <cell r="I16" t="str">
            <v>N</v>
          </cell>
          <cell r="K16">
            <v>44984</v>
          </cell>
          <cell r="M16" t="str">
            <v>26 -  Pernambuco</v>
          </cell>
          <cell r="N16">
            <v>294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 t="str">
            <v>141.951.144-03</v>
          </cell>
          <cell r="G17" t="str">
            <v>JOSE FELIPE DE FARIAS</v>
          </cell>
          <cell r="H17" t="str">
            <v>S</v>
          </cell>
          <cell r="I17" t="str">
            <v>N</v>
          </cell>
          <cell r="K17">
            <v>44984</v>
          </cell>
          <cell r="M17" t="str">
            <v>26 -  Pernambuco</v>
          </cell>
          <cell r="N17">
            <v>294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 t="str">
            <v>053.115.134-46</v>
          </cell>
          <cell r="G18" t="str">
            <v>MARIA FABIANA FERREIRA</v>
          </cell>
          <cell r="H18" t="str">
            <v>S</v>
          </cell>
          <cell r="I18" t="str">
            <v>N</v>
          </cell>
          <cell r="K18">
            <v>44984</v>
          </cell>
          <cell r="M18" t="str">
            <v>26 -  Pernambuco</v>
          </cell>
          <cell r="N18">
            <v>294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 t="str">
            <v>335.489.758-95</v>
          </cell>
          <cell r="G19" t="str">
            <v>TATIANA DE SOUSA SILVA</v>
          </cell>
          <cell r="H19" t="str">
            <v>S</v>
          </cell>
          <cell r="I19" t="str">
            <v>N</v>
          </cell>
          <cell r="K19">
            <v>44984</v>
          </cell>
          <cell r="M19" t="str">
            <v>26 -  Pernambuco</v>
          </cell>
          <cell r="N19">
            <v>294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2102498000129</v>
          </cell>
          <cell r="G20" t="str">
            <v>METROPOLITAN LIFE SEGUROS E PREVIDÊNCIA PRIVADA S.A.</v>
          </cell>
          <cell r="H20" t="str">
            <v>S</v>
          </cell>
          <cell r="I20" t="str">
            <v>N</v>
          </cell>
          <cell r="J20" t="str">
            <v>1022</v>
          </cell>
          <cell r="K20">
            <v>45035</v>
          </cell>
          <cell r="M20" t="str">
            <v>35 - São Paulo</v>
          </cell>
          <cell r="N20">
            <v>55.5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38446162000120</v>
          </cell>
          <cell r="G21" t="str">
            <v>R.S. SOLUÇÕES EM REFEIÇÕES</v>
          </cell>
          <cell r="H21" t="str">
            <v>B</v>
          </cell>
          <cell r="I21" t="str">
            <v>S</v>
          </cell>
          <cell r="K21">
            <v>45021</v>
          </cell>
          <cell r="L21" t="str">
            <v>26230438446162000120550010000003671000004027</v>
          </cell>
          <cell r="M21" t="str">
            <v>26 -  Pernambuco</v>
          </cell>
          <cell r="N21">
            <v>11178.75</v>
          </cell>
        </row>
        <row r="22">
          <cell r="C22" t="str">
            <v>UPAE CARPINA - CG Nº 022/2022</v>
          </cell>
          <cell r="E22" t="str">
            <v>3.12 - Material Hospitalar</v>
          </cell>
          <cell r="F22">
            <v>28248082000107</v>
          </cell>
          <cell r="G22" t="str">
            <v>MARALUCIA DO CARMO VENTURA MAROSTICA</v>
          </cell>
          <cell r="H22" t="str">
            <v>B</v>
          </cell>
          <cell r="I22" t="str">
            <v>S</v>
          </cell>
          <cell r="J22" t="str">
            <v>3158</v>
          </cell>
          <cell r="K22">
            <v>44987</v>
          </cell>
          <cell r="L22" t="str">
            <v>35230328248082000107550010000031581091320138</v>
          </cell>
          <cell r="M22" t="str">
            <v>35 - São Paulo</v>
          </cell>
          <cell r="N22">
            <v>4760</v>
          </cell>
        </row>
        <row r="23">
          <cell r="C23" t="str">
            <v>UPAE CARPINA - CG Nº 022/2022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000570564</v>
          </cell>
          <cell r="K23">
            <v>44984</v>
          </cell>
          <cell r="L23" t="str">
            <v>26230210779833000156550010005705641572587009</v>
          </cell>
          <cell r="M23" t="str">
            <v>26 -  Pernambuco</v>
          </cell>
          <cell r="N23">
            <v>158.80000000000001</v>
          </cell>
        </row>
        <row r="24">
          <cell r="C24" t="str">
            <v>UPAE CARPINA - CG Nº 022/2022</v>
          </cell>
          <cell r="E24" t="str">
            <v>3.12 - Material Hospitalar</v>
          </cell>
          <cell r="F24">
            <v>1884446000199</v>
          </cell>
          <cell r="G24" t="str">
            <v>TECNOVIDA COMERCIAL LTDA</v>
          </cell>
          <cell r="H24" t="str">
            <v>B</v>
          </cell>
          <cell r="I24" t="str">
            <v>S</v>
          </cell>
          <cell r="J24" t="str">
            <v>000135850</v>
          </cell>
          <cell r="K24">
            <v>45007</v>
          </cell>
          <cell r="L24" t="str">
            <v>26230301884446000199550010001358501137873001</v>
          </cell>
          <cell r="M24" t="str">
            <v>26 -  Pernambuco</v>
          </cell>
          <cell r="N24">
            <v>1175.0999999999999</v>
          </cell>
        </row>
        <row r="25">
          <cell r="C25" t="str">
            <v>UPAE CARPINA - CG Nº 022/2022</v>
          </cell>
          <cell r="E25" t="str">
            <v>3.99 - Outras despesas com Material de Consumo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000570564</v>
          </cell>
          <cell r="K25">
            <v>44984</v>
          </cell>
          <cell r="L25" t="str">
            <v>26230210779833000156550010005705641572587009</v>
          </cell>
          <cell r="M25" t="str">
            <v>26 -  Pernambuco</v>
          </cell>
          <cell r="N25">
            <v>402.52</v>
          </cell>
        </row>
        <row r="26">
          <cell r="C26" t="str">
            <v>UPAE CARPINA - CG Nº 022/2022</v>
          </cell>
          <cell r="E26" t="str">
            <v>3.7 - Material de Limpeza e Produtos de Hgienização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000570564</v>
          </cell>
          <cell r="K26">
            <v>44984</v>
          </cell>
          <cell r="L26" t="str">
            <v>26230210779833000156550010005705641572587009</v>
          </cell>
          <cell r="M26" t="str">
            <v>26 -  Pernambuco</v>
          </cell>
          <cell r="N26">
            <v>5.12</v>
          </cell>
        </row>
        <row r="27">
          <cell r="C27" t="str">
            <v>UPAE CARPINA - CG Nº 022/2022</v>
          </cell>
          <cell r="E27" t="str">
            <v>3.14 - Alimentação Preparada</v>
          </cell>
          <cell r="F27">
            <v>4608482000118</v>
          </cell>
          <cell r="G27" t="str">
            <v>MARIA OCELIA MARQUES DA SILVA ME</v>
          </cell>
          <cell r="H27" t="str">
            <v>B</v>
          </cell>
          <cell r="I27" t="str">
            <v>S</v>
          </cell>
          <cell r="J27" t="str">
            <v>000008489</v>
          </cell>
          <cell r="K27">
            <v>45015</v>
          </cell>
          <cell r="L27" t="str">
            <v>26230304608482000118550010000084891000098746</v>
          </cell>
          <cell r="M27" t="str">
            <v>26 -  Pernambuco</v>
          </cell>
          <cell r="N27">
            <v>180</v>
          </cell>
        </row>
        <row r="28">
          <cell r="C28" t="str">
            <v>UPAE CARPINA - CG Nº 022/2022</v>
          </cell>
          <cell r="E28" t="str">
            <v>3.6 - Material de Expediente</v>
          </cell>
          <cell r="F28">
            <v>7295266000158</v>
          </cell>
          <cell r="G28" t="str">
            <v>MB COMERCIAL EIRELI</v>
          </cell>
          <cell r="H28" t="str">
            <v>B</v>
          </cell>
          <cell r="I28" t="str">
            <v>S</v>
          </cell>
          <cell r="J28" t="str">
            <v>000038476</v>
          </cell>
          <cell r="K28">
            <v>44988</v>
          </cell>
          <cell r="L28" t="str">
            <v>26230307295266000158550010000384761666587110</v>
          </cell>
          <cell r="M28" t="str">
            <v>26 -  Pernambuco</v>
          </cell>
          <cell r="N28">
            <v>44</v>
          </cell>
        </row>
        <row r="29">
          <cell r="C29" t="str">
            <v>UPAE CARPINA - CG Nº 022/2022</v>
          </cell>
          <cell r="E29" t="str">
            <v>3.1 - Combustíveis e Lubrificantes Automotivos</v>
          </cell>
          <cell r="F29">
            <v>30169860000114</v>
          </cell>
          <cell r="G29" t="str">
            <v>HC COMERCIO E COMBUSTÍVEL LTDA</v>
          </cell>
          <cell r="H29" t="str">
            <v>B</v>
          </cell>
          <cell r="I29" t="str">
            <v>S</v>
          </cell>
          <cell r="J29" t="str">
            <v>000002021</v>
          </cell>
          <cell r="K29">
            <v>45007</v>
          </cell>
          <cell r="L29" t="str">
            <v>26230330169860000114550010000020211000124082</v>
          </cell>
          <cell r="M29" t="str">
            <v>26 -  Pernambuco</v>
          </cell>
          <cell r="N29">
            <v>455.2</v>
          </cell>
        </row>
        <row r="30">
          <cell r="C30" t="str">
            <v>UPAE CARPINA - CG Nº 022/2022</v>
          </cell>
          <cell r="E30" t="str">
            <v>3.99 - Outras despesas com Material de Consumo</v>
          </cell>
          <cell r="F30">
            <v>40893042000113</v>
          </cell>
          <cell r="G30" t="str">
            <v>GERASTEP GERADORES ASSISTENCIA TECNICA E PEÇAS LTDA</v>
          </cell>
          <cell r="H30" t="str">
            <v>B</v>
          </cell>
          <cell r="I30" t="str">
            <v>S</v>
          </cell>
          <cell r="J30" t="str">
            <v>3038</v>
          </cell>
          <cell r="K30">
            <v>45009</v>
          </cell>
          <cell r="L30" t="str">
            <v>26230340893042000113550010000030381206975176</v>
          </cell>
          <cell r="M30" t="str">
            <v>26 -  Pernambuco</v>
          </cell>
          <cell r="N30">
            <v>7810</v>
          </cell>
        </row>
        <row r="31">
          <cell r="C31" t="str">
            <v>UPAE CARPINA - CG Nº 022/2022</v>
          </cell>
          <cell r="E31" t="str">
            <v>3.99 - Outras despesas com Material de Consumo</v>
          </cell>
          <cell r="F31">
            <v>8574072000154</v>
          </cell>
          <cell r="G31" t="str">
            <v>J E COMERCIO DE ,ATERIAL DE CONSTRUÇÃO LTDA</v>
          </cell>
          <cell r="H31" t="str">
            <v>B</v>
          </cell>
          <cell r="I31" t="str">
            <v>S</v>
          </cell>
          <cell r="J31" t="str">
            <v>000000960</v>
          </cell>
          <cell r="K31">
            <v>44987</v>
          </cell>
          <cell r="L31" t="str">
            <v>26230308574072000154550010000009601254278667</v>
          </cell>
          <cell r="M31" t="str">
            <v>26 -  Pernambuco</v>
          </cell>
          <cell r="N31">
            <v>79.3</v>
          </cell>
        </row>
        <row r="32">
          <cell r="C32" t="str">
            <v>UPAE CARPINA - CG Nº 022/2022</v>
          </cell>
          <cell r="E32" t="str">
            <v xml:space="preserve">3.8 - Uniformes, Tecidos e Aviamentos </v>
          </cell>
          <cell r="F32">
            <v>37502949000108</v>
          </cell>
          <cell r="G32" t="str">
            <v>ANA PAULA LEANDRO FARDAMENTOS E UNIFORMES</v>
          </cell>
          <cell r="H32" t="str">
            <v>B</v>
          </cell>
          <cell r="I32" t="str">
            <v>S</v>
          </cell>
          <cell r="J32" t="str">
            <v>000000088</v>
          </cell>
          <cell r="K32">
            <v>44995</v>
          </cell>
          <cell r="L32" t="str">
            <v>26230337502949000108550010000000881947771243</v>
          </cell>
          <cell r="M32" t="str">
            <v>26 -  Pernambuco</v>
          </cell>
          <cell r="N32">
            <v>333.6</v>
          </cell>
        </row>
        <row r="33">
          <cell r="C33" t="str">
            <v>UPAE CARPINA - CG Nº 022/2022</v>
          </cell>
          <cell r="E33" t="str">
            <v xml:space="preserve">5.21 - Seguros em geral </v>
          </cell>
          <cell r="F33">
            <v>3502099000118</v>
          </cell>
          <cell r="G33" t="str">
            <v>CHUBB SEGUROS BRASIL AS</v>
          </cell>
          <cell r="H33" t="str">
            <v>S</v>
          </cell>
          <cell r="I33" t="str">
            <v>S</v>
          </cell>
          <cell r="K33">
            <v>44876</v>
          </cell>
          <cell r="M33" t="str">
            <v>26 - Pernambuco</v>
          </cell>
          <cell r="N33">
            <v>461.7</v>
          </cell>
        </row>
        <row r="34">
          <cell r="C34" t="str">
            <v>UPAE CARPINA - CG Nº 022/2022</v>
          </cell>
          <cell r="E34" t="str">
            <v xml:space="preserve">5.25 - Serviços Bancários </v>
          </cell>
          <cell r="G34" t="str">
            <v>DOC/TED INTERNET AG. 00286 C.C. 0038664-2</v>
          </cell>
          <cell r="H34" t="str">
            <v>S</v>
          </cell>
          <cell r="I34" t="str">
            <v>N</v>
          </cell>
          <cell r="K34">
            <v>44998</v>
          </cell>
          <cell r="M34" t="str">
            <v>26 - Pernambuco</v>
          </cell>
          <cell r="N34">
            <v>2.02</v>
          </cell>
        </row>
        <row r="35">
          <cell r="C35" t="str">
            <v>UPAE CARPINA - CG Nº 022/2022</v>
          </cell>
          <cell r="E35" t="str">
            <v xml:space="preserve">5.25 - Serviços Bancários </v>
          </cell>
          <cell r="G35" t="str">
            <v>DOC/TED INTERNET AG. 00286 C.C. 0038664-2</v>
          </cell>
          <cell r="H35" t="str">
            <v>S</v>
          </cell>
          <cell r="I35" t="str">
            <v>N</v>
          </cell>
          <cell r="K35">
            <v>45000</v>
          </cell>
          <cell r="M35" t="str">
            <v>26 - Pernambuco</v>
          </cell>
          <cell r="N35">
            <v>2.02</v>
          </cell>
        </row>
        <row r="36">
          <cell r="C36" t="str">
            <v>UPAE CARPINA - CG Nº 022/2022</v>
          </cell>
          <cell r="E36" t="str">
            <v xml:space="preserve">5.25 - Serviços Bancários </v>
          </cell>
          <cell r="G36" t="str">
            <v>DOC/TED INTERNET AG. 00286 C.C. 0038664-2</v>
          </cell>
          <cell r="H36" t="str">
            <v>S</v>
          </cell>
          <cell r="I36" t="str">
            <v>N</v>
          </cell>
          <cell r="K36">
            <v>45000</v>
          </cell>
          <cell r="M36" t="str">
            <v>26 - Pernambuco</v>
          </cell>
          <cell r="N36">
            <v>2.02</v>
          </cell>
        </row>
        <row r="37">
          <cell r="C37" t="str">
            <v>UPAE CARPINA - CG Nº 022/2022</v>
          </cell>
          <cell r="E37" t="str">
            <v xml:space="preserve">5.25 - Serviços Bancários </v>
          </cell>
          <cell r="G37" t="str">
            <v>DOC/TED INTERNET AG. 00286 C.C. 0038664-2</v>
          </cell>
          <cell r="H37" t="str">
            <v>S</v>
          </cell>
          <cell r="I37" t="str">
            <v>N</v>
          </cell>
          <cell r="K37">
            <v>45002</v>
          </cell>
          <cell r="M37" t="str">
            <v>26 - Pernambuco</v>
          </cell>
          <cell r="N37">
            <v>2.02</v>
          </cell>
        </row>
        <row r="38">
          <cell r="C38" t="str">
            <v>UPAE CARPINA - CG Nº 022/2022</v>
          </cell>
          <cell r="E38" t="str">
            <v xml:space="preserve">5.25 - Serviços Bancários </v>
          </cell>
          <cell r="G38" t="str">
            <v>DOC/TED INTERNET AG. 00286 C.C. 0038664-2</v>
          </cell>
          <cell r="H38" t="str">
            <v>S</v>
          </cell>
          <cell r="I38" t="str">
            <v>N</v>
          </cell>
          <cell r="K38">
            <v>45005</v>
          </cell>
          <cell r="M38" t="str">
            <v>26 - Pernambuco</v>
          </cell>
          <cell r="N38">
            <v>2.02</v>
          </cell>
        </row>
        <row r="39">
          <cell r="C39" t="str">
            <v>UPAE CARPINA - CG Nº 022/2022</v>
          </cell>
          <cell r="E39" t="str">
            <v xml:space="preserve">5.25 - Serviços Bancários </v>
          </cell>
          <cell r="G39" t="str">
            <v>DOC/TED INTERNET AG. 00286 C.C. 0038664-2</v>
          </cell>
          <cell r="H39" t="str">
            <v>S</v>
          </cell>
          <cell r="I39" t="str">
            <v>N</v>
          </cell>
          <cell r="K39">
            <v>45005</v>
          </cell>
          <cell r="M39" t="str">
            <v>26 - Pernambuco</v>
          </cell>
          <cell r="N39">
            <v>2.02</v>
          </cell>
        </row>
        <row r="40">
          <cell r="C40" t="str">
            <v>UPAE CARPINA - CG Nº 022/2022</v>
          </cell>
          <cell r="E40" t="str">
            <v xml:space="preserve">5.25 - Serviços Bancários </v>
          </cell>
          <cell r="G40" t="str">
            <v>DOC/TED INTERNET AG. 00286 C.C. 0038664-2</v>
          </cell>
          <cell r="H40" t="str">
            <v>S</v>
          </cell>
          <cell r="I40" t="str">
            <v>N</v>
          </cell>
          <cell r="K40">
            <v>45005</v>
          </cell>
          <cell r="M40" t="str">
            <v>26 - Pernambuco</v>
          </cell>
          <cell r="N40">
            <v>2.02</v>
          </cell>
        </row>
        <row r="41">
          <cell r="C41" t="str">
            <v>UPAE CARPINA - CG Nº 022/2022</v>
          </cell>
          <cell r="E41" t="str">
            <v xml:space="preserve">5.25 - Serviços Bancários </v>
          </cell>
          <cell r="G41" t="str">
            <v>DOC/TED INTERNET AG. 00286 C.C. 0038664-2</v>
          </cell>
          <cell r="H41" t="str">
            <v>S</v>
          </cell>
          <cell r="I41" t="str">
            <v>N</v>
          </cell>
          <cell r="K41">
            <v>45005</v>
          </cell>
          <cell r="M41" t="str">
            <v>26 - Pernambuco</v>
          </cell>
          <cell r="N41">
            <v>2.02</v>
          </cell>
        </row>
        <row r="42">
          <cell r="C42" t="str">
            <v>UPAE CARPINA - CG Nº 022/2022</v>
          </cell>
          <cell r="E42" t="str">
            <v xml:space="preserve">5.25 - Serviços Bancários </v>
          </cell>
          <cell r="G42" t="str">
            <v>DOC/TED INTERNET AG. 00286 C.C. 0038664-2</v>
          </cell>
          <cell r="H42" t="str">
            <v>S</v>
          </cell>
          <cell r="I42" t="str">
            <v>N</v>
          </cell>
          <cell r="K42">
            <v>45005</v>
          </cell>
          <cell r="M42" t="str">
            <v>26 - Pernambuco</v>
          </cell>
          <cell r="N42">
            <v>2.02</v>
          </cell>
        </row>
        <row r="43">
          <cell r="C43" t="str">
            <v>UPAE CARPINA - CG Nº 022/2022</v>
          </cell>
          <cell r="E43" t="str">
            <v xml:space="preserve">5.25 - Serviços Bancários </v>
          </cell>
          <cell r="G43" t="str">
            <v>DOC/TED INTERNET AG. 00286 C.C. 0038664-2</v>
          </cell>
          <cell r="H43" t="str">
            <v>S</v>
          </cell>
          <cell r="I43" t="str">
            <v>N</v>
          </cell>
          <cell r="K43">
            <v>45005</v>
          </cell>
          <cell r="M43" t="str">
            <v>26 - Pernambuco</v>
          </cell>
          <cell r="N43">
            <v>2.02</v>
          </cell>
        </row>
        <row r="44">
          <cell r="C44" t="str">
            <v>UPAE CARPINA - CG Nº 022/2022</v>
          </cell>
          <cell r="E44" t="str">
            <v xml:space="preserve">5.25 - Serviços Bancários </v>
          </cell>
          <cell r="G44" t="str">
            <v>DOC/TED INTERNET AG. 00286 C.C. 0038664-2</v>
          </cell>
          <cell r="H44" t="str">
            <v>S</v>
          </cell>
          <cell r="I44" t="str">
            <v>N</v>
          </cell>
          <cell r="K44">
            <v>45005</v>
          </cell>
          <cell r="M44" t="str">
            <v>26 - Pernambuco</v>
          </cell>
          <cell r="N44">
            <v>2.02</v>
          </cell>
        </row>
        <row r="45">
          <cell r="C45" t="str">
            <v>UPAE CARPINA - CG Nº 022/2022</v>
          </cell>
          <cell r="E45" t="str">
            <v xml:space="preserve">5.25 - Serviços Bancários </v>
          </cell>
          <cell r="G45" t="str">
            <v>DOC/TED INTERNET AG. 00286 C.C. 0038664-2</v>
          </cell>
          <cell r="H45" t="str">
            <v>S</v>
          </cell>
          <cell r="I45" t="str">
            <v>N</v>
          </cell>
          <cell r="K45">
            <v>45005</v>
          </cell>
          <cell r="M45" t="str">
            <v>26 - Pernambuco</v>
          </cell>
          <cell r="N45">
            <v>2.02</v>
          </cell>
        </row>
        <row r="46">
          <cell r="C46" t="str">
            <v>UPAE CARPINA - CG Nº 022/2022</v>
          </cell>
          <cell r="E46" t="str">
            <v xml:space="preserve">5.25 - Serviços Bancários </v>
          </cell>
          <cell r="G46" t="str">
            <v>DOC/TED INTERNET AG. 00286 C.C. 0038664-2</v>
          </cell>
          <cell r="H46" t="str">
            <v>S</v>
          </cell>
          <cell r="I46" t="str">
            <v>N</v>
          </cell>
          <cell r="K46">
            <v>45005</v>
          </cell>
          <cell r="M46" t="str">
            <v>26 - Pernambuco</v>
          </cell>
          <cell r="N46">
            <v>2.02</v>
          </cell>
        </row>
        <row r="47">
          <cell r="C47" t="str">
            <v>UPAE CARPINA - CG Nº 022/2022</v>
          </cell>
          <cell r="E47" t="str">
            <v xml:space="preserve">5.25 - Serviços Bancários </v>
          </cell>
          <cell r="G47" t="str">
            <v>DOC/TED INTERNET AG. 00286 C.C. 0038664-2</v>
          </cell>
          <cell r="H47" t="str">
            <v>S</v>
          </cell>
          <cell r="I47" t="str">
            <v>N</v>
          </cell>
          <cell r="K47">
            <v>45005</v>
          </cell>
          <cell r="M47" t="str">
            <v>26 - Pernambuco</v>
          </cell>
          <cell r="N47">
            <v>2.02</v>
          </cell>
        </row>
        <row r="48">
          <cell r="C48" t="str">
            <v>UPAE CARPINA - CG Nº 022/2022</v>
          </cell>
          <cell r="E48" t="str">
            <v xml:space="preserve">5.25 - Serviços Bancários </v>
          </cell>
          <cell r="G48" t="str">
            <v>DOC/TED INTERNET AG. 00286 C.C. 0038664-2</v>
          </cell>
          <cell r="H48" t="str">
            <v>S</v>
          </cell>
          <cell r="I48" t="str">
            <v>N</v>
          </cell>
          <cell r="K48">
            <v>45005</v>
          </cell>
          <cell r="M48" t="str">
            <v>26 - Pernambuco</v>
          </cell>
          <cell r="N48">
            <v>2.02</v>
          </cell>
        </row>
        <row r="49">
          <cell r="C49" t="str">
            <v>UPAE CARPINA - CG Nº 022/2022</v>
          </cell>
          <cell r="E49" t="str">
            <v xml:space="preserve">5.25 - Serviços Bancários </v>
          </cell>
          <cell r="G49" t="str">
            <v>DOC/TED INTERNET AG. 00286 C.C. 0038664-2</v>
          </cell>
          <cell r="H49" t="str">
            <v>S</v>
          </cell>
          <cell r="I49" t="str">
            <v>N</v>
          </cell>
          <cell r="K49">
            <v>45005</v>
          </cell>
          <cell r="M49" t="str">
            <v>26 - Pernambuco</v>
          </cell>
          <cell r="N49">
            <v>2.02</v>
          </cell>
        </row>
        <row r="50">
          <cell r="C50" t="str">
            <v>UPAE CARPINA - CG Nº 022/2022</v>
          </cell>
          <cell r="E50" t="str">
            <v xml:space="preserve">5.25 - Serviços Bancários </v>
          </cell>
          <cell r="G50" t="str">
            <v>DOC/TED INTERNET AG. 00286 C.C. 0038664-2</v>
          </cell>
          <cell r="H50" t="str">
            <v>S</v>
          </cell>
          <cell r="I50" t="str">
            <v>N</v>
          </cell>
          <cell r="K50">
            <v>45005</v>
          </cell>
          <cell r="M50" t="str">
            <v>26 - Pernambuco</v>
          </cell>
          <cell r="N50">
            <v>2.02</v>
          </cell>
        </row>
        <row r="51">
          <cell r="C51" t="str">
            <v>UPAE CARPINA - CG Nº 022/2022</v>
          </cell>
          <cell r="E51" t="str">
            <v xml:space="preserve">5.25 - Serviços Bancários </v>
          </cell>
          <cell r="G51" t="str">
            <v>DOC/TED INTERNET AG. 00286 C.C. 0038664-2</v>
          </cell>
          <cell r="H51" t="str">
            <v>S</v>
          </cell>
          <cell r="I51" t="str">
            <v>N</v>
          </cell>
          <cell r="K51">
            <v>45005</v>
          </cell>
          <cell r="M51" t="str">
            <v>26 - Pernambuco</v>
          </cell>
          <cell r="N51">
            <v>2.02</v>
          </cell>
        </row>
        <row r="52">
          <cell r="C52" t="str">
            <v>UPAE CARPINA - CG Nº 022/2022</v>
          </cell>
          <cell r="E52" t="str">
            <v xml:space="preserve">5.25 - Serviços Bancários </v>
          </cell>
          <cell r="G52" t="str">
            <v>DOC/TED INTERNET AG. 00286 C.C. 0038664-2</v>
          </cell>
          <cell r="H52" t="str">
            <v>S</v>
          </cell>
          <cell r="I52" t="str">
            <v>N</v>
          </cell>
          <cell r="K52">
            <v>45005</v>
          </cell>
          <cell r="M52" t="str">
            <v>26 - Pernambuco</v>
          </cell>
          <cell r="N52">
            <v>2.02</v>
          </cell>
        </row>
        <row r="53">
          <cell r="C53" t="str">
            <v>UPAE CARPINA - CG Nº 022/2022</v>
          </cell>
          <cell r="E53" t="str">
            <v xml:space="preserve">5.25 - Serviços Bancários </v>
          </cell>
          <cell r="G53" t="str">
            <v>DOC/TED INTERNET AG. 00286 C.C. 0038664-2</v>
          </cell>
          <cell r="H53" t="str">
            <v>S</v>
          </cell>
          <cell r="I53" t="str">
            <v>N</v>
          </cell>
          <cell r="K53">
            <v>45005</v>
          </cell>
          <cell r="M53" t="str">
            <v>26 - Pernambuco</v>
          </cell>
          <cell r="N53">
            <v>2.02</v>
          </cell>
        </row>
        <row r="54">
          <cell r="C54" t="str">
            <v>UPAE CARPINA - CG Nº 022/2022</v>
          </cell>
          <cell r="E54" t="str">
            <v xml:space="preserve">5.25 - Serviços Bancários </v>
          </cell>
          <cell r="G54" t="str">
            <v>DOC/TED INTERNET AG. 00286 C.C. 0038664-2</v>
          </cell>
          <cell r="H54" t="str">
            <v>S</v>
          </cell>
          <cell r="I54" t="str">
            <v>N</v>
          </cell>
          <cell r="K54">
            <v>45005</v>
          </cell>
          <cell r="M54" t="str">
            <v>26 - Pernambuco</v>
          </cell>
          <cell r="N54">
            <v>2.02</v>
          </cell>
        </row>
        <row r="55">
          <cell r="C55" t="str">
            <v>UPAE CARPINA - CG Nº 022/2022</v>
          </cell>
          <cell r="E55" t="str">
            <v xml:space="preserve">5.25 - Serviços Bancários </v>
          </cell>
          <cell r="G55" t="str">
            <v>DOC/TED INTERNET AG. 00286 C.C. 0038664-2</v>
          </cell>
          <cell r="H55" t="str">
            <v>S</v>
          </cell>
          <cell r="I55" t="str">
            <v>N</v>
          </cell>
          <cell r="K55">
            <v>45006</v>
          </cell>
          <cell r="M55" t="str">
            <v>26 - Pernambuco</v>
          </cell>
          <cell r="N55">
            <v>2.02</v>
          </cell>
        </row>
        <row r="56">
          <cell r="C56" t="str">
            <v>UPAE CARPINA - CG Nº 022/2022</v>
          </cell>
          <cell r="E56" t="str">
            <v xml:space="preserve">5.25 - Serviços Bancários </v>
          </cell>
          <cell r="G56" t="str">
            <v>DOC/TED INTERNET AG. 00286 C.C. 0038664-2</v>
          </cell>
          <cell r="H56" t="str">
            <v>S</v>
          </cell>
          <cell r="I56" t="str">
            <v>N</v>
          </cell>
          <cell r="K56">
            <v>45006</v>
          </cell>
          <cell r="M56" t="str">
            <v>26 - Pernambuco</v>
          </cell>
          <cell r="N56">
            <v>2.02</v>
          </cell>
        </row>
        <row r="57">
          <cell r="C57" t="str">
            <v>UPAE CARPINA - CG Nº 022/2022</v>
          </cell>
          <cell r="E57" t="str">
            <v xml:space="preserve">5.25 - Serviços Bancários </v>
          </cell>
          <cell r="G57" t="str">
            <v>DOC/TED INTERNET AG. 00286 C.C. 0038664-2</v>
          </cell>
          <cell r="H57" t="str">
            <v>S</v>
          </cell>
          <cell r="I57" t="str">
            <v>N</v>
          </cell>
          <cell r="K57">
            <v>45006</v>
          </cell>
          <cell r="M57" t="str">
            <v>26 - Pernambuco</v>
          </cell>
          <cell r="N57">
            <v>2.02</v>
          </cell>
        </row>
        <row r="58">
          <cell r="C58" t="str">
            <v>UPAE CARPINA - CG Nº 022/2022</v>
          </cell>
          <cell r="E58" t="str">
            <v xml:space="preserve">5.25 - Serviços Bancários </v>
          </cell>
          <cell r="G58" t="str">
            <v>DOC/TED INTERNET AG. 00286 C.C. 0038664-2</v>
          </cell>
          <cell r="H58" t="str">
            <v>S</v>
          </cell>
          <cell r="I58" t="str">
            <v>N</v>
          </cell>
          <cell r="K58">
            <v>45006</v>
          </cell>
          <cell r="M58" t="str">
            <v>26 - Pernambuco</v>
          </cell>
          <cell r="N58">
            <v>2.02</v>
          </cell>
        </row>
        <row r="59">
          <cell r="C59" t="str">
            <v>UPAE CARPINA - CG Nº 022/2022</v>
          </cell>
          <cell r="E59" t="str">
            <v xml:space="preserve">5.25 - Serviços Bancários </v>
          </cell>
          <cell r="G59" t="str">
            <v>DOC/TED INTERNET AG. 00286 C.C. 0038664-2</v>
          </cell>
          <cell r="H59" t="str">
            <v>S</v>
          </cell>
          <cell r="I59" t="str">
            <v>N</v>
          </cell>
          <cell r="K59">
            <v>45006</v>
          </cell>
          <cell r="M59" t="str">
            <v>26 - Pernambuco</v>
          </cell>
          <cell r="N59">
            <v>2.02</v>
          </cell>
        </row>
        <row r="60">
          <cell r="C60" t="str">
            <v>UPAE CARPINA - CG Nº 022/2022</v>
          </cell>
          <cell r="E60" t="str">
            <v xml:space="preserve">5.25 - Serviços Bancários </v>
          </cell>
          <cell r="G60" t="str">
            <v>DOC/TED INTERNET AG. 00286 C.C. 0038664-2</v>
          </cell>
          <cell r="H60" t="str">
            <v>S</v>
          </cell>
          <cell r="I60" t="str">
            <v>N</v>
          </cell>
          <cell r="K60">
            <v>45006</v>
          </cell>
          <cell r="M60" t="str">
            <v>26 - Pernambuco</v>
          </cell>
          <cell r="N60">
            <v>2.02</v>
          </cell>
        </row>
        <row r="61">
          <cell r="C61" t="str">
            <v>UPAE CARPINA - CG Nº 022/2022</v>
          </cell>
          <cell r="E61" t="str">
            <v xml:space="preserve">5.25 - Serviços Bancários </v>
          </cell>
          <cell r="G61" t="str">
            <v>DOC/TED INTERNET AG. 00286 C.C. 0038664-2</v>
          </cell>
          <cell r="H61" t="str">
            <v>S</v>
          </cell>
          <cell r="I61" t="str">
            <v>N</v>
          </cell>
          <cell r="K61">
            <v>45007</v>
          </cell>
          <cell r="M61" t="str">
            <v>26 - Pernambuco</v>
          </cell>
          <cell r="N61">
            <v>2.02</v>
          </cell>
        </row>
        <row r="62">
          <cell r="C62" t="str">
            <v>UPAE CARPINA - CG Nº 022/2022</v>
          </cell>
          <cell r="E62" t="str">
            <v xml:space="preserve">5.25 - Serviços Bancários </v>
          </cell>
          <cell r="G62" t="str">
            <v>DOC/TED INTERNET AG. 00286 C.C. 0038664-2</v>
          </cell>
          <cell r="H62" t="str">
            <v>S</v>
          </cell>
          <cell r="I62" t="str">
            <v>N</v>
          </cell>
          <cell r="K62">
            <v>45007</v>
          </cell>
          <cell r="M62" t="str">
            <v>26 - Pernambuco</v>
          </cell>
          <cell r="N62">
            <v>2.02</v>
          </cell>
        </row>
        <row r="63">
          <cell r="C63" t="str">
            <v>UPAE CARPINA - CG Nº 022/2022</v>
          </cell>
          <cell r="E63" t="str">
            <v xml:space="preserve">5.25 - Serviços Bancários </v>
          </cell>
          <cell r="G63" t="str">
            <v>DOC/TED INTERNET AG. 00286 C.C. 0038664-2</v>
          </cell>
          <cell r="H63" t="str">
            <v>S</v>
          </cell>
          <cell r="I63" t="str">
            <v>N</v>
          </cell>
          <cell r="K63">
            <v>45008</v>
          </cell>
          <cell r="M63" t="str">
            <v>26 - Pernambuco</v>
          </cell>
          <cell r="N63">
            <v>2.02</v>
          </cell>
        </row>
        <row r="64">
          <cell r="C64" t="str">
            <v>UPAE CARPINA - CG Nº 022/2022</v>
          </cell>
          <cell r="E64" t="str">
            <v xml:space="preserve">5.25 - Serviços Bancários </v>
          </cell>
          <cell r="G64" t="str">
            <v>DOC/TED INTERNET AG. 00286 C.C. 0038664-2</v>
          </cell>
          <cell r="H64" t="str">
            <v>S</v>
          </cell>
          <cell r="I64" t="str">
            <v>N</v>
          </cell>
          <cell r="K64">
            <v>45008</v>
          </cell>
          <cell r="M64" t="str">
            <v>26 - Pernambuco</v>
          </cell>
          <cell r="N64">
            <v>2.02</v>
          </cell>
        </row>
        <row r="65">
          <cell r="C65" t="str">
            <v>UPAE CARPINA - CG Nº 022/2022</v>
          </cell>
          <cell r="E65" t="str">
            <v xml:space="preserve">5.25 - Serviços Bancários </v>
          </cell>
          <cell r="G65" t="str">
            <v>DOC/TED INTERNET AG. 00286 C.C. 0038664-2</v>
          </cell>
          <cell r="H65" t="str">
            <v>S</v>
          </cell>
          <cell r="I65" t="str">
            <v>N</v>
          </cell>
          <cell r="K65">
            <v>45008</v>
          </cell>
          <cell r="M65" t="str">
            <v>26 - Pernambuco</v>
          </cell>
          <cell r="N65">
            <v>2.02</v>
          </cell>
        </row>
        <row r="66">
          <cell r="C66" t="str">
            <v>UPAE CARPINA - CG Nº 022/2022</v>
          </cell>
          <cell r="E66" t="str">
            <v xml:space="preserve">5.25 - Serviços Bancários </v>
          </cell>
          <cell r="G66" t="str">
            <v>DOC/TED INTERNET AG. 00286 C.C. 0038664-2</v>
          </cell>
          <cell r="H66" t="str">
            <v>S</v>
          </cell>
          <cell r="I66" t="str">
            <v>N</v>
          </cell>
          <cell r="K66">
            <v>45009</v>
          </cell>
          <cell r="M66" t="str">
            <v>26 - Pernambuco</v>
          </cell>
          <cell r="N66">
            <v>2.02</v>
          </cell>
        </row>
        <row r="67">
          <cell r="C67" t="str">
            <v>UPAE CARPINA - CG Nº 022/2022</v>
          </cell>
          <cell r="E67" t="str">
            <v xml:space="preserve">5.25 - Serviços Bancários </v>
          </cell>
          <cell r="G67" t="str">
            <v>DOC/TED INTERNET AG. 00286 C.C. 0038664-2</v>
          </cell>
          <cell r="H67" t="str">
            <v>S</v>
          </cell>
          <cell r="I67" t="str">
            <v>N</v>
          </cell>
          <cell r="K67">
            <v>45009</v>
          </cell>
          <cell r="M67" t="str">
            <v>26 - Pernambuco</v>
          </cell>
          <cell r="N67">
            <v>2.02</v>
          </cell>
        </row>
        <row r="68">
          <cell r="C68" t="str">
            <v>UPAE CARPINA - CG Nº 022/2022</v>
          </cell>
          <cell r="E68" t="str">
            <v xml:space="preserve">5.25 - Serviços Bancários </v>
          </cell>
          <cell r="G68" t="str">
            <v>DOC/TED INTERNET AG. 00286 C.C. 0038664-2</v>
          </cell>
          <cell r="H68" t="str">
            <v>S</v>
          </cell>
          <cell r="I68" t="str">
            <v>N</v>
          </cell>
          <cell r="K68">
            <v>45009</v>
          </cell>
          <cell r="M68" t="str">
            <v>26 - Pernambuco</v>
          </cell>
          <cell r="N68">
            <v>2.02</v>
          </cell>
        </row>
        <row r="69">
          <cell r="C69" t="str">
            <v>UPAE CARPINA - CG Nº 022/2022</v>
          </cell>
          <cell r="E69" t="str">
            <v>5.18 - Teledonia Fixa</v>
          </cell>
          <cell r="F69">
            <v>3423730000193</v>
          </cell>
          <cell r="G69" t="str">
            <v>SMART LTDA</v>
          </cell>
          <cell r="H69" t="str">
            <v>S</v>
          </cell>
          <cell r="I69" t="str">
            <v>S</v>
          </cell>
          <cell r="J69" t="str">
            <v>00062882</v>
          </cell>
          <cell r="K69">
            <v>45019</v>
          </cell>
          <cell r="L69" t="str">
            <v>BBL9-DBVM</v>
          </cell>
          <cell r="M69" t="str">
            <v>26 -  Pernambuco</v>
          </cell>
          <cell r="N69">
            <v>148.99</v>
          </cell>
        </row>
        <row r="70">
          <cell r="C70" t="str">
            <v>UPAE CARPINA - CG Nº 022/2022</v>
          </cell>
          <cell r="E70" t="str">
            <v>5.18 - Teledonia Fixa</v>
          </cell>
          <cell r="F70">
            <v>3423730000193</v>
          </cell>
          <cell r="G70" t="str">
            <v>SMART LTDA</v>
          </cell>
          <cell r="H70" t="str">
            <v>S</v>
          </cell>
          <cell r="I70" t="str">
            <v>N</v>
          </cell>
          <cell r="J70" t="str">
            <v>420351620</v>
          </cell>
          <cell r="K70">
            <v>45019</v>
          </cell>
          <cell r="M70" t="str">
            <v>26 -  Pernambuco</v>
          </cell>
          <cell r="N70">
            <v>1532.61</v>
          </cell>
        </row>
        <row r="71">
          <cell r="C71" t="str">
            <v>UPAE CARPINA - CG Nº 022/2022</v>
          </cell>
          <cell r="E71" t="str">
            <v>5.13 - Água e Esgoto</v>
          </cell>
          <cell r="F71">
            <v>9769035000164</v>
          </cell>
          <cell r="G71" t="str">
            <v>COMPESA/ PE</v>
          </cell>
          <cell r="H71" t="str">
            <v>S</v>
          </cell>
          <cell r="I71" t="str">
            <v>N</v>
          </cell>
          <cell r="J71" t="str">
            <v>109528379</v>
          </cell>
          <cell r="K71">
            <v>45007</v>
          </cell>
          <cell r="M71" t="str">
            <v>26 -  Pernambuco</v>
          </cell>
          <cell r="N71">
            <v>834.11</v>
          </cell>
        </row>
        <row r="72">
          <cell r="C72" t="str">
            <v>UPAE CARPINA - CG Nº 022/2022</v>
          </cell>
          <cell r="E72" t="str">
            <v>5.12 - Energia Elétrica</v>
          </cell>
          <cell r="F72">
            <v>10835932000108</v>
          </cell>
          <cell r="G72" t="str">
            <v>COMPANHIA ENERGETICA DE PERNAMBUCO</v>
          </cell>
          <cell r="H72" t="str">
            <v>S</v>
          </cell>
          <cell r="I72" t="str">
            <v>S</v>
          </cell>
          <cell r="J72" t="str">
            <v>251316528</v>
          </cell>
          <cell r="K72">
            <v>45017</v>
          </cell>
          <cell r="L72" t="str">
            <v>26230410835932000108660002513165281004404799</v>
          </cell>
          <cell r="M72" t="str">
            <v>26 -  Pernambuco</v>
          </cell>
          <cell r="N72">
            <v>12316.05</v>
          </cell>
        </row>
        <row r="73">
          <cell r="C73" t="str">
            <v>UPAE CARPINA - CG Nº 022/2022</v>
          </cell>
          <cell r="E73" t="str">
            <v>5.3 - Locação de Máquinas e Equipamentos</v>
          </cell>
          <cell r="F73">
            <v>24801362000140</v>
          </cell>
          <cell r="G73" t="str">
            <v>AMD TECNOLOGIA DA INFORMAÇÃO E SISTEMAS</v>
          </cell>
          <cell r="H73" t="str">
            <v>S</v>
          </cell>
          <cell r="I73" t="str">
            <v>N</v>
          </cell>
          <cell r="J73" t="str">
            <v>000331</v>
          </cell>
          <cell r="K73">
            <v>45017</v>
          </cell>
          <cell r="M73" t="str">
            <v>26 -  Pernambuco</v>
          </cell>
          <cell r="N73">
            <v>9757</v>
          </cell>
        </row>
        <row r="74">
          <cell r="C74" t="str">
            <v>UPAE CARPINA - CG Nº 022/2022</v>
          </cell>
          <cell r="E74" t="str">
            <v>5.3 - Locação de Máquinas e Equipamentos</v>
          </cell>
          <cell r="F74">
            <v>10279299000119</v>
          </cell>
          <cell r="G74" t="str">
            <v>RGRAPH COMERCIO E SERVIÇOS LTDA</v>
          </cell>
          <cell r="H74" t="str">
            <v>S</v>
          </cell>
          <cell r="I74" t="str">
            <v>N</v>
          </cell>
          <cell r="J74" t="str">
            <v>06342</v>
          </cell>
          <cell r="K74">
            <v>45027</v>
          </cell>
          <cell r="M74" t="str">
            <v>26 -  Pernambuco</v>
          </cell>
          <cell r="N74">
            <v>2790</v>
          </cell>
        </row>
        <row r="75">
          <cell r="C75" t="str">
            <v>UPAE CARPINA - CG Nº 022/2022</v>
          </cell>
          <cell r="E75" t="str">
            <v>5.3 - Locação de Máquinas e Equipamentos</v>
          </cell>
          <cell r="F75">
            <v>44283333000574</v>
          </cell>
          <cell r="G75" t="str">
            <v>SCM PARTICIPAÇÕES SA</v>
          </cell>
          <cell r="H75" t="str">
            <v>S</v>
          </cell>
          <cell r="I75" t="str">
            <v>N</v>
          </cell>
          <cell r="J75" t="str">
            <v>0000019945</v>
          </cell>
          <cell r="K75">
            <v>44986</v>
          </cell>
          <cell r="M75" t="str">
            <v>26 -  Pernambuco</v>
          </cell>
          <cell r="N75">
            <v>1520</v>
          </cell>
        </row>
        <row r="76">
          <cell r="C76" t="str">
            <v>UPAE CARPINA - CG Nº 022/2022</v>
          </cell>
          <cell r="E76" t="str">
            <v>5.3 - Locação de Máquinas e Equipamentos</v>
          </cell>
          <cell r="F76">
            <v>26081685000131</v>
          </cell>
          <cell r="G76" t="str">
            <v>CG REFRIGERAÇÕES</v>
          </cell>
          <cell r="H76" t="str">
            <v>S</v>
          </cell>
          <cell r="I76" t="str">
            <v>N</v>
          </cell>
          <cell r="J76" t="str">
            <v>9335</v>
          </cell>
          <cell r="K76">
            <v>45019</v>
          </cell>
          <cell r="M76" t="str">
            <v>26 -  Pernambuco</v>
          </cell>
          <cell r="N76">
            <v>360</v>
          </cell>
        </row>
        <row r="77">
          <cell r="C77" t="str">
            <v>UPAE CARPINA - CG Nº 022/2022</v>
          </cell>
          <cell r="E77" t="str">
            <v>5.1 - Locação de Equipamentos Médicos-Hospitalares</v>
          </cell>
          <cell r="F77">
            <v>24050462000181</v>
          </cell>
          <cell r="G77" t="str">
            <v>SUPREMA L LIMA SOLUCOES E LOCAÇÕES EIRELI ME</v>
          </cell>
          <cell r="H77" t="str">
            <v>S</v>
          </cell>
          <cell r="I77" t="str">
            <v>S</v>
          </cell>
          <cell r="J77" t="str">
            <v>00000388</v>
          </cell>
          <cell r="K77">
            <v>45020</v>
          </cell>
          <cell r="L77" t="str">
            <v>KYIJ-NJ6F7</v>
          </cell>
          <cell r="M77" t="str">
            <v>26 -  Pernambuco</v>
          </cell>
          <cell r="N77">
            <v>3010</v>
          </cell>
        </row>
        <row r="78">
          <cell r="C78" t="str">
            <v>UPAE CARPINA - CG Nº 022/2022</v>
          </cell>
          <cell r="E78" t="str">
            <v>5.19 - Serviços Gráficos, de Encadernação e de Emolduração</v>
          </cell>
          <cell r="F78">
            <v>10473437000104</v>
          </cell>
          <cell r="G78" t="str">
            <v>FOTO BELEZA ARTS COMERCIO LTDA</v>
          </cell>
          <cell r="H78" t="str">
            <v>S</v>
          </cell>
          <cell r="I78" t="str">
            <v>S</v>
          </cell>
          <cell r="J78" t="str">
            <v>00023678</v>
          </cell>
          <cell r="K78">
            <v>44993</v>
          </cell>
          <cell r="L78" t="str">
            <v>VAA5-1KDQ</v>
          </cell>
          <cell r="M78" t="str">
            <v>26 -  Pernambuco</v>
          </cell>
          <cell r="N78">
            <v>112</v>
          </cell>
        </row>
        <row r="79">
          <cell r="C79" t="str">
            <v>UPAE CARPINA - CG Nº 022/2022</v>
          </cell>
          <cell r="E79" t="str">
            <v>5.19 - Serviços Gráficos, de Encadernação e de Emolduração</v>
          </cell>
          <cell r="F79">
            <v>15698358000107</v>
          </cell>
          <cell r="G79" t="str">
            <v>NADIA DA SILVA FERREIRA ME</v>
          </cell>
          <cell r="H79" t="str">
            <v>S</v>
          </cell>
          <cell r="I79" t="str">
            <v>S</v>
          </cell>
          <cell r="J79" t="str">
            <v>001181</v>
          </cell>
          <cell r="K79">
            <v>45007</v>
          </cell>
          <cell r="L79" t="str">
            <v>230322101026318</v>
          </cell>
          <cell r="M79" t="str">
            <v>26 - Pernambuco</v>
          </cell>
          <cell r="N79">
            <v>700</v>
          </cell>
        </row>
        <row r="80">
          <cell r="C80" t="str">
            <v>UPAE CARPINA - CG Nº 022/2022</v>
          </cell>
          <cell r="E80" t="str">
            <v>4.99 - Outros Serviços de Terceiros Pessoa Física</v>
          </cell>
          <cell r="F80">
            <v>6902947430</v>
          </cell>
          <cell r="G80" t="str">
            <v>FERNANDA VALERIA DOS SANTOS VIDAL</v>
          </cell>
          <cell r="H80" t="str">
            <v>S</v>
          </cell>
          <cell r="I80" t="str">
            <v>N</v>
          </cell>
          <cell r="K80">
            <v>44987</v>
          </cell>
          <cell r="M80" t="str">
            <v>26 -  Pernambuco</v>
          </cell>
          <cell r="N80">
            <v>60</v>
          </cell>
        </row>
        <row r="81">
          <cell r="C81" t="str">
            <v>UPAE CARPINA - CG Nº 022/2022</v>
          </cell>
          <cell r="E81" t="str">
            <v>4.99 - Outros Serviços de Terceiros Pessoa Física</v>
          </cell>
          <cell r="F81">
            <v>2564059481</v>
          </cell>
          <cell r="G81" t="str">
            <v>ROSANE KEYLA QUIRINO DE BRITO</v>
          </cell>
          <cell r="H81" t="str">
            <v>S</v>
          </cell>
          <cell r="I81" t="str">
            <v>N</v>
          </cell>
          <cell r="K81">
            <v>44993</v>
          </cell>
          <cell r="M81" t="str">
            <v>26 -  Pernambuco</v>
          </cell>
          <cell r="N81">
            <v>120</v>
          </cell>
        </row>
        <row r="82">
          <cell r="C82" t="str">
            <v>UPAE CARPINA - CG Nº 022/2022</v>
          </cell>
          <cell r="E82" t="str">
            <v>4.99 - Outros Serviços de Terceiros Pessoa Física</v>
          </cell>
          <cell r="F82">
            <v>7286863410</v>
          </cell>
          <cell r="G82" t="str">
            <v>PAULA MONIELE MORINS GONDIM</v>
          </cell>
          <cell r="H82" t="str">
            <v>S</v>
          </cell>
          <cell r="I82" t="str">
            <v>N</v>
          </cell>
          <cell r="K82">
            <v>44993</v>
          </cell>
          <cell r="M82" t="str">
            <v>26 -  Pernambuco</v>
          </cell>
          <cell r="N82">
            <v>120</v>
          </cell>
        </row>
        <row r="83">
          <cell r="C83" t="str">
            <v>UPAE CARPINA - CG Nº 022/2022</v>
          </cell>
          <cell r="E83" t="str">
            <v>4.99 - Outros Serviços de Terceiros Pessoa Física</v>
          </cell>
          <cell r="F83">
            <v>2564059481</v>
          </cell>
          <cell r="G83" t="str">
            <v>ROSANE KEYLA QUIRINO DE BRITO</v>
          </cell>
          <cell r="H83" t="str">
            <v>S</v>
          </cell>
          <cell r="I83" t="str">
            <v>N</v>
          </cell>
          <cell r="K83">
            <v>44998</v>
          </cell>
          <cell r="M83" t="str">
            <v>26 -  Pernambuco</v>
          </cell>
          <cell r="N83">
            <v>120</v>
          </cell>
        </row>
        <row r="84">
          <cell r="C84" t="str">
            <v>UPAE CARPINA - CG Nº 022/2022</v>
          </cell>
          <cell r="E84" t="str">
            <v>4.99 - Outros Serviços de Terceiros Pessoa Física</v>
          </cell>
          <cell r="F84" t="str">
            <v>053.115.134-46</v>
          </cell>
          <cell r="G84" t="str">
            <v>MARIA FABIANA FERREIRA</v>
          </cell>
          <cell r="H84" t="str">
            <v>S</v>
          </cell>
          <cell r="I84" t="str">
            <v>N</v>
          </cell>
          <cell r="K84">
            <v>44999</v>
          </cell>
          <cell r="M84" t="str">
            <v>26 -  Pernambuco</v>
          </cell>
          <cell r="N84">
            <v>60</v>
          </cell>
        </row>
        <row r="85">
          <cell r="C85" t="str">
            <v>UPAE CARPINA - CG Nº 022/2022</v>
          </cell>
          <cell r="E85" t="str">
            <v>4.99 - Outros Serviços de Terceiros Pessoa Física</v>
          </cell>
          <cell r="F85">
            <v>8509307407</v>
          </cell>
          <cell r="G85" t="str">
            <v>JESSICA VANESSA MELO DO NASCIMENTO SOUZA</v>
          </cell>
          <cell r="H85" t="str">
            <v>S</v>
          </cell>
          <cell r="I85" t="str">
            <v>N</v>
          </cell>
          <cell r="K85">
            <v>44999</v>
          </cell>
          <cell r="M85" t="str">
            <v>26 -  Pernambuco</v>
          </cell>
          <cell r="N85">
            <v>60</v>
          </cell>
        </row>
        <row r="86">
          <cell r="C86" t="str">
            <v>UPAE CARPINA - CG Nº 022/2022</v>
          </cell>
          <cell r="E86" t="str">
            <v>4.99 - Outros Serviços de Terceiros Pessoa Física</v>
          </cell>
          <cell r="F86" t="str">
            <v>141.951.144-03</v>
          </cell>
          <cell r="G86" t="str">
            <v>JOSE FELIPE DE FARIAS</v>
          </cell>
          <cell r="H86" t="str">
            <v>S</v>
          </cell>
          <cell r="I86" t="str">
            <v>N</v>
          </cell>
          <cell r="K86">
            <v>44999</v>
          </cell>
          <cell r="M86" t="str">
            <v>26 -  Pernambuco</v>
          </cell>
          <cell r="N86">
            <v>60</v>
          </cell>
        </row>
        <row r="87">
          <cell r="C87" t="str">
            <v>UPAE CARPINA - CG Nº 022/2022</v>
          </cell>
          <cell r="E87" t="str">
            <v>4.99 - Outros Serviços de Terceiros Pessoa Física</v>
          </cell>
          <cell r="F87">
            <v>10456667423</v>
          </cell>
          <cell r="G87" t="str">
            <v>DANIELLA MARIA DE OLIVEIRA FERREIRA</v>
          </cell>
          <cell r="H87" t="str">
            <v>S</v>
          </cell>
          <cell r="I87" t="str">
            <v>N</v>
          </cell>
          <cell r="K87">
            <v>44999</v>
          </cell>
          <cell r="M87" t="str">
            <v>26 -  Pernambuco</v>
          </cell>
          <cell r="N87">
            <v>60</v>
          </cell>
        </row>
        <row r="88">
          <cell r="C88" t="str">
            <v>UPAE CARPINA - CG Nº 022/2022</v>
          </cell>
          <cell r="E88" t="str">
            <v>4.99 - Outros Serviços de Terceiros Pessoa Física</v>
          </cell>
          <cell r="F88" t="str">
            <v>105.163.814-31</v>
          </cell>
          <cell r="G88" t="str">
            <v>JACKSON SERAFIM FERREIRA DA SILVA</v>
          </cell>
          <cell r="H88" t="str">
            <v>S</v>
          </cell>
          <cell r="I88" t="str">
            <v>N</v>
          </cell>
          <cell r="K88">
            <v>44999</v>
          </cell>
          <cell r="M88" t="str">
            <v>26 -  Pernambuco</v>
          </cell>
          <cell r="N88">
            <v>60</v>
          </cell>
        </row>
        <row r="89">
          <cell r="C89" t="str">
            <v>UPAE CARPINA - CG Nº 022/2022</v>
          </cell>
          <cell r="E89" t="str">
            <v>4.99 - Outros Serviços de Terceiros Pessoa Física</v>
          </cell>
          <cell r="F89">
            <v>6902947430</v>
          </cell>
          <cell r="G89" t="str">
            <v>FERNANDA VALERIA DOS SANTOS VIDAL</v>
          </cell>
          <cell r="H89" t="str">
            <v>S</v>
          </cell>
          <cell r="I89" t="str">
            <v>N</v>
          </cell>
          <cell r="K89">
            <v>45001</v>
          </cell>
          <cell r="M89" t="str">
            <v>26 -  Pernambuco</v>
          </cell>
          <cell r="N89">
            <v>60</v>
          </cell>
        </row>
        <row r="90">
          <cell r="C90" t="str">
            <v>UPAE CARPINA - CG Nº 022/2022</v>
          </cell>
          <cell r="E90" t="str">
            <v>4.99 - Outros Serviços de Terceiros Pessoa Física</v>
          </cell>
          <cell r="F90">
            <v>7286863410</v>
          </cell>
          <cell r="G90" t="str">
            <v>PAULA MONIELE MORINS GONDIM</v>
          </cell>
          <cell r="H90" t="str">
            <v>S</v>
          </cell>
          <cell r="I90" t="str">
            <v>N</v>
          </cell>
          <cell r="K90">
            <v>45005</v>
          </cell>
          <cell r="M90" t="str">
            <v>26 -  Pernambuco</v>
          </cell>
          <cell r="N90">
            <v>120</v>
          </cell>
        </row>
        <row r="91">
          <cell r="C91" t="str">
            <v>UPAE CARPINA - CG Nº 022/2022</v>
          </cell>
          <cell r="E91" t="str">
            <v>4.99 - Outros Serviços de Terceiros Pessoa Física</v>
          </cell>
          <cell r="F91">
            <v>2564059481</v>
          </cell>
          <cell r="G91" t="str">
            <v>ROSANE KEYLA QUIRINO DE BRITO</v>
          </cell>
          <cell r="H91" t="str">
            <v>S</v>
          </cell>
          <cell r="I91" t="str">
            <v>N</v>
          </cell>
          <cell r="K91">
            <v>45005</v>
          </cell>
          <cell r="M91" t="str">
            <v>26 -  Pernambuco</v>
          </cell>
          <cell r="N91">
            <v>120</v>
          </cell>
        </row>
        <row r="92">
          <cell r="C92" t="str">
            <v>UPAE CARPINA - CG Nº 022/2022</v>
          </cell>
          <cell r="E92" t="str">
            <v>4.99 - Outros Serviços de Terceiros Pessoa Física</v>
          </cell>
          <cell r="F92">
            <v>6902947430</v>
          </cell>
          <cell r="G92" t="str">
            <v>FERNANDA VALERIA DOS SANTOS VIDAL</v>
          </cell>
          <cell r="H92" t="str">
            <v>S</v>
          </cell>
          <cell r="I92" t="str">
            <v>N</v>
          </cell>
          <cell r="K92">
            <v>45005</v>
          </cell>
          <cell r="M92" t="str">
            <v>26 -  Pernambuco</v>
          </cell>
          <cell r="N92">
            <v>60</v>
          </cell>
        </row>
        <row r="93">
          <cell r="C93" t="str">
            <v>UPAE CARPINA - CG Nº 022/2022</v>
          </cell>
          <cell r="E93" t="str">
            <v>4.99 - Outros Serviços de Terceiros Pessoa Física</v>
          </cell>
          <cell r="F93">
            <v>6902947430</v>
          </cell>
          <cell r="G93" t="str">
            <v>FERNANDA VALERIA DOS SANTOS VIDAL</v>
          </cell>
          <cell r="H93" t="str">
            <v>S</v>
          </cell>
          <cell r="I93" t="str">
            <v>N</v>
          </cell>
          <cell r="K93">
            <v>45007</v>
          </cell>
          <cell r="M93" t="str">
            <v>26 -  Pernambuco</v>
          </cell>
          <cell r="N93">
            <v>60</v>
          </cell>
        </row>
        <row r="94">
          <cell r="C94" t="str">
            <v>UPAE CARPINA - CG Nº 022/2022</v>
          </cell>
          <cell r="E94" t="str">
            <v>4.99 - Outros Serviços de Terceiros Pessoa Física</v>
          </cell>
          <cell r="F94" t="str">
            <v>115.247.724-29</v>
          </cell>
          <cell r="G94" t="str">
            <v>MARIA LETICIA DE ANDRADE LIMA FEITOSA FIORENTINO</v>
          </cell>
          <cell r="H94" t="str">
            <v>S</v>
          </cell>
          <cell r="I94" t="str">
            <v>N</v>
          </cell>
          <cell r="K94">
            <v>45007</v>
          </cell>
          <cell r="M94" t="str">
            <v>26 -  Pernambuco</v>
          </cell>
          <cell r="N94">
            <v>60</v>
          </cell>
        </row>
        <row r="95">
          <cell r="C95" t="str">
            <v>UPAE CARPINA - CG Nº 022/2022</v>
          </cell>
          <cell r="E95" t="str">
            <v>4.99 - Outros Serviços de Terceiros Pessoa Física</v>
          </cell>
          <cell r="F95" t="str">
            <v>881.417.804-68</v>
          </cell>
          <cell r="G95" t="str">
            <v>JORGE EDUARDO CANDIDO DOS SANTOS</v>
          </cell>
          <cell r="H95" t="str">
            <v>S</v>
          </cell>
          <cell r="I95" t="str">
            <v>N</v>
          </cell>
          <cell r="K95">
            <v>45008</v>
          </cell>
          <cell r="M95" t="str">
            <v>26 -  Pernambuco</v>
          </cell>
          <cell r="N95">
            <v>60</v>
          </cell>
        </row>
        <row r="96">
          <cell r="C96" t="str">
            <v>UPAE CARPINA - CG Nº 022/2022</v>
          </cell>
          <cell r="E96" t="str">
            <v>4.99 - Outros Serviços de Terceiros Pessoa Física</v>
          </cell>
          <cell r="F96" t="str">
            <v>105.163.814-31</v>
          </cell>
          <cell r="G96" t="str">
            <v>JACKSON SERAFIM FERREIRA DA SILVA</v>
          </cell>
          <cell r="H96" t="str">
            <v>S</v>
          </cell>
          <cell r="I96" t="str">
            <v>N</v>
          </cell>
          <cell r="K96">
            <v>45007</v>
          </cell>
          <cell r="M96" t="str">
            <v>26 -  Pernambuco</v>
          </cell>
          <cell r="N96">
            <v>60</v>
          </cell>
        </row>
        <row r="97">
          <cell r="C97" t="str">
            <v>UPAE CARPINA - CG Nº 022/2022</v>
          </cell>
          <cell r="E97" t="str">
            <v>4.99 - Outros Serviços de Terceiros Pessoa Física</v>
          </cell>
          <cell r="F97">
            <v>2564059481</v>
          </cell>
          <cell r="G97" t="str">
            <v>ROSANE KEYLA QUIRINO DE BRITO</v>
          </cell>
          <cell r="H97" t="str">
            <v>S</v>
          </cell>
          <cell r="I97" t="str">
            <v>N</v>
          </cell>
          <cell r="K97">
            <v>45013</v>
          </cell>
          <cell r="M97" t="str">
            <v>26 -  Pernambuco</v>
          </cell>
          <cell r="N97">
            <v>120</v>
          </cell>
        </row>
        <row r="98">
          <cell r="C98" t="str">
            <v>UPAE CARPINA - CG Nº 022/2022</v>
          </cell>
          <cell r="E98" t="str">
            <v>4.99 - Outros Serviços de Terceiros Pessoa Física</v>
          </cell>
          <cell r="F98" t="str">
            <v>127.209.794-30</v>
          </cell>
          <cell r="G98" t="str">
            <v>JOSIVANIA DA SILVA LIMA</v>
          </cell>
          <cell r="H98" t="str">
            <v>S</v>
          </cell>
          <cell r="I98" t="str">
            <v>N</v>
          </cell>
          <cell r="K98">
            <v>45016</v>
          </cell>
          <cell r="M98" t="str">
            <v>26 -  Pernambuco</v>
          </cell>
          <cell r="N98">
            <v>60</v>
          </cell>
        </row>
        <row r="99">
          <cell r="C99" t="str">
            <v>UPAE CARPINA - CG Nº 022/2022</v>
          </cell>
          <cell r="E99" t="str">
            <v>5.16 - Serviços Médico-Hospitalares, Odotonlogia e Laboratoriais</v>
          </cell>
          <cell r="F99">
            <v>37055071000100</v>
          </cell>
          <cell r="G99" t="str">
            <v>INDIK SERVIÇOS MÉDICOS DE SAÚDE LTDA</v>
          </cell>
          <cell r="H99" t="str">
            <v>S</v>
          </cell>
          <cell r="I99" t="str">
            <v>S</v>
          </cell>
          <cell r="J99" t="str">
            <v>000000487</v>
          </cell>
          <cell r="K99">
            <v>45021</v>
          </cell>
          <cell r="L99" t="str">
            <v>CIHL75735</v>
          </cell>
          <cell r="M99" t="str">
            <v>26 -  Pernambuco</v>
          </cell>
          <cell r="N99">
            <v>10560</v>
          </cell>
        </row>
        <row r="100">
          <cell r="C100" t="str">
            <v>UPAE CARPINA - CG Nº 022/2022</v>
          </cell>
          <cell r="E100" t="str">
            <v>5.16 - Serviços Médico-Hospitalares, Odotonlogia e Laboratoriais</v>
          </cell>
          <cell r="F100">
            <v>43939383000170</v>
          </cell>
          <cell r="G100" t="str">
            <v>FARIAS &amp; PEREIRA CARDIOVASCULAR SERVICOS MEDICOS LTDA</v>
          </cell>
          <cell r="H100" t="str">
            <v>S</v>
          </cell>
          <cell r="I100" t="str">
            <v>S</v>
          </cell>
          <cell r="J100" t="str">
            <v>00000036</v>
          </cell>
          <cell r="K100">
            <v>45013</v>
          </cell>
          <cell r="L100" t="str">
            <v>RBRT-XNTA</v>
          </cell>
          <cell r="M100" t="str">
            <v>2611606 - Recife - PE</v>
          </cell>
          <cell r="N100">
            <v>7920</v>
          </cell>
        </row>
        <row r="101">
          <cell r="C101" t="str">
            <v>UPAE CARPINA - CG Nº 022/2022</v>
          </cell>
          <cell r="E101" t="str">
            <v>5.16 - Serviços Médico-Hospitalares, Odotonlogia e Laboratoriais</v>
          </cell>
          <cell r="F101">
            <v>8381194000124</v>
          </cell>
          <cell r="G101" t="str">
            <v>NEUROFISIOLOGIA CLINICA LTDA</v>
          </cell>
          <cell r="H101" t="str">
            <v>S</v>
          </cell>
          <cell r="I101" t="str">
            <v>S</v>
          </cell>
          <cell r="J101" t="str">
            <v>00011505</v>
          </cell>
          <cell r="K101">
            <v>45022</v>
          </cell>
          <cell r="L101" t="str">
            <v>VHSQ-CVRP</v>
          </cell>
          <cell r="M101" t="str">
            <v>2611606 - Recife - PE</v>
          </cell>
          <cell r="N101">
            <v>13200</v>
          </cell>
        </row>
        <row r="102">
          <cell r="C102" t="str">
            <v>UPAE CARPINA - CG Nº 022/2022</v>
          </cell>
          <cell r="E102" t="str">
            <v>5.16 - Serviços Médico-Hospitalares, Odotonlogia e Laboratoriais</v>
          </cell>
          <cell r="F102">
            <v>41863161000196</v>
          </cell>
          <cell r="G102" t="str">
            <v>J M SOUZA SERVIÇOS MÉDICOS LTDA</v>
          </cell>
          <cell r="H102" t="str">
            <v>S</v>
          </cell>
          <cell r="I102" t="str">
            <v>S</v>
          </cell>
          <cell r="J102" t="str">
            <v>000000075</v>
          </cell>
          <cell r="K102">
            <v>45022</v>
          </cell>
          <cell r="L102" t="str">
            <v>RKFQ61723</v>
          </cell>
          <cell r="M102" t="str">
            <v>26 - Pernambuco</v>
          </cell>
          <cell r="N102">
            <v>13200</v>
          </cell>
        </row>
        <row r="103">
          <cell r="C103" t="str">
            <v>UPAE CARPINA - CG Nº 022/2022</v>
          </cell>
          <cell r="E103" t="str">
            <v>5.16 - Serviços Médico-Hospitalares, Odotonlogia e Laboratoriais</v>
          </cell>
          <cell r="F103">
            <v>32352786000100</v>
          </cell>
          <cell r="G103" t="str">
            <v>CAMILLA LINS &amp; LUCIANO MOREIRA SERVICOS MEDICOS LTDA</v>
          </cell>
          <cell r="H103" t="str">
            <v>S</v>
          </cell>
          <cell r="I103" t="str">
            <v>S</v>
          </cell>
          <cell r="J103" t="str">
            <v>00000101</v>
          </cell>
          <cell r="K103">
            <v>45021</v>
          </cell>
          <cell r="L103" t="str">
            <v>G1FI-7EH4</v>
          </cell>
          <cell r="M103" t="str">
            <v>2611606 - Recife - PE</v>
          </cell>
          <cell r="N103">
            <v>13200</v>
          </cell>
        </row>
        <row r="104">
          <cell r="C104" t="str">
            <v>UPAE CARPINA - CG Nº 022/2022</v>
          </cell>
          <cell r="E104" t="str">
            <v>5.16 - Serviços Médico-Hospitalares, Odotonlogia e Laboratoriais</v>
          </cell>
          <cell r="F104">
            <v>32352786000100</v>
          </cell>
          <cell r="G104" t="str">
            <v>CAMILLA LINS &amp; LUCIANO MOREIRA SERVICOS MEDICOS LTDA</v>
          </cell>
          <cell r="H104" t="str">
            <v>S</v>
          </cell>
          <cell r="I104" t="str">
            <v>S</v>
          </cell>
          <cell r="J104" t="str">
            <v>00000099</v>
          </cell>
          <cell r="K104">
            <v>45021</v>
          </cell>
          <cell r="L104" t="str">
            <v>AVCX-BFN8</v>
          </cell>
          <cell r="M104" t="str">
            <v>26 - Pernambuco</v>
          </cell>
          <cell r="N104">
            <v>7920</v>
          </cell>
        </row>
        <row r="105">
          <cell r="C105" t="str">
            <v>UPAE CARPINA - CG Nº 022/2022</v>
          </cell>
          <cell r="E105" t="str">
            <v>5.16 - Serviços Médico-Hospitalares, Odotonlogia e Laboratoriais</v>
          </cell>
          <cell r="F105">
            <v>40934370000110</v>
          </cell>
          <cell r="G105" t="str">
            <v>V E ALVES CORDEIRO SERVIÇOS DE PRESTAÇOES HOSPITALARES LTDA</v>
          </cell>
          <cell r="H105" t="str">
            <v>S</v>
          </cell>
          <cell r="I105" t="str">
            <v>S</v>
          </cell>
          <cell r="J105" t="str">
            <v>00000080</v>
          </cell>
          <cell r="K105">
            <v>45021</v>
          </cell>
          <cell r="L105" t="str">
            <v>H1TI-535FR</v>
          </cell>
          <cell r="M105" t="str">
            <v>2611606 - Recife - PE</v>
          </cell>
          <cell r="N105">
            <v>13200</v>
          </cell>
        </row>
        <row r="106">
          <cell r="C106" t="str">
            <v>UPAE CARPINA - CG Nº 022/2022</v>
          </cell>
          <cell r="E106" t="str">
            <v>5.16 - Serviços Médico-Hospitalares, Odotonlogia e Laboratoriais</v>
          </cell>
          <cell r="F106">
            <v>46089047000174</v>
          </cell>
          <cell r="G106" t="str">
            <v>HOMEOSTASE SERVICOS MEDICOS LTDA</v>
          </cell>
          <cell r="H106" t="str">
            <v>S</v>
          </cell>
          <cell r="I106" t="str">
            <v>S</v>
          </cell>
          <cell r="J106" t="str">
            <v>00000357</v>
          </cell>
          <cell r="K106">
            <v>45021</v>
          </cell>
          <cell r="L106" t="str">
            <v>DMW2-E3M5</v>
          </cell>
          <cell r="M106" t="str">
            <v>2611606 - Recife - PE</v>
          </cell>
          <cell r="N106">
            <v>9240</v>
          </cell>
        </row>
        <row r="107">
          <cell r="C107" t="str">
            <v>UPAE CARPINA - CG Nº 022/2022</v>
          </cell>
          <cell r="E107" t="str">
            <v>5.16 - Serviços Médico-Hospitalares, Odotonlogia e Laboratoriais</v>
          </cell>
          <cell r="F107">
            <v>28943994000107</v>
          </cell>
          <cell r="G107" t="str">
            <v>DWL SERVICOS MEDICOS LTDA</v>
          </cell>
          <cell r="H107" t="str">
            <v>S</v>
          </cell>
          <cell r="I107" t="str">
            <v>S</v>
          </cell>
          <cell r="J107" t="str">
            <v>00000656</v>
          </cell>
          <cell r="K107">
            <v>45021</v>
          </cell>
          <cell r="L107" t="str">
            <v>X6VB-SR89</v>
          </cell>
          <cell r="M107" t="str">
            <v>2611606 - Recife - PE</v>
          </cell>
          <cell r="N107">
            <v>10560</v>
          </cell>
        </row>
        <row r="108">
          <cell r="C108" t="str">
            <v>UPAE CARPINA - CG Nº 022/2022</v>
          </cell>
          <cell r="E108" t="str">
            <v>5.16 - Serviços Médico-Hospitalares, Odotonlogia e Laboratoriais</v>
          </cell>
          <cell r="F108">
            <v>35385996000185</v>
          </cell>
          <cell r="G108" t="str">
            <v>DIDIER CLINICA ESPECIALIZADA LTDA</v>
          </cell>
          <cell r="H108" t="str">
            <v>S</v>
          </cell>
          <cell r="I108" t="str">
            <v>S</v>
          </cell>
          <cell r="J108" t="str">
            <v>00000386</v>
          </cell>
          <cell r="K108">
            <v>45021</v>
          </cell>
          <cell r="L108" t="str">
            <v>2PPQ-MUGY</v>
          </cell>
          <cell r="M108" t="str">
            <v>26 - Pernambuco</v>
          </cell>
          <cell r="N108">
            <v>2640</v>
          </cell>
        </row>
        <row r="109">
          <cell r="C109" t="str">
            <v>UPAE CARPINA - CG Nº 022/2022</v>
          </cell>
          <cell r="E109" t="str">
            <v>5.16 - Serviços Médico-Hospitalares, Odotonlogia e Laboratoriais</v>
          </cell>
          <cell r="F109">
            <v>37355709000110</v>
          </cell>
          <cell r="G109" t="str">
            <v>GRASS SERVICOS MEDICOS LTDA</v>
          </cell>
          <cell r="H109" t="str">
            <v>S</v>
          </cell>
          <cell r="I109" t="str">
            <v>S</v>
          </cell>
          <cell r="J109" t="str">
            <v>000000078</v>
          </cell>
          <cell r="K109">
            <v>45021</v>
          </cell>
          <cell r="L109" t="str">
            <v>I62DCRBBII9E0A46E705</v>
          </cell>
          <cell r="M109" t="str">
            <v>2611606 - Recife - PE</v>
          </cell>
          <cell r="N109">
            <v>2640</v>
          </cell>
        </row>
        <row r="110">
          <cell r="C110" t="str">
            <v>UPAE CARPINA - CG Nº 022/2022</v>
          </cell>
          <cell r="E110" t="str">
            <v>5.16 - Serviços Médico-Hospitalares, Odotonlogia e Laboratoriais</v>
          </cell>
          <cell r="F110">
            <v>35341761000191</v>
          </cell>
          <cell r="G110" t="str">
            <v>GOOD MEDIC ASSISTENCIA EM SAUDE LTDA</v>
          </cell>
          <cell r="H110" t="str">
            <v>S</v>
          </cell>
          <cell r="I110" t="str">
            <v>S</v>
          </cell>
          <cell r="J110" t="str">
            <v>000000654</v>
          </cell>
          <cell r="K110">
            <v>45021</v>
          </cell>
          <cell r="L110" t="str">
            <v>EHTO95698</v>
          </cell>
          <cell r="M110" t="str">
            <v>26 - Pernambuco</v>
          </cell>
          <cell r="N110">
            <v>15840</v>
          </cell>
        </row>
        <row r="111">
          <cell r="C111" t="str">
            <v>UPAE CARPINA - CG Nº 022/2022</v>
          </cell>
          <cell r="E111" t="str">
            <v>5.16 - Serviços Médico-Hospitalares, Odotonlogia e Laboratoriais</v>
          </cell>
          <cell r="F111">
            <v>47468854000160</v>
          </cell>
          <cell r="G111" t="str">
            <v>DERMA CIRURGICA LTDA</v>
          </cell>
          <cell r="H111" t="str">
            <v>S</v>
          </cell>
          <cell r="I111" t="str">
            <v>S</v>
          </cell>
          <cell r="J111" t="str">
            <v>000000005</v>
          </cell>
          <cell r="K111">
            <v>45026</v>
          </cell>
          <cell r="L111" t="str">
            <v>DEDW15642</v>
          </cell>
          <cell r="M111" t="str">
            <v>26 - Pernambuco</v>
          </cell>
          <cell r="N111">
            <v>6600</v>
          </cell>
        </row>
        <row r="112">
          <cell r="C112" t="str">
            <v>UPAE CARPINA - CG Nº 022/2022</v>
          </cell>
          <cell r="E112" t="str">
            <v>5.16 - Serviços Médico-Hospitalares, Odotonlogia e Laboratoriais</v>
          </cell>
          <cell r="F112">
            <v>46560147000137</v>
          </cell>
          <cell r="G112" t="str">
            <v>MEDICALMED ATIVIDADES MÉDICAS LTDA</v>
          </cell>
          <cell r="H112" t="str">
            <v>S</v>
          </cell>
          <cell r="I112" t="str">
            <v>S</v>
          </cell>
          <cell r="J112" t="str">
            <v>000000454</v>
          </cell>
          <cell r="K112">
            <v>45021</v>
          </cell>
          <cell r="L112" t="str">
            <v>RAAV47423</v>
          </cell>
          <cell r="M112" t="str">
            <v>26 - Pernambuco</v>
          </cell>
          <cell r="N112">
            <v>6600</v>
          </cell>
        </row>
        <row r="113">
          <cell r="C113" t="str">
            <v>UPAE CARPINA - CG Nº 022/2022</v>
          </cell>
          <cell r="E113" t="str">
            <v>5.16 - Serviços Médico-Hospitalares, Odotonlogia e Laboratoriais</v>
          </cell>
          <cell r="F113">
            <v>32983123000186</v>
          </cell>
          <cell r="G113" t="str">
            <v>KABH SERVICOS MEDICOS LTDA</v>
          </cell>
          <cell r="H113" t="str">
            <v>S</v>
          </cell>
          <cell r="I113" t="str">
            <v>S</v>
          </cell>
          <cell r="J113" t="str">
            <v>00000169</v>
          </cell>
          <cell r="K113">
            <v>45021</v>
          </cell>
          <cell r="L113" t="str">
            <v>HNHQ-AW1J</v>
          </cell>
          <cell r="M113" t="str">
            <v>26 - Pernambuco</v>
          </cell>
          <cell r="N113">
            <v>10560</v>
          </cell>
        </row>
        <row r="114">
          <cell r="C114" t="str">
            <v>UPAE CARPINA - CG Nº 022/2022</v>
          </cell>
          <cell r="E114" t="str">
            <v>5.16 - Serviços Médico-Hospitalares, Odotonlogia e Laboratoriais</v>
          </cell>
          <cell r="F114">
            <v>40007126000102</v>
          </cell>
          <cell r="G114" t="str">
            <v>ANA CAROLINA CAVALCANTI PESSOA DE SOUZA</v>
          </cell>
          <cell r="H114" t="str">
            <v>S</v>
          </cell>
          <cell r="I114" t="str">
            <v>S</v>
          </cell>
          <cell r="J114" t="str">
            <v>00000165</v>
          </cell>
          <cell r="K114">
            <v>45021</v>
          </cell>
          <cell r="L114" t="str">
            <v>EGDY-A3LP</v>
          </cell>
          <cell r="M114" t="str">
            <v>26 - Pernambuco</v>
          </cell>
          <cell r="N114">
            <v>5280</v>
          </cell>
        </row>
        <row r="115">
          <cell r="C115" t="str">
            <v>UPAE CARPINA - CG Nº 022/2022</v>
          </cell>
          <cell r="E115" t="str">
            <v>5.16 - Serviços Médico-Hospitalares, Odotonlogia e Laboratoriais</v>
          </cell>
          <cell r="F115">
            <v>13041826000140</v>
          </cell>
          <cell r="G115" t="str">
            <v>CARDIOMETABOLICO SERVIÇOS MEDICOS LTDA</v>
          </cell>
          <cell r="H115" t="str">
            <v>S</v>
          </cell>
          <cell r="I115" t="str">
            <v>S</v>
          </cell>
          <cell r="J115" t="str">
            <v>00001443</v>
          </cell>
          <cell r="K115">
            <v>45022</v>
          </cell>
          <cell r="L115" t="str">
            <v>HCLW-CWYX</v>
          </cell>
          <cell r="M115" t="str">
            <v>26 - Pernambuco</v>
          </cell>
          <cell r="N115">
            <v>1425</v>
          </cell>
        </row>
        <row r="116">
          <cell r="C116" t="str">
            <v>UPAE CARPINA - CG Nº 022/2022</v>
          </cell>
          <cell r="E116" t="str">
            <v>5.16 - Serviços Médico-Hospitalares, Odotonlogia e Laboratoriais</v>
          </cell>
          <cell r="F116">
            <v>28041745000118</v>
          </cell>
          <cell r="G116" t="str">
            <v>EDRL SERVIÇOS MEDICOS E DE RADIOLOGIA LTDA</v>
          </cell>
          <cell r="H116" t="str">
            <v>S</v>
          </cell>
          <cell r="I116" t="str">
            <v>S</v>
          </cell>
          <cell r="J116" t="str">
            <v>00002001</v>
          </cell>
          <cell r="K116">
            <v>45026</v>
          </cell>
          <cell r="L116" t="str">
            <v>W5VL-7SEI</v>
          </cell>
          <cell r="M116" t="str">
            <v>26 - Pernambuco</v>
          </cell>
          <cell r="N116">
            <v>2835</v>
          </cell>
        </row>
        <row r="117">
          <cell r="C117" t="str">
            <v>UPAE CARPINA - CG Nº 022/2022</v>
          </cell>
          <cell r="E117" t="str">
            <v>5.16 - Serviços Médico-Hospitalares, Odotonlogia e Laboratoriais</v>
          </cell>
          <cell r="F117">
            <v>17214633000103</v>
          </cell>
          <cell r="G117" t="str">
            <v>JAB HOLOIMAGEM DIAGNOSTICOS LTDA - ME</v>
          </cell>
          <cell r="H117" t="str">
            <v>S</v>
          </cell>
          <cell r="I117" t="str">
            <v>S</v>
          </cell>
          <cell r="J117" t="str">
            <v>00001642</v>
          </cell>
          <cell r="K117">
            <v>45021</v>
          </cell>
          <cell r="L117" t="str">
            <v>VUQF-WZXJ</v>
          </cell>
          <cell r="M117" t="str">
            <v>26 - Pernambuco</v>
          </cell>
          <cell r="N117">
            <v>1530</v>
          </cell>
        </row>
        <row r="118">
          <cell r="C118" t="str">
            <v>UPAE CARPINA - CG Nº 022/2022</v>
          </cell>
          <cell r="E118" t="str">
            <v>5.16 - Serviços Médico-Hospitalares, Odotonlogia e Laboratoriais</v>
          </cell>
          <cell r="F118">
            <v>8703825000184</v>
          </cell>
          <cell r="G118" t="str">
            <v>TELEPACS DIAGNOSTICO POR IMAGEM LTDA</v>
          </cell>
          <cell r="H118" t="str">
            <v>S</v>
          </cell>
          <cell r="I118" t="str">
            <v>S</v>
          </cell>
          <cell r="J118" t="str">
            <v>00013164</v>
          </cell>
          <cell r="K118">
            <v>45019</v>
          </cell>
          <cell r="L118" t="str">
            <v>3024daa3</v>
          </cell>
          <cell r="M118" t="str">
            <v>3170206 - Uberlândia - MG</v>
          </cell>
          <cell r="N118">
            <v>1946</v>
          </cell>
        </row>
        <row r="119">
          <cell r="C119" t="str">
            <v>UPAE CARPINA - CG Nº 022/2022</v>
          </cell>
          <cell r="E119" t="str">
            <v>5.16 - Serviços Médico-Hospitalares, Odotonlogia e Laboratoriais</v>
          </cell>
          <cell r="F119">
            <v>45237924000144</v>
          </cell>
          <cell r="G119" t="str">
            <v>MEDCENTER ATIVIDADES MEDICAS LTDA</v>
          </cell>
          <cell r="H119" t="str">
            <v>S</v>
          </cell>
          <cell r="I119" t="str">
            <v>S</v>
          </cell>
          <cell r="J119" t="str">
            <v>000000182</v>
          </cell>
          <cell r="K119">
            <v>45022</v>
          </cell>
          <cell r="L119" t="str">
            <v>ENUV33194</v>
          </cell>
          <cell r="M119" t="str">
            <v>26 - Pernambuco</v>
          </cell>
          <cell r="N119">
            <v>2640</v>
          </cell>
        </row>
        <row r="120">
          <cell r="C120" t="str">
            <v>UPAE CARPINA - CG Nº 022/2022</v>
          </cell>
          <cell r="E120" t="str">
            <v>5.16 - Serviços Médico-Hospitalares, Odotonlogia e Laboratoriais</v>
          </cell>
          <cell r="F120">
            <v>4539279016211</v>
          </cell>
          <cell r="G120" t="str">
            <v>CIENTIFICALAB PRODUTOS LABORATORIAIS E SISTEMAS LTDA</v>
          </cell>
          <cell r="H120" t="str">
            <v>S</v>
          </cell>
          <cell r="I120" t="str">
            <v>S</v>
          </cell>
          <cell r="J120" t="str">
            <v>00000163</v>
          </cell>
          <cell r="K120">
            <v>45022</v>
          </cell>
          <cell r="L120" t="str">
            <v>KZ8Z-VYPI</v>
          </cell>
          <cell r="M120" t="str">
            <v>26 - Pernambuco</v>
          </cell>
          <cell r="N120">
            <v>23883.86</v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C123" t="str">
            <v>UPAE CARPINA - CG Nº 022/2022</v>
          </cell>
          <cell r="E123" t="str">
            <v>5.17 - Manutenção de Software, Certificação Digital e Microfilmagem</v>
          </cell>
          <cell r="F123">
            <v>5401067000151</v>
          </cell>
          <cell r="G123" t="str">
            <v>TEIKO SOLUÇÕES EM TECNOLOGIA DA INFORMAÇÃO LTDA</v>
          </cell>
          <cell r="H123" t="str">
            <v>S</v>
          </cell>
          <cell r="I123" t="str">
            <v>S</v>
          </cell>
          <cell r="J123" t="str">
            <v>27888</v>
          </cell>
          <cell r="K123">
            <v>44986</v>
          </cell>
          <cell r="L123" t="str">
            <v>CB0E02DE6</v>
          </cell>
          <cell r="M123" t="str">
            <v>26 - Pernambuco</v>
          </cell>
          <cell r="N123">
            <v>3250</v>
          </cell>
        </row>
        <row r="124">
          <cell r="C124" t="str">
            <v>UPAE CARPINA - CG Nº 022/2022</v>
          </cell>
          <cell r="E124" t="str">
            <v>5.17 - Manutenção de Software, Certificação Digital e Microfilmagem</v>
          </cell>
          <cell r="F124">
            <v>92306257000780</v>
          </cell>
          <cell r="G124" t="str">
            <v xml:space="preserve">MV INFORMÁRTICA NORDESTE LTDA </v>
          </cell>
          <cell r="H124" t="str">
            <v>S</v>
          </cell>
          <cell r="I124" t="str">
            <v>S</v>
          </cell>
          <cell r="J124" t="str">
            <v>00053436</v>
          </cell>
          <cell r="K124">
            <v>44994</v>
          </cell>
          <cell r="L124" t="str">
            <v>EMHZ-FQDS</v>
          </cell>
          <cell r="M124" t="str">
            <v>26 - Pernambuco</v>
          </cell>
          <cell r="N124">
            <v>13885</v>
          </cell>
        </row>
        <row r="125">
          <cell r="C125" t="str">
            <v>UPAE CARPINA - CG Nº 022/2022</v>
          </cell>
          <cell r="E125" t="str">
            <v>5.17 - Manutenção de Software, Certificação Digital e Microfilmagem</v>
          </cell>
          <cell r="F125">
            <v>92306257000780</v>
          </cell>
          <cell r="G125" t="str">
            <v>MV INFORMÁRTICA NORDESTE LTDA IMPLANTAÇÃO 4/6</v>
          </cell>
          <cell r="H125" t="str">
            <v>S</v>
          </cell>
          <cell r="I125" t="str">
            <v>S</v>
          </cell>
          <cell r="J125" t="str">
            <v>00050839</v>
          </cell>
          <cell r="K125">
            <v>44936</v>
          </cell>
          <cell r="L125" t="str">
            <v>IXGF-PT1F</v>
          </cell>
          <cell r="M125" t="str">
            <v>26 - Pernambuco</v>
          </cell>
          <cell r="N125">
            <v>21666.66</v>
          </cell>
        </row>
        <row r="126">
          <cell r="C126" t="str">
            <v>UPAE CARPINA - CG Nº 022/2022</v>
          </cell>
          <cell r="E126" t="str">
            <v>5.17 - Manutenção de Software, Certificação Digital e Microfilmagem</v>
          </cell>
          <cell r="F126">
            <v>5020356000100</v>
          </cell>
          <cell r="G126" t="str">
            <v>BID COMERCIO E SERVIÇO EM TECNOLOGIA DA INFORMAÇÃO LTDA - PARCELA 6/12</v>
          </cell>
          <cell r="H126" t="str">
            <v>S</v>
          </cell>
          <cell r="I126" t="str">
            <v>N</v>
          </cell>
          <cell r="J126" t="str">
            <v>0000000225</v>
          </cell>
          <cell r="K126">
            <v>45021</v>
          </cell>
          <cell r="M126" t="str">
            <v>26 - Pernambuco</v>
          </cell>
          <cell r="N126">
            <v>1450</v>
          </cell>
        </row>
        <row r="127">
          <cell r="C127" t="str">
            <v>UPAE CARPINA - CG Nº 022/2022</v>
          </cell>
          <cell r="E127" t="str">
            <v>5.17 - Manutenção de Software, Certificação Digital e Microfilmagem</v>
          </cell>
          <cell r="F127">
            <v>9662060000144</v>
          </cell>
          <cell r="G127" t="str">
            <v>PRECISE MUTIFORME TECNOLOGIA LTDA ME</v>
          </cell>
          <cell r="H127" t="str">
            <v>S</v>
          </cell>
          <cell r="I127" t="str">
            <v>S</v>
          </cell>
          <cell r="J127" t="str">
            <v>00000259</v>
          </cell>
          <cell r="K127">
            <v>45021</v>
          </cell>
          <cell r="L127" t="str">
            <v>UVWR-Z6Y9</v>
          </cell>
          <cell r="M127" t="str">
            <v>26 - Pernambuco</v>
          </cell>
          <cell r="N127">
            <v>15248.8</v>
          </cell>
        </row>
        <row r="128">
          <cell r="C128" t="str">
            <v>UPAE CARPINA - CG Nº 022/2022</v>
          </cell>
          <cell r="E128" t="str">
            <v>5.99 - Outros Serviços de Terceiros Pessoa Jurídica</v>
          </cell>
          <cell r="F128">
            <v>35521046000130</v>
          </cell>
          <cell r="G128" t="str">
            <v>TGI - CONSULTORIA EM GESTÃO EMPRESARIAL LTDA</v>
          </cell>
          <cell r="H128" t="str">
            <v>S</v>
          </cell>
          <cell r="I128" t="str">
            <v>S</v>
          </cell>
          <cell r="J128" t="str">
            <v>00022853</v>
          </cell>
          <cell r="K128">
            <v>45020</v>
          </cell>
          <cell r="L128" t="str">
            <v>ECAC-61A1</v>
          </cell>
          <cell r="M128" t="str">
            <v>26 - Pernambuco</v>
          </cell>
          <cell r="N128">
            <v>3600</v>
          </cell>
        </row>
        <row r="129">
          <cell r="C129" t="str">
            <v>UPAE CARPINA - CG Nº 022/2022</v>
          </cell>
          <cell r="E129" t="str">
            <v>5.99 - Outros Serviços de Terceiros Pessoa Jurídica</v>
          </cell>
          <cell r="F129">
            <v>10866549000117</v>
          </cell>
          <cell r="G129" t="str">
            <v>AGENCIA LUCK VIAGENS E TURISMO LTDA</v>
          </cell>
          <cell r="H129" t="str">
            <v>S</v>
          </cell>
          <cell r="I129" t="str">
            <v>S</v>
          </cell>
          <cell r="J129" t="str">
            <v>00066841</v>
          </cell>
          <cell r="K129">
            <v>45015</v>
          </cell>
          <cell r="L129" t="str">
            <v>YQYB-JLLJ</v>
          </cell>
          <cell r="M129" t="str">
            <v>26 - Pernambuco</v>
          </cell>
          <cell r="N129">
            <v>2804.35</v>
          </cell>
        </row>
        <row r="130">
          <cell r="E130" t="str">
            <v/>
          </cell>
        </row>
        <row r="131">
          <cell r="C131" t="str">
            <v>UPAE CARPINA - CG Nº 022/2022</v>
          </cell>
          <cell r="E131" t="str">
            <v>5.99 - Outros Serviços de Terceiros Pessoa Jurídica</v>
          </cell>
          <cell r="F131">
            <v>58921792000117</v>
          </cell>
          <cell r="G131" t="str">
            <v>PLANISA PLANEJAMENTO ORG. INST. SAÚDE - REEMBOLSO DESPESAS COM VIAGEM</v>
          </cell>
          <cell r="H131" t="str">
            <v>S</v>
          </cell>
          <cell r="I131" t="str">
            <v>N</v>
          </cell>
          <cell r="K131">
            <v>45005</v>
          </cell>
          <cell r="M131" t="str">
            <v>35 - São Paulo</v>
          </cell>
          <cell r="N131">
            <v>325.93</v>
          </cell>
        </row>
        <row r="132">
          <cell r="C132" t="str">
            <v>UPAE CARPINA - CG Nº 022/2022</v>
          </cell>
          <cell r="E132" t="str">
            <v>5.99 - Outros Serviços de Terceiros Pessoa Jurídica</v>
          </cell>
          <cell r="F132">
            <v>58921792000117</v>
          </cell>
          <cell r="G132" t="str">
            <v>PLANISA PLANEJAMENTO ORG. INST. SAÚDE - REEMBOLSO DESPESAS COM VIAGEM</v>
          </cell>
          <cell r="H132" t="str">
            <v>S</v>
          </cell>
          <cell r="I132" t="str">
            <v>N</v>
          </cell>
          <cell r="K132">
            <v>45005</v>
          </cell>
          <cell r="M132" t="str">
            <v>35 - São Paulo</v>
          </cell>
          <cell r="N132">
            <v>321.99</v>
          </cell>
        </row>
        <row r="133">
          <cell r="C133" t="str">
            <v>UPAE CARPINA - CG Nº 022/2022</v>
          </cell>
          <cell r="E133" t="str">
            <v>5.2 - Serviços Técnicos Profissionais</v>
          </cell>
          <cell r="F133">
            <v>9425434000108</v>
          </cell>
          <cell r="G133" t="str">
            <v>BLACK ADVOGADOS ASSOCIADOS</v>
          </cell>
          <cell r="H133" t="str">
            <v>S</v>
          </cell>
          <cell r="I133" t="str">
            <v>S</v>
          </cell>
          <cell r="J133" t="str">
            <v>00002388</v>
          </cell>
          <cell r="K133">
            <v>45020</v>
          </cell>
          <cell r="L133" t="str">
            <v>TWYM-H7J8</v>
          </cell>
          <cell r="M133" t="str">
            <v>26 - Pernambuco</v>
          </cell>
          <cell r="N133">
            <v>7680</v>
          </cell>
        </row>
        <row r="134">
          <cell r="C134" t="str">
            <v>UPAE CARPINA - CG Nº 022/2022</v>
          </cell>
          <cell r="E134" t="str">
            <v>5.10 - Detetização/Tratamento de Resíduos e Afins</v>
          </cell>
          <cell r="F134">
            <v>10333266000100</v>
          </cell>
          <cell r="G134" t="str">
            <v>CARLOS ANTONIO DE OLIVEIRA MILET JUNIOR - ME</v>
          </cell>
          <cell r="H134" t="str">
            <v>S</v>
          </cell>
          <cell r="I134" t="str">
            <v>S</v>
          </cell>
          <cell r="J134" t="str">
            <v>00010150</v>
          </cell>
          <cell r="K134">
            <v>45022</v>
          </cell>
          <cell r="L134" t="str">
            <v>ULCF-K5RQ</v>
          </cell>
          <cell r="M134" t="str">
            <v>26 - Pernambuco</v>
          </cell>
          <cell r="N134">
            <v>360</v>
          </cell>
        </row>
        <row r="135">
          <cell r="C135" t="str">
            <v>UPAE CARPINA - CG Nº 022/2022</v>
          </cell>
          <cell r="E135" t="str">
            <v>5.23 - Limpeza e Conservação</v>
          </cell>
          <cell r="F135">
            <v>10229013000190</v>
          </cell>
          <cell r="G135" t="str">
            <v>INTERCLEAN ADMINISTRAÇÃO LTDA</v>
          </cell>
          <cell r="H135" t="str">
            <v>S</v>
          </cell>
          <cell r="I135" t="str">
            <v>S</v>
          </cell>
          <cell r="J135" t="str">
            <v>00000865</v>
          </cell>
          <cell r="K135">
            <v>45019</v>
          </cell>
          <cell r="L135" t="str">
            <v>4U3G-JXJS</v>
          </cell>
          <cell r="M135" t="str">
            <v>26 - Pernambuco</v>
          </cell>
          <cell r="N135">
            <v>23567.15</v>
          </cell>
        </row>
        <row r="136">
          <cell r="C136" t="str">
            <v>UPAE CARPINA - CG Nº 022/2022</v>
          </cell>
          <cell r="E136" t="str">
            <v>5.99 - Outros Serviços de Terceiros Pessoa Jurídica</v>
          </cell>
          <cell r="F136">
            <v>19786063000143</v>
          </cell>
          <cell r="G136" t="str">
            <v>MARINHO E CASTRO SERVIÇOS LTDA ME</v>
          </cell>
          <cell r="H136" t="str">
            <v>S</v>
          </cell>
          <cell r="I136" t="str">
            <v>S</v>
          </cell>
          <cell r="J136" t="str">
            <v>00005202</v>
          </cell>
          <cell r="K136">
            <v>45026</v>
          </cell>
          <cell r="L136" t="str">
            <v>PSM7-SNEH</v>
          </cell>
          <cell r="M136" t="str">
            <v>26 - Pernambuco</v>
          </cell>
          <cell r="N136">
            <v>4357.5</v>
          </cell>
        </row>
        <row r="137">
          <cell r="C137" t="str">
            <v>UPAE CARPINA - CG Nº 022/2022</v>
          </cell>
          <cell r="E137" t="str">
            <v>5.99 - Outros Serviços de Terceiros Pessoa Jurídica</v>
          </cell>
          <cell r="F137">
            <v>27534506000137</v>
          </cell>
          <cell r="G137" t="str">
            <v>FELLIPE R P DE OLIVEIRA TRATAMENTO DE AGUA</v>
          </cell>
          <cell r="H137" t="str">
            <v>S</v>
          </cell>
          <cell r="I137" t="str">
            <v>S</v>
          </cell>
          <cell r="J137" t="str">
            <v>00001790</v>
          </cell>
          <cell r="K137">
            <v>45027</v>
          </cell>
          <cell r="L137" t="str">
            <v>6JCN-HNRB</v>
          </cell>
          <cell r="M137" t="str">
            <v>26 - Pernambuco</v>
          </cell>
          <cell r="N137">
            <v>363.33</v>
          </cell>
        </row>
        <row r="138">
          <cell r="C138" t="str">
            <v>UPAE CARPINA - CG Nº 022/2022</v>
          </cell>
          <cell r="E138" t="str">
            <v>5.99 - Outros Serviços de Terceiros Pessoa Jurídica</v>
          </cell>
          <cell r="F138">
            <v>3910210000105</v>
          </cell>
          <cell r="G138" t="str">
            <v>SERVIÇO SOCIAL DA INDUSTRIA</v>
          </cell>
          <cell r="H138" t="str">
            <v>S</v>
          </cell>
          <cell r="I138" t="str">
            <v>S</v>
          </cell>
          <cell r="J138" t="str">
            <v>00068621</v>
          </cell>
          <cell r="K138">
            <v>45019</v>
          </cell>
          <cell r="L138" t="str">
            <v>RUK4-J2D1</v>
          </cell>
          <cell r="M138" t="str">
            <v>26 - Pernambuco</v>
          </cell>
          <cell r="N138">
            <v>1673.71</v>
          </cell>
        </row>
        <row r="139">
          <cell r="E139" t="str">
            <v/>
          </cell>
        </row>
        <row r="140">
          <cell r="C140" t="str">
            <v>UPAE CARPINA - CG Nº 022/2022</v>
          </cell>
          <cell r="E140" t="str">
            <v>5.5 - Reparo e Manutenção de Máquinas e Equipamentos</v>
          </cell>
          <cell r="F140">
            <v>3480539000183</v>
          </cell>
          <cell r="G140" t="str">
            <v>SL ENGENHARIA HOSPITALAR LTDA</v>
          </cell>
          <cell r="H140" t="str">
            <v>S</v>
          </cell>
          <cell r="I140" t="str">
            <v>S</v>
          </cell>
          <cell r="J140" t="str">
            <v>000012715</v>
          </cell>
          <cell r="K140">
            <v>45026</v>
          </cell>
          <cell r="L140" t="str">
            <v>KJCC83139</v>
          </cell>
          <cell r="M140" t="str">
            <v>26 - Pernambuco</v>
          </cell>
          <cell r="N140">
            <v>3000</v>
          </cell>
        </row>
        <row r="141">
          <cell r="C141" t="str">
            <v>UPAE CARPINA - CG Nº 022/2022</v>
          </cell>
          <cell r="E141" t="str">
            <v>5.5 - Reparo e Manutenção de Máquinas e Equipamentos</v>
          </cell>
          <cell r="F141">
            <v>26332434000182</v>
          </cell>
          <cell r="G141" t="str">
            <v>LOGICO PROJETOS CONSULTORIA E SERVIÇOS DE CLIMATIZAÇÃO</v>
          </cell>
          <cell r="H141" t="str">
            <v>S</v>
          </cell>
          <cell r="I141" t="str">
            <v>S</v>
          </cell>
          <cell r="J141" t="str">
            <v>00000689</v>
          </cell>
          <cell r="K141">
            <v>45021</v>
          </cell>
          <cell r="L141" t="str">
            <v>TCFF-WMEX</v>
          </cell>
          <cell r="M141" t="str">
            <v>26 - Pernambuco</v>
          </cell>
          <cell r="N141">
            <v>7200</v>
          </cell>
        </row>
        <row r="142">
          <cell r="C142" t="str">
            <v>UPAE CARPINA - CG Nº 022/2022</v>
          </cell>
          <cell r="E142" t="str">
            <v>5.5 - Reparo e Manutenção de Máquinas e Equipamentos</v>
          </cell>
          <cell r="F142">
            <v>8845988000100</v>
          </cell>
          <cell r="G142" t="str">
            <v>ACESSPLUS MANUTENÇÃO LTDA</v>
          </cell>
          <cell r="H142" t="str">
            <v>S</v>
          </cell>
          <cell r="I142" t="str">
            <v>S</v>
          </cell>
          <cell r="J142" t="str">
            <v>00005804</v>
          </cell>
          <cell r="K142">
            <v>45017</v>
          </cell>
          <cell r="L142" t="str">
            <v>PNTI-VNFU</v>
          </cell>
          <cell r="M142" t="str">
            <v>26 - Pernambuco</v>
          </cell>
          <cell r="N142">
            <v>475</v>
          </cell>
        </row>
        <row r="143">
          <cell r="C143" t="str">
            <v>UPAE CARPINA - CG Nº 022/2022</v>
          </cell>
          <cell r="E143" t="str">
            <v>5.5 - Reparo e Manutenção de Máquinas e Equipamentos</v>
          </cell>
          <cell r="F143">
            <v>40893042000113</v>
          </cell>
          <cell r="G143" t="str">
            <v>GERASTEP GERADORES ASSISTENCIA TECNICA E PEÇAS LTDA</v>
          </cell>
          <cell r="H143" t="str">
            <v>S</v>
          </cell>
          <cell r="I143" t="str">
            <v>S</v>
          </cell>
          <cell r="J143" t="str">
            <v>00040260</v>
          </cell>
          <cell r="K143">
            <v>45013</v>
          </cell>
          <cell r="L143" t="str">
            <v>SIXX-ABGS</v>
          </cell>
          <cell r="M143" t="str">
            <v>26 - Pernambuco</v>
          </cell>
          <cell r="N143">
            <v>760</v>
          </cell>
        </row>
        <row r="144">
          <cell r="C144" t="str">
            <v>UPAE CARPINA - CG Nº 022/2022</v>
          </cell>
          <cell r="E144" t="str">
            <v>5.10 - Detetização/Tratamento de Resíduos e Afins</v>
          </cell>
          <cell r="F144">
            <v>11863530000180</v>
          </cell>
          <cell r="G144" t="str">
            <v>BRASCON GESTÃO AMBIENTAL LTDA</v>
          </cell>
          <cell r="H144" t="str">
            <v>S</v>
          </cell>
          <cell r="I144" t="str">
            <v>S</v>
          </cell>
          <cell r="J144" t="str">
            <v>00147178</v>
          </cell>
          <cell r="K144">
            <v>45019</v>
          </cell>
          <cell r="M144" t="str">
            <v>26 - Pernambuco</v>
          </cell>
          <cell r="N144">
            <v>21.46</v>
          </cell>
        </row>
        <row r="145">
          <cell r="C145" t="str">
            <v>UPAE CARPINA - CG Nº 022/2022</v>
          </cell>
          <cell r="E145" t="str">
            <v>5.16 - Serviços Médico-Hospitalares, Odotonlogia e Laboratoriais</v>
          </cell>
          <cell r="F145">
            <v>13041826000140</v>
          </cell>
          <cell r="G145" t="str">
            <v>CARDIOMETABOLICO SERVIÇOS MEDICOS LTDA</v>
          </cell>
          <cell r="H145" t="str">
            <v>S</v>
          </cell>
          <cell r="I145" t="str">
            <v>S</v>
          </cell>
          <cell r="J145" t="str">
            <v>00001457</v>
          </cell>
          <cell r="K145">
            <v>45028</v>
          </cell>
          <cell r="L145" t="str">
            <v>QUZD-SMSQ</v>
          </cell>
          <cell r="M145" t="str">
            <v>26 - Pernambuco</v>
          </cell>
          <cell r="N145">
            <v>1875</v>
          </cell>
        </row>
        <row r="146">
          <cell r="C146" t="str">
            <v>UPAE CARPINA - CG Nº 022/2022</v>
          </cell>
          <cell r="E146" t="str">
            <v>5.99 - Outros Serviços de Terceiros Pessoa Jurídica</v>
          </cell>
          <cell r="F146">
            <v>58921792000117</v>
          </cell>
          <cell r="G146" t="str">
            <v>PLANISA PLANEJAMENTO E ORGANIZAÇÃO DE INSTITUIÇÕES DE SAUDE LTDA</v>
          </cell>
          <cell r="H146" t="str">
            <v>S</v>
          </cell>
          <cell r="I146" t="str">
            <v>S</v>
          </cell>
          <cell r="J146" t="str">
            <v>00029901</v>
          </cell>
          <cell r="K146">
            <v>45030</v>
          </cell>
          <cell r="L146" t="str">
            <v>DBMH-CLJR</v>
          </cell>
          <cell r="M146" t="str">
            <v>26 - Pernambuco</v>
          </cell>
          <cell r="N146">
            <v>4338.2</v>
          </cell>
        </row>
        <row r="147">
          <cell r="C147" t="str">
            <v>UPAE CARPINA - CG Nº 022/2022</v>
          </cell>
          <cell r="E147" t="str">
            <v>5.99 - Outros Serviços de Terceiros Pessoa Jurídica</v>
          </cell>
          <cell r="F147">
            <v>58921792000117</v>
          </cell>
          <cell r="G147" t="str">
            <v>PLANISA PLANEJAMENTO E ORGANIZAÇÃO DE INSTITUIÇÕES DE SAUDE LTDA</v>
          </cell>
          <cell r="H147" t="str">
            <v>S</v>
          </cell>
          <cell r="I147" t="str">
            <v>S</v>
          </cell>
          <cell r="J147" t="str">
            <v>00029900</v>
          </cell>
          <cell r="K147">
            <v>45030</v>
          </cell>
          <cell r="L147" t="str">
            <v>D2DZ-TBZE</v>
          </cell>
          <cell r="M147" t="str">
            <v>26 - Pernambuco</v>
          </cell>
          <cell r="N147">
            <v>4338.2</v>
          </cell>
        </row>
        <row r="148">
          <cell r="C148" t="str">
            <v>UPAE CARPINA - CG Nº 022/2022</v>
          </cell>
          <cell r="E148" t="str">
            <v>5.99 - Outros Serviços de Terceiros Pessoa Jurídica</v>
          </cell>
          <cell r="F148">
            <v>58921792000117</v>
          </cell>
          <cell r="G148" t="str">
            <v>PLANISA PLANEJAMENTO E ORGANIZAÇÃO DE INSTITUIÇÕES DE SAUDE LTDA</v>
          </cell>
          <cell r="H148" t="str">
            <v>S</v>
          </cell>
          <cell r="I148" t="str">
            <v>S</v>
          </cell>
          <cell r="J148" t="str">
            <v>00029899</v>
          </cell>
          <cell r="K148">
            <v>45030</v>
          </cell>
          <cell r="L148" t="str">
            <v>WVYE-HHGR</v>
          </cell>
          <cell r="M148" t="str">
            <v>26 - Pernambuco</v>
          </cell>
          <cell r="N148">
            <v>4338.2</v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9879-637D-422E-B937-5BE7DDB1B384}">
  <sheetPr>
    <tabColor rgb="FF92D050"/>
  </sheetPr>
  <dimension ref="A1:L1992"/>
  <sheetViews>
    <sheetView showGridLines="0" tabSelected="1" topLeftCell="D1" zoomScale="90" zoomScaleNormal="90" workbookViewId="0">
      <selection activeCell="F52" sqref="F52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10844611000170</v>
      </c>
      <c r="E2" s="5" t="str">
        <f>'[1]TCE - ANEXO IV - Preencher'!G11</f>
        <v>ELSON SOUTO &amp; CIA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40751</v>
      </c>
      <c r="I2" s="6">
        <f>IF('[1]TCE - ANEXO IV - Preencher'!K11="","",'[1]TCE - ANEXO IV - Preencher'!K11)</f>
        <v>44987</v>
      </c>
      <c r="J2" s="5" t="str">
        <f>'[1]TCE - ANEXO IV - Preencher'!L11</f>
        <v>26230310844611000170670010000407511719842871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2964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10685440</v>
      </c>
      <c r="I3" s="6">
        <f>IF('[1]TCE - ANEXO IV - Preencher'!K12="","",'[1]TCE - ANEXO IV - Preencher'!K12)</f>
        <v>44981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295.2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5.99 - Outros Serviços de Terceiros Pessoa Jurídica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10685440</v>
      </c>
      <c r="I4" s="6">
        <f>IF('[1]TCE - ANEXO IV - Preencher'!K13="","",'[1]TCE - ANEXO IV - Preencher'!K13)</f>
        <v>44981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9.58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 t="str">
        <f>'[1]TCE - ANEXO IV - Preencher'!F14</f>
        <v>109.167.884-74</v>
      </c>
      <c r="E5" s="5" t="str">
        <f>'[1]TCE - ANEXO IV - Preencher'!G14</f>
        <v>AMANDA ALVES DE ARAUJO OZIEL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44984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294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 t="str">
        <f>'[1]TCE - ANEXO IV - Preencher'!F15</f>
        <v>029.970.944-29</v>
      </c>
      <c r="E6" s="5" t="str">
        <f>'[1]TCE - ANEXO IV - Preencher'!G15</f>
        <v>ANA CRISTINA FARIAS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44984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294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 t="str">
        <f>'[1]TCE - ANEXO IV - Preencher'!F16</f>
        <v>071.315.284-20</v>
      </c>
      <c r="E7" s="5" t="str">
        <f>'[1]TCE - ANEXO IV - Preencher'!G16</f>
        <v>DANIELLE MARIA SILVA FERREIRA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44984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294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 t="str">
        <f>'[1]TCE - ANEXO IV - Preencher'!F17</f>
        <v>141.951.144-03</v>
      </c>
      <c r="E8" s="5" t="str">
        <f>'[1]TCE - ANEXO IV - Preencher'!G17</f>
        <v>JOSE FELIPE DE FARIAS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44984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294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 t="str">
        <f>'[1]TCE - ANEXO IV - Preencher'!F18</f>
        <v>053.115.134-46</v>
      </c>
      <c r="E9" s="5" t="str">
        <f>'[1]TCE - ANEXO IV - Preencher'!G18</f>
        <v>MARIA FABIANA FERREIRA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44984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294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 t="str">
        <f>'[1]TCE - ANEXO IV - Preencher'!F19</f>
        <v>335.489.758-95</v>
      </c>
      <c r="E10" s="5" t="str">
        <f>'[1]TCE - ANEXO IV - Preencher'!G19</f>
        <v>TATIANA DE SOUSA SILVA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44984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294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2102498000129</v>
      </c>
      <c r="E11" s="5" t="str">
        <f>'[1]TCE - ANEXO IV - Preencher'!G20</f>
        <v>METROPOLITAN LIFE SEGUROS E PREVIDÊNCIA PRIVADA S.A.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1022</v>
      </c>
      <c r="I11" s="6">
        <f>IF('[1]TCE - ANEXO IV - Preencher'!K20="","",'[1]TCE - ANEXO IV - Preencher'!K20)</f>
        <v>45035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35 - Sã</v>
      </c>
      <c r="L11" s="7">
        <f>'[1]TCE - ANEXO IV - Preencher'!N20</f>
        <v>55.5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38446162000120</v>
      </c>
      <c r="E12" s="5" t="str">
        <f>'[1]TCE - ANEXO IV - Preencher'!G21</f>
        <v>R.S. SOLUÇÕES EM REFEIÇÕES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0</v>
      </c>
      <c r="I12" s="6">
        <f>IF('[1]TCE - ANEXO IV - Preencher'!K21="","",'[1]TCE - ANEXO IV - Preencher'!K21)</f>
        <v>45021</v>
      </c>
      <c r="J12" s="5" t="str">
        <f>'[1]TCE - ANEXO IV - Preencher'!L21</f>
        <v>26230438446162000120550010000003671000004027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11178.75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CARPINA - CG Nº 022/2022</v>
      </c>
      <c r="C13" s="4" t="str">
        <f>'[1]TCE - ANEXO IV - Preencher'!E22</f>
        <v>3.12 - Material Hospitalar</v>
      </c>
      <c r="D13" s="3">
        <f>'[1]TCE - ANEXO IV - Preencher'!F22</f>
        <v>28248082000107</v>
      </c>
      <c r="E13" s="5" t="str">
        <f>'[1]TCE - ANEXO IV - Preencher'!G22</f>
        <v>MARALUCIA DO CARMO VENTURA MAROSTICA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3158</v>
      </c>
      <c r="I13" s="6">
        <f>IF('[1]TCE - ANEXO IV - Preencher'!K22="","",'[1]TCE - ANEXO IV - Preencher'!K22)</f>
        <v>44987</v>
      </c>
      <c r="J13" s="5" t="str">
        <f>'[1]TCE - ANEXO IV - Preencher'!L22</f>
        <v>35230328248082000107550010000031581091320138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4760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000570564</v>
      </c>
      <c r="I14" s="6">
        <f>IF('[1]TCE - ANEXO IV - Preencher'!K23="","",'[1]TCE - ANEXO IV - Preencher'!K23)</f>
        <v>44984</v>
      </c>
      <c r="J14" s="5" t="str">
        <f>'[1]TCE - ANEXO IV - Preencher'!L23</f>
        <v>26230210779833000156550010005705641572587009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158.80000000000001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3.12 - Material Hospitalar</v>
      </c>
      <c r="D15" s="3">
        <f>'[1]TCE - ANEXO IV - Preencher'!F24</f>
        <v>1884446000199</v>
      </c>
      <c r="E15" s="5" t="str">
        <f>'[1]TCE - ANEXO IV - Preencher'!G24</f>
        <v>TECNOVIDA COMERCIAL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000135850</v>
      </c>
      <c r="I15" s="6">
        <f>IF('[1]TCE - ANEXO IV - Preencher'!K24="","",'[1]TCE - ANEXO IV - Preencher'!K24)</f>
        <v>45007</v>
      </c>
      <c r="J15" s="5" t="str">
        <f>'[1]TCE - ANEXO IV - Preencher'!L24</f>
        <v>26230301884446000199550010001358501137873001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1175.0999999999999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3.99 - Outras despesas com Material de Consumo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000570564</v>
      </c>
      <c r="I16" s="6">
        <f>IF('[1]TCE - ANEXO IV - Preencher'!K25="","",'[1]TCE - ANEXO IV - Preencher'!K25)</f>
        <v>44984</v>
      </c>
      <c r="J16" s="5" t="str">
        <f>'[1]TCE - ANEXO IV - Preencher'!L25</f>
        <v>26230210779833000156550010005705641572587009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402.52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3.7 - Material de Limpeza e Produtos de Hgienização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000570564</v>
      </c>
      <c r="I17" s="6">
        <f>IF('[1]TCE - ANEXO IV - Preencher'!K26="","",'[1]TCE - ANEXO IV - Preencher'!K26)</f>
        <v>44984</v>
      </c>
      <c r="J17" s="5" t="str">
        <f>'[1]TCE - ANEXO IV - Preencher'!L26</f>
        <v>26230210779833000156550010005705641572587009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5.12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3.14 - Alimentação Preparada</v>
      </c>
      <c r="D18" s="3">
        <f>'[1]TCE - ANEXO IV - Preencher'!F27</f>
        <v>4608482000118</v>
      </c>
      <c r="E18" s="5" t="str">
        <f>'[1]TCE - ANEXO IV - Preencher'!G27</f>
        <v>MARIA OCELIA MARQUES DA SILVA 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000008489</v>
      </c>
      <c r="I18" s="6">
        <f>IF('[1]TCE - ANEXO IV - Preencher'!K27="","",'[1]TCE - ANEXO IV - Preencher'!K27)</f>
        <v>45015</v>
      </c>
      <c r="J18" s="5" t="str">
        <f>'[1]TCE - ANEXO IV - Preencher'!L27</f>
        <v>26230304608482000118550010000084891000098746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180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3.6 - Material de Expediente</v>
      </c>
      <c r="D19" s="3">
        <f>'[1]TCE - ANEXO IV - Preencher'!F28</f>
        <v>7295266000158</v>
      </c>
      <c r="E19" s="5" t="str">
        <f>'[1]TCE - ANEXO IV - Preencher'!G28</f>
        <v>MB COMERCIAL EIRELI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000038476</v>
      </c>
      <c r="I19" s="6">
        <f>IF('[1]TCE - ANEXO IV - Preencher'!K28="","",'[1]TCE - ANEXO IV - Preencher'!K28)</f>
        <v>44988</v>
      </c>
      <c r="J19" s="5" t="str">
        <f>'[1]TCE - ANEXO IV - Preencher'!L28</f>
        <v>26230307295266000158550010000384761666587110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44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>3.1 - Combustíveis e Lubrificantes Automotivos</v>
      </c>
      <c r="D20" s="3">
        <f>'[1]TCE - ANEXO IV - Preencher'!F29</f>
        <v>30169860000114</v>
      </c>
      <c r="E20" s="5" t="str">
        <f>'[1]TCE - ANEXO IV - Preencher'!G29</f>
        <v>HC COMERCIO E COMBUSTÍVEL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000002021</v>
      </c>
      <c r="I20" s="6">
        <f>IF('[1]TCE - ANEXO IV - Preencher'!K29="","",'[1]TCE - ANEXO IV - Preencher'!K29)</f>
        <v>45007</v>
      </c>
      <c r="J20" s="5" t="str">
        <f>'[1]TCE - ANEXO IV - Preencher'!L29</f>
        <v>26230330169860000114550010000020211000124082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455.2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>3.99 - Outras despesas com Material de Consumo</v>
      </c>
      <c r="D21" s="3">
        <f>'[1]TCE - ANEXO IV - Preencher'!F30</f>
        <v>40893042000113</v>
      </c>
      <c r="E21" s="5" t="str">
        <f>'[1]TCE - ANEXO IV - Preencher'!G30</f>
        <v>GERASTEP GERADORES ASSISTENCIA TECNICA E PEÇAS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3038</v>
      </c>
      <c r="I21" s="6">
        <f>IF('[1]TCE - ANEXO IV - Preencher'!K30="","",'[1]TCE - ANEXO IV - Preencher'!K30)</f>
        <v>45009</v>
      </c>
      <c r="J21" s="5" t="str">
        <f>'[1]TCE - ANEXO IV - Preencher'!L30</f>
        <v>26230340893042000113550010000030381206975176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7810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>3.99 - Outras despesas com Material de Consumo</v>
      </c>
      <c r="D22" s="3">
        <f>'[1]TCE - ANEXO IV - Preencher'!F31</f>
        <v>8574072000154</v>
      </c>
      <c r="E22" s="5" t="str">
        <f>'[1]TCE - ANEXO IV - Preencher'!G31</f>
        <v>J E COMERCIO DE ,ATERIAL DE CONSTRUÇÃO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000000960</v>
      </c>
      <c r="I22" s="6">
        <f>IF('[1]TCE - ANEXO IV - Preencher'!K31="","",'[1]TCE - ANEXO IV - Preencher'!K31)</f>
        <v>44987</v>
      </c>
      <c r="J22" s="5" t="str">
        <f>'[1]TCE - ANEXO IV - Preencher'!L31</f>
        <v>26230308574072000154550010000009601254278667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79.3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 xml:space="preserve">3.8 - Uniformes, Tecidos e Aviamentos </v>
      </c>
      <c r="D23" s="3">
        <f>'[1]TCE - ANEXO IV - Preencher'!F32</f>
        <v>37502949000108</v>
      </c>
      <c r="E23" s="5" t="str">
        <f>'[1]TCE - ANEXO IV - Preencher'!G32</f>
        <v>ANA PAULA LEANDRO FARDAMENTOS E UNIFORMES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000000088</v>
      </c>
      <c r="I23" s="6">
        <f>IF('[1]TCE - ANEXO IV - Preencher'!K32="","",'[1]TCE - ANEXO IV - Preencher'!K32)</f>
        <v>44995</v>
      </c>
      <c r="J23" s="5" t="str">
        <f>'[1]TCE - ANEXO IV - Preencher'!L32</f>
        <v>26230337502949000108550010000000881947771243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333.6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 xml:space="preserve">5.21 - Seguros em geral </v>
      </c>
      <c r="D24" s="3">
        <f>'[1]TCE - ANEXO IV - Preencher'!F33</f>
        <v>3502099000118</v>
      </c>
      <c r="E24" s="5" t="str">
        <f>'[1]TCE - ANEXO IV - Preencher'!G33</f>
        <v>CHUBB SEGUROS BRASIL AS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0</v>
      </c>
      <c r="I24" s="6">
        <f>IF('[1]TCE - ANEXO IV - Preencher'!K33="","",'[1]TCE - ANEXO IV - Preencher'!K33)</f>
        <v>44876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Pe</v>
      </c>
      <c r="L24" s="7">
        <f>'[1]TCE - ANEXO IV - Preencher'!N33</f>
        <v>461.7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 xml:space="preserve">5.25 - Serviços Bancários </v>
      </c>
      <c r="D25" s="3">
        <f>'[1]TCE - ANEXO IV - Preencher'!F34</f>
        <v>0</v>
      </c>
      <c r="E25" s="5" t="str">
        <f>'[1]TCE - ANEXO IV - Preencher'!G34</f>
        <v>DOC/TED INTERNET AG. 00286 C.C. 0038664-2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44998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Pe</v>
      </c>
      <c r="L25" s="7">
        <f>'[1]TCE - ANEXO IV - Preencher'!N34</f>
        <v>2.02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 xml:space="preserve">5.25 - Serviços Bancários </v>
      </c>
      <c r="D26" s="3">
        <f>'[1]TCE - ANEXO IV - Preencher'!F35</f>
        <v>0</v>
      </c>
      <c r="E26" s="5" t="str">
        <f>'[1]TCE - ANEXO IV - Preencher'!G35</f>
        <v>DOC/TED INTERNET AG. 00286 C.C. 0038664-2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45000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Pe</v>
      </c>
      <c r="L26" s="7">
        <f>'[1]TCE - ANEXO IV - Preencher'!N35</f>
        <v>2.02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 xml:space="preserve">5.25 - Serviços Bancários </v>
      </c>
      <c r="D27" s="3">
        <f>'[1]TCE - ANEXO IV - Preencher'!F36</f>
        <v>0</v>
      </c>
      <c r="E27" s="5" t="str">
        <f>'[1]TCE - ANEXO IV - Preencher'!G36</f>
        <v>DOC/TED INTERNET AG. 00286 C.C. 0038664-2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45000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Pe</v>
      </c>
      <c r="L27" s="7">
        <f>'[1]TCE - ANEXO IV - Preencher'!N36</f>
        <v>2.02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 xml:space="preserve">5.25 - Serviços Bancários </v>
      </c>
      <c r="D28" s="3">
        <f>'[1]TCE - ANEXO IV - Preencher'!F37</f>
        <v>0</v>
      </c>
      <c r="E28" s="5" t="str">
        <f>'[1]TCE - ANEXO IV - Preencher'!G37</f>
        <v>DOC/TED INTERNET AG. 00286 C.C. 0038664-2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45002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Pe</v>
      </c>
      <c r="L28" s="7">
        <f>'[1]TCE - ANEXO IV - Preencher'!N37</f>
        <v>2.02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 xml:space="preserve">5.25 - Serviços Bancários </v>
      </c>
      <c r="D29" s="3">
        <f>'[1]TCE - ANEXO IV - Preencher'!F38</f>
        <v>0</v>
      </c>
      <c r="E29" s="5" t="str">
        <f>'[1]TCE - ANEXO IV - Preencher'!G38</f>
        <v>DOC/TED INTERNET AG. 00286 C.C. 0038664-2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45005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Pe</v>
      </c>
      <c r="L29" s="7">
        <f>'[1]TCE - ANEXO IV - Preencher'!N38</f>
        <v>2.02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 xml:space="preserve">5.25 - Serviços Bancários </v>
      </c>
      <c r="D30" s="3">
        <f>'[1]TCE - ANEXO IV - Preencher'!F39</f>
        <v>0</v>
      </c>
      <c r="E30" s="5" t="str">
        <f>'[1]TCE - ANEXO IV - Preencher'!G39</f>
        <v>DOC/TED INTERNET AG. 00286 C.C. 0038664-2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45005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Pe</v>
      </c>
      <c r="L30" s="7">
        <f>'[1]TCE - ANEXO IV - Preencher'!N39</f>
        <v>2.02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 xml:space="preserve">5.25 - Serviços Bancários </v>
      </c>
      <c r="D31" s="3">
        <f>'[1]TCE - ANEXO IV - Preencher'!F40</f>
        <v>0</v>
      </c>
      <c r="E31" s="5" t="str">
        <f>'[1]TCE - ANEXO IV - Preencher'!G40</f>
        <v>DOC/TED INTERNET AG. 00286 C.C. 0038664-2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45005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Pe</v>
      </c>
      <c r="L31" s="7">
        <f>'[1]TCE - ANEXO IV - Preencher'!N40</f>
        <v>2.02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 xml:space="preserve">5.25 - Serviços Bancários </v>
      </c>
      <c r="D32" s="3">
        <f>'[1]TCE - ANEXO IV - Preencher'!F41</f>
        <v>0</v>
      </c>
      <c r="E32" s="5" t="str">
        <f>'[1]TCE - ANEXO IV - Preencher'!G41</f>
        <v>DOC/TED INTERNET AG. 00286 C.C. 0038664-2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45005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26 - Pe</v>
      </c>
      <c r="L32" s="7">
        <f>'[1]TCE - ANEXO IV - Preencher'!N41</f>
        <v>2.02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 xml:space="preserve">5.25 - Serviços Bancários </v>
      </c>
      <c r="D33" s="3">
        <f>'[1]TCE - ANEXO IV - Preencher'!F42</f>
        <v>0</v>
      </c>
      <c r="E33" s="5" t="str">
        <f>'[1]TCE - ANEXO IV - Preencher'!G42</f>
        <v>DOC/TED INTERNET AG. 00286 C.C. 0038664-2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45005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Pe</v>
      </c>
      <c r="L33" s="7">
        <f>'[1]TCE - ANEXO IV - Preencher'!N42</f>
        <v>2.02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 xml:space="preserve">5.25 - Serviços Bancários </v>
      </c>
      <c r="D34" s="3">
        <f>'[1]TCE - ANEXO IV - Preencher'!F43</f>
        <v>0</v>
      </c>
      <c r="E34" s="5" t="str">
        <f>'[1]TCE - ANEXO IV - Preencher'!G43</f>
        <v>DOC/TED INTERNET AG. 00286 C.C. 0038664-2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45005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26 - Pe</v>
      </c>
      <c r="L34" s="7">
        <f>'[1]TCE - ANEXO IV - Preencher'!N43</f>
        <v>2.02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 xml:space="preserve">5.25 - Serviços Bancários </v>
      </c>
      <c r="D35" s="3">
        <f>'[1]TCE - ANEXO IV - Preencher'!F44</f>
        <v>0</v>
      </c>
      <c r="E35" s="5" t="str">
        <f>'[1]TCE - ANEXO IV - Preencher'!G44</f>
        <v>DOC/TED INTERNET AG. 00286 C.C. 0038664-2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45005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26 - Pe</v>
      </c>
      <c r="L35" s="7">
        <f>'[1]TCE - ANEXO IV - Preencher'!N44</f>
        <v>2.02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 xml:space="preserve">5.25 - Serviços Bancários </v>
      </c>
      <c r="D36" s="3">
        <f>'[1]TCE - ANEXO IV - Preencher'!F45</f>
        <v>0</v>
      </c>
      <c r="E36" s="5" t="str">
        <f>'[1]TCE - ANEXO IV - Preencher'!G45</f>
        <v>DOC/TED INTERNET AG. 00286 C.C. 0038664-2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45005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Pe</v>
      </c>
      <c r="L36" s="7">
        <f>'[1]TCE - ANEXO IV - Preencher'!N45</f>
        <v>2.02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 xml:space="preserve">5.25 - Serviços Bancários </v>
      </c>
      <c r="D37" s="3">
        <f>'[1]TCE - ANEXO IV - Preencher'!F46</f>
        <v>0</v>
      </c>
      <c r="E37" s="5" t="str">
        <f>'[1]TCE - ANEXO IV - Preencher'!G46</f>
        <v>DOC/TED INTERNET AG. 00286 C.C. 0038664-2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>
        <f>IF('[1]TCE - ANEXO IV - Preencher'!K46="","",'[1]TCE - ANEXO IV - Preencher'!K46)</f>
        <v>45005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26 - Pe</v>
      </c>
      <c r="L37" s="7">
        <f>'[1]TCE - ANEXO IV - Preencher'!N46</f>
        <v>2.02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 xml:space="preserve">5.25 - Serviços Bancários </v>
      </c>
      <c r="D38" s="3">
        <f>'[1]TCE - ANEXO IV - Preencher'!F47</f>
        <v>0</v>
      </c>
      <c r="E38" s="5" t="str">
        <f>'[1]TCE - ANEXO IV - Preencher'!G47</f>
        <v>DOC/TED INTERNET AG. 00286 C.C. 0038664-2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>
        <f>IF('[1]TCE - ANEXO IV - Preencher'!K47="","",'[1]TCE - ANEXO IV - Preencher'!K47)</f>
        <v>45005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26 - Pe</v>
      </c>
      <c r="L38" s="7">
        <f>'[1]TCE - ANEXO IV - Preencher'!N47</f>
        <v>2.02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 xml:space="preserve">5.25 - Serviços Bancários </v>
      </c>
      <c r="D39" s="3">
        <f>'[1]TCE - ANEXO IV - Preencher'!F48</f>
        <v>0</v>
      </c>
      <c r="E39" s="5" t="str">
        <f>'[1]TCE - ANEXO IV - Preencher'!G48</f>
        <v>DOC/TED INTERNET AG. 00286 C.C. 0038664-2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45005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Pe</v>
      </c>
      <c r="L39" s="7">
        <f>'[1]TCE - ANEXO IV - Preencher'!N48</f>
        <v>2.02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 xml:space="preserve">5.25 - Serviços Bancários </v>
      </c>
      <c r="D40" s="3">
        <f>'[1]TCE - ANEXO IV - Preencher'!F49</f>
        <v>0</v>
      </c>
      <c r="E40" s="5" t="str">
        <f>'[1]TCE - ANEXO IV - Preencher'!G49</f>
        <v>DOC/TED INTERNET AG. 00286 C.C. 0038664-2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45005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Pe</v>
      </c>
      <c r="L40" s="7">
        <f>'[1]TCE - ANEXO IV - Preencher'!N49</f>
        <v>2.02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 xml:space="preserve">5.25 - Serviços Bancários </v>
      </c>
      <c r="D41" s="3">
        <f>'[1]TCE - ANEXO IV - Preencher'!F50</f>
        <v>0</v>
      </c>
      <c r="E41" s="5" t="str">
        <f>'[1]TCE - ANEXO IV - Preencher'!G50</f>
        <v>DOC/TED INTERNET AG. 00286 C.C. 0038664-2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45005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Pe</v>
      </c>
      <c r="L41" s="7">
        <f>'[1]TCE - ANEXO IV - Preencher'!N50</f>
        <v>2.02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 xml:space="preserve">5.25 - Serviços Bancários </v>
      </c>
      <c r="D42" s="3">
        <f>'[1]TCE - ANEXO IV - Preencher'!F51</f>
        <v>0</v>
      </c>
      <c r="E42" s="5" t="str">
        <f>'[1]TCE - ANEXO IV - Preencher'!G51</f>
        <v>DOC/TED INTERNET AG. 00286 C.C. 0038664-2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45005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Pe</v>
      </c>
      <c r="L42" s="7">
        <f>'[1]TCE - ANEXO IV - Preencher'!N51</f>
        <v>2.02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 xml:space="preserve">5.25 - Serviços Bancários </v>
      </c>
      <c r="D43" s="3">
        <f>'[1]TCE - ANEXO IV - Preencher'!F52</f>
        <v>0</v>
      </c>
      <c r="E43" s="5" t="str">
        <f>'[1]TCE - ANEXO IV - Preencher'!G52</f>
        <v>DOC/TED INTERNET AG. 00286 C.C. 0038664-2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>
        <f>IF('[1]TCE - ANEXO IV - Preencher'!K52="","",'[1]TCE - ANEXO IV - Preencher'!K52)</f>
        <v>45005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Pe</v>
      </c>
      <c r="L43" s="7">
        <f>'[1]TCE - ANEXO IV - Preencher'!N52</f>
        <v>2.02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 xml:space="preserve">5.25 - Serviços Bancários </v>
      </c>
      <c r="D44" s="3">
        <f>'[1]TCE - ANEXO IV - Preencher'!F53</f>
        <v>0</v>
      </c>
      <c r="E44" s="5" t="str">
        <f>'[1]TCE - ANEXO IV - Preencher'!G53</f>
        <v>DOC/TED INTERNET AG. 00286 C.C. 0038664-2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45005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Pe</v>
      </c>
      <c r="L44" s="7">
        <f>'[1]TCE - ANEXO IV - Preencher'!N53</f>
        <v>2.02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 xml:space="preserve">5.25 - Serviços Bancários </v>
      </c>
      <c r="D45" s="3">
        <f>'[1]TCE - ANEXO IV - Preencher'!F54</f>
        <v>0</v>
      </c>
      <c r="E45" s="5" t="str">
        <f>'[1]TCE - ANEXO IV - Preencher'!G54</f>
        <v>DOC/TED INTERNET AG. 00286 C.C. 0038664-2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45005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Pe</v>
      </c>
      <c r="L45" s="7">
        <f>'[1]TCE - ANEXO IV - Preencher'!N54</f>
        <v>2.02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CARPINA - CG Nº 022/2022</v>
      </c>
      <c r="C46" s="4" t="str">
        <f>'[1]TCE - ANEXO IV - Preencher'!E55</f>
        <v xml:space="preserve">5.25 - Serviços Bancários </v>
      </c>
      <c r="D46" s="3">
        <f>'[1]TCE - ANEXO IV - Preencher'!F55</f>
        <v>0</v>
      </c>
      <c r="E46" s="5" t="str">
        <f>'[1]TCE - ANEXO IV - Preencher'!G55</f>
        <v>DOC/TED INTERNET AG. 00286 C.C. 0038664-2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45006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Pe</v>
      </c>
      <c r="L46" s="7">
        <f>'[1]TCE - ANEXO IV - Preencher'!N55</f>
        <v>2.02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 xml:space="preserve">5.25 - Serviços Bancários </v>
      </c>
      <c r="D47" s="3">
        <f>'[1]TCE - ANEXO IV - Preencher'!F56</f>
        <v>0</v>
      </c>
      <c r="E47" s="5" t="str">
        <f>'[1]TCE - ANEXO IV - Preencher'!G56</f>
        <v>DOC/TED INTERNET AG. 00286 C.C. 0038664-2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45006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Pe</v>
      </c>
      <c r="L47" s="7">
        <f>'[1]TCE - ANEXO IV - Preencher'!N56</f>
        <v>2.02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 xml:space="preserve">5.25 - Serviços Bancários </v>
      </c>
      <c r="D48" s="3">
        <f>'[1]TCE - ANEXO IV - Preencher'!F57</f>
        <v>0</v>
      </c>
      <c r="E48" s="5" t="str">
        <f>'[1]TCE - ANEXO IV - Preencher'!G57</f>
        <v>DOC/TED INTERNET AG. 00286 C.C. 0038664-2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45006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Pe</v>
      </c>
      <c r="L48" s="7">
        <f>'[1]TCE - ANEXO IV - Preencher'!N57</f>
        <v>2.02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 xml:space="preserve">5.25 - Serviços Bancários </v>
      </c>
      <c r="D49" s="3">
        <f>'[1]TCE - ANEXO IV - Preencher'!F58</f>
        <v>0</v>
      </c>
      <c r="E49" s="5" t="str">
        <f>'[1]TCE - ANEXO IV - Preencher'!G58</f>
        <v>DOC/TED INTERNET AG. 00286 C.C. 0038664-2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45006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Pe</v>
      </c>
      <c r="L49" s="7">
        <f>'[1]TCE - ANEXO IV - Preencher'!N58</f>
        <v>2.02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 xml:space="preserve">5.25 - Serviços Bancários </v>
      </c>
      <c r="D50" s="3">
        <f>'[1]TCE - ANEXO IV - Preencher'!F59</f>
        <v>0</v>
      </c>
      <c r="E50" s="5" t="str">
        <f>'[1]TCE - ANEXO IV - Preencher'!G59</f>
        <v>DOC/TED INTERNET AG. 00286 C.C. 0038664-2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45006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Pe</v>
      </c>
      <c r="L50" s="7">
        <f>'[1]TCE - ANEXO IV - Preencher'!N59</f>
        <v>2.02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 xml:space="preserve">5.25 - Serviços Bancários </v>
      </c>
      <c r="D51" s="3">
        <f>'[1]TCE - ANEXO IV - Preencher'!F60</f>
        <v>0</v>
      </c>
      <c r="E51" s="5" t="str">
        <f>'[1]TCE - ANEXO IV - Preencher'!G60</f>
        <v>DOC/TED INTERNET AG. 00286 C.C. 0038664-2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45006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Pe</v>
      </c>
      <c r="L51" s="7">
        <f>'[1]TCE - ANEXO IV - Preencher'!N60</f>
        <v>2.02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 xml:space="preserve">5.25 - Serviços Bancários </v>
      </c>
      <c r="D52" s="3">
        <f>'[1]TCE - ANEXO IV - Preencher'!F61</f>
        <v>0</v>
      </c>
      <c r="E52" s="5" t="str">
        <f>'[1]TCE - ANEXO IV - Preencher'!G61</f>
        <v>DOC/TED INTERNET AG. 00286 C.C. 0038664-2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45007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Pe</v>
      </c>
      <c r="L52" s="7">
        <f>'[1]TCE - ANEXO IV - Preencher'!N61</f>
        <v>2.02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 xml:space="preserve">5.25 - Serviços Bancários </v>
      </c>
      <c r="D53" s="3">
        <f>'[1]TCE - ANEXO IV - Preencher'!F62</f>
        <v>0</v>
      </c>
      <c r="E53" s="5" t="str">
        <f>'[1]TCE - ANEXO IV - Preencher'!G62</f>
        <v>DOC/TED INTERNET AG. 00286 C.C. 0038664-2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45007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Pe</v>
      </c>
      <c r="L53" s="7">
        <f>'[1]TCE - ANEXO IV - Preencher'!N62</f>
        <v>2.02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 xml:space="preserve">5.25 - Serviços Bancários </v>
      </c>
      <c r="D54" s="3">
        <f>'[1]TCE - ANEXO IV - Preencher'!F63</f>
        <v>0</v>
      </c>
      <c r="E54" s="5" t="str">
        <f>'[1]TCE - ANEXO IV - Preencher'!G63</f>
        <v>DOC/TED INTERNET AG. 00286 C.C. 0038664-2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45008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Pe</v>
      </c>
      <c r="L54" s="7">
        <f>'[1]TCE - ANEXO IV - Preencher'!N63</f>
        <v>2.02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CARPINA - CG Nº 022/2022</v>
      </c>
      <c r="C55" s="4" t="str">
        <f>'[1]TCE - ANEXO IV - Preencher'!E64</f>
        <v xml:space="preserve">5.25 - Serviços Bancários </v>
      </c>
      <c r="D55" s="3">
        <f>'[1]TCE - ANEXO IV - Preencher'!F64</f>
        <v>0</v>
      </c>
      <c r="E55" s="5" t="str">
        <f>'[1]TCE - ANEXO IV - Preencher'!G64</f>
        <v>DOC/TED INTERNET AG. 00286 C.C. 0038664-2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45008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Pe</v>
      </c>
      <c r="L55" s="7">
        <f>'[1]TCE - ANEXO IV - Preencher'!N64</f>
        <v>2.02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 xml:space="preserve">5.25 - Serviços Bancários </v>
      </c>
      <c r="D56" s="3">
        <f>'[1]TCE - ANEXO IV - Preencher'!F65</f>
        <v>0</v>
      </c>
      <c r="E56" s="5" t="str">
        <f>'[1]TCE - ANEXO IV - Preencher'!G65</f>
        <v>DOC/TED INTERNET AG. 00286 C.C. 0038664-2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45008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2.02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 xml:space="preserve">5.25 - Serviços Bancários </v>
      </c>
      <c r="D57" s="3">
        <f>'[1]TCE - ANEXO IV - Preencher'!F66</f>
        <v>0</v>
      </c>
      <c r="E57" s="5" t="str">
        <f>'[1]TCE - ANEXO IV - Preencher'!G66</f>
        <v>DOC/TED INTERNET AG. 00286 C.C. 0038664-2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45009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Pe</v>
      </c>
      <c r="L57" s="7">
        <f>'[1]TCE - ANEXO IV - Preencher'!N66</f>
        <v>2.02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 xml:space="preserve">5.25 - Serviços Bancários </v>
      </c>
      <c r="D58" s="3">
        <f>'[1]TCE - ANEXO IV - Preencher'!F67</f>
        <v>0</v>
      </c>
      <c r="E58" s="5" t="str">
        <f>'[1]TCE - ANEXO IV - Preencher'!G67</f>
        <v>DOC/TED INTERNET AG. 00286 C.C. 0038664-2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45009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Pe</v>
      </c>
      <c r="L58" s="7">
        <f>'[1]TCE - ANEXO IV - Preencher'!N67</f>
        <v>2.02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 xml:space="preserve">5.25 - Serviços Bancários </v>
      </c>
      <c r="D59" s="3">
        <f>'[1]TCE - ANEXO IV - Preencher'!F68</f>
        <v>0</v>
      </c>
      <c r="E59" s="5" t="str">
        <f>'[1]TCE - ANEXO IV - Preencher'!G68</f>
        <v>DOC/TED INTERNET AG. 00286 C.C. 0038664-2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45009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Pe</v>
      </c>
      <c r="L59" s="7">
        <f>'[1]TCE - ANEXO IV - Preencher'!N68</f>
        <v>2.02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>5.18 - Teledonia Fixa</v>
      </c>
      <c r="D60" s="3">
        <f>'[1]TCE - ANEXO IV - Preencher'!F69</f>
        <v>3423730000193</v>
      </c>
      <c r="E60" s="5" t="str">
        <f>'[1]TCE - ANEXO IV - Preencher'!G69</f>
        <v>SMART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00062882</v>
      </c>
      <c r="I60" s="6">
        <f>IF('[1]TCE - ANEXO IV - Preencher'!K69="","",'[1]TCE - ANEXO IV - Preencher'!K69)</f>
        <v>45019</v>
      </c>
      <c r="J60" s="5" t="str">
        <f>'[1]TCE - ANEXO IV - Preencher'!L69</f>
        <v>BBL9-DBVM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148.99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>5.18 - Teledonia Fixa</v>
      </c>
      <c r="D61" s="3">
        <f>'[1]TCE - ANEXO IV - Preencher'!F70</f>
        <v>3423730000193</v>
      </c>
      <c r="E61" s="5" t="str">
        <f>'[1]TCE - ANEXO IV - Preencher'!G70</f>
        <v>SMART LTDA</v>
      </c>
      <c r="F61" s="5" t="str">
        <f>'[1]TCE - ANEXO IV - Preencher'!H70</f>
        <v>S</v>
      </c>
      <c r="G61" s="5" t="str">
        <f>'[1]TCE - ANEXO IV - Preencher'!I70</f>
        <v>N</v>
      </c>
      <c r="H61" s="5" t="str">
        <f>'[1]TCE - ANEXO IV - Preencher'!J70</f>
        <v>420351620</v>
      </c>
      <c r="I61" s="6">
        <f>IF('[1]TCE - ANEXO IV - Preencher'!K70="","",'[1]TCE - ANEXO IV - Preencher'!K70)</f>
        <v>45019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1532.61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>5.13 - Água e Esgoto</v>
      </c>
      <c r="D62" s="3">
        <f>'[1]TCE - ANEXO IV - Preencher'!F71</f>
        <v>9769035000164</v>
      </c>
      <c r="E62" s="5" t="str">
        <f>'[1]TCE - ANEXO IV - Preencher'!G71</f>
        <v>COMPESA/ PE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109528379</v>
      </c>
      <c r="I62" s="6">
        <f>IF('[1]TCE - ANEXO IV - Preencher'!K71="","",'[1]TCE - ANEXO IV - Preencher'!K71)</f>
        <v>45007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834.11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>5.12 - Energia Elétrica</v>
      </c>
      <c r="D63" s="3">
        <f>'[1]TCE - ANEXO IV - Preencher'!F72</f>
        <v>10835932000108</v>
      </c>
      <c r="E63" s="5" t="str">
        <f>'[1]TCE - ANEXO IV - Preencher'!G72</f>
        <v>COMPANHIA ENERGETICA DE PERNAMBUCO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251316528</v>
      </c>
      <c r="I63" s="6">
        <f>IF('[1]TCE - ANEXO IV - Preencher'!K72="","",'[1]TCE - ANEXO IV - Preencher'!K72)</f>
        <v>45017</v>
      </c>
      <c r="J63" s="5" t="str">
        <f>'[1]TCE - ANEXO IV - Preencher'!L72</f>
        <v>26230410835932000108660002513165281004404799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12316.05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>5.3 - Locação de Máquinas e Equipamentos</v>
      </c>
      <c r="D64" s="3">
        <f>'[1]TCE - ANEXO IV - Preencher'!F73</f>
        <v>24801362000140</v>
      </c>
      <c r="E64" s="5" t="str">
        <f>'[1]TCE - ANEXO IV - Preencher'!G73</f>
        <v>AMD TECNOLOGIA DA INFORMAÇÃO E SISTEMAS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000331</v>
      </c>
      <c r="I64" s="6">
        <f>IF('[1]TCE - ANEXO IV - Preencher'!K73="","",'[1]TCE - ANEXO IV - Preencher'!K73)</f>
        <v>45017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9757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>5.3 - Locação de Máquinas e Equipamentos</v>
      </c>
      <c r="D65" s="3">
        <f>'[1]TCE - ANEXO IV - Preencher'!F74</f>
        <v>10279299000119</v>
      </c>
      <c r="E65" s="5" t="str">
        <f>'[1]TCE - ANEXO IV - Preencher'!G74</f>
        <v>RGRAPH COMERCIO E SERVIÇOS LTDA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06342</v>
      </c>
      <c r="I65" s="6">
        <f>IF('[1]TCE - ANEXO IV - Preencher'!K74="","",'[1]TCE - ANEXO IV - Preencher'!K74)</f>
        <v>45027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2790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>5.3 - Locação de Máquinas e Equipamentos</v>
      </c>
      <c r="D66" s="3">
        <f>'[1]TCE - ANEXO IV - Preencher'!F75</f>
        <v>44283333000574</v>
      </c>
      <c r="E66" s="5" t="str">
        <f>'[1]TCE - ANEXO IV - Preencher'!G75</f>
        <v>SCM PARTICIPAÇÕES SA</v>
      </c>
      <c r="F66" s="5" t="str">
        <f>'[1]TCE - ANEXO IV - Preencher'!H75</f>
        <v>S</v>
      </c>
      <c r="G66" s="5" t="str">
        <f>'[1]TCE - ANEXO IV - Preencher'!I75</f>
        <v>N</v>
      </c>
      <c r="H66" s="5" t="str">
        <f>'[1]TCE - ANEXO IV - Preencher'!J75</f>
        <v>0000019945</v>
      </c>
      <c r="I66" s="6">
        <f>IF('[1]TCE - ANEXO IV - Preencher'!K75="","",'[1]TCE - ANEXO IV - Preencher'!K75)</f>
        <v>44986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1520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>5.3 - Locação de Máquinas e Equipamentos</v>
      </c>
      <c r="D67" s="3">
        <f>'[1]TCE - ANEXO IV - Preencher'!F76</f>
        <v>26081685000131</v>
      </c>
      <c r="E67" s="5" t="str">
        <f>'[1]TCE - ANEXO IV - Preencher'!G76</f>
        <v>CG REFRIGERAÇÕES</v>
      </c>
      <c r="F67" s="5" t="str">
        <f>'[1]TCE - ANEXO IV - Preencher'!H76</f>
        <v>S</v>
      </c>
      <c r="G67" s="5" t="str">
        <f>'[1]TCE - ANEXO IV - Preencher'!I76</f>
        <v>N</v>
      </c>
      <c r="H67" s="5" t="str">
        <f>'[1]TCE - ANEXO IV - Preencher'!J76</f>
        <v>9335</v>
      </c>
      <c r="I67" s="6">
        <f>IF('[1]TCE - ANEXO IV - Preencher'!K76="","",'[1]TCE - ANEXO IV - Preencher'!K76)</f>
        <v>45019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360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>5.1 - Locação de Equipamentos Médicos-Hospitalares</v>
      </c>
      <c r="D68" s="3">
        <f>'[1]TCE - ANEXO IV - Preencher'!F77</f>
        <v>24050462000181</v>
      </c>
      <c r="E68" s="5" t="str">
        <f>'[1]TCE - ANEXO IV - Preencher'!G77</f>
        <v>SUPREMA L LIMA SOLUCOES E LOCAÇÕES EIRELI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00000388</v>
      </c>
      <c r="I68" s="6">
        <f>IF('[1]TCE - ANEXO IV - Preencher'!K77="","",'[1]TCE - ANEXO IV - Preencher'!K77)</f>
        <v>45020</v>
      </c>
      <c r="J68" s="5" t="str">
        <f>'[1]TCE - ANEXO IV - Preencher'!L77</f>
        <v>KYIJ-NJ6F7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3010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>5.19 - Serviços Gráficos, de Encadernação e de Emolduração</v>
      </c>
      <c r="D69" s="3">
        <f>'[1]TCE - ANEXO IV - Preencher'!F78</f>
        <v>10473437000104</v>
      </c>
      <c r="E69" s="5" t="str">
        <f>'[1]TCE - ANEXO IV - Preencher'!G78</f>
        <v>FOTO BELEZA ARTS COMERCIO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00023678</v>
      </c>
      <c r="I69" s="6">
        <f>IF('[1]TCE - ANEXO IV - Preencher'!K78="","",'[1]TCE - ANEXO IV - Preencher'!K78)</f>
        <v>44993</v>
      </c>
      <c r="J69" s="5" t="str">
        <f>'[1]TCE - ANEXO IV - Preencher'!L78</f>
        <v>VAA5-1KDQ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112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>5.19 - Serviços Gráficos, de Encadernação e de Emolduração</v>
      </c>
      <c r="D70" s="3">
        <f>'[1]TCE - ANEXO IV - Preencher'!F79</f>
        <v>15698358000107</v>
      </c>
      <c r="E70" s="5" t="str">
        <f>'[1]TCE - ANEXO IV - Preencher'!G79</f>
        <v>NADIA DA SILVA FERREIRA ME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001181</v>
      </c>
      <c r="I70" s="6">
        <f>IF('[1]TCE - ANEXO IV - Preencher'!K79="","",'[1]TCE - ANEXO IV - Preencher'!K79)</f>
        <v>45007</v>
      </c>
      <c r="J70" s="5" t="str">
        <f>'[1]TCE - ANEXO IV - Preencher'!L79</f>
        <v>230322101026318</v>
      </c>
      <c r="K70" s="5" t="str">
        <f>IF(F70="B",LEFT('[1]TCE - ANEXO IV - Preencher'!M79,2),IF(F70="S",LEFT('[1]TCE - ANEXO IV - Preencher'!M79,7),IF('[1]TCE - ANEXO IV - Preencher'!H79="","")))</f>
        <v>26 - Pe</v>
      </c>
      <c r="L70" s="7">
        <f>'[1]TCE - ANEXO IV - Preencher'!N79</f>
        <v>700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>4.99 - Outros Serviços de Terceiros Pessoa Física</v>
      </c>
      <c r="D71" s="3">
        <f>'[1]TCE - ANEXO IV - Preencher'!F80</f>
        <v>6902947430</v>
      </c>
      <c r="E71" s="5" t="str">
        <f>'[1]TCE - ANEXO IV - Preencher'!G80</f>
        <v>FERNANDA VALERIA DOS SANTOS VIDAL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44987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60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>4.99 - Outros Serviços de Terceiros Pessoa Física</v>
      </c>
      <c r="D72" s="3">
        <f>'[1]TCE - ANEXO IV - Preencher'!F81</f>
        <v>2564059481</v>
      </c>
      <c r="E72" s="5" t="str">
        <f>'[1]TCE - ANEXO IV - Preencher'!G81</f>
        <v>ROSANE KEYLA QUIRINO DE BRITO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44993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120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>4.99 - Outros Serviços de Terceiros Pessoa Física</v>
      </c>
      <c r="D73" s="3">
        <f>'[1]TCE - ANEXO IV - Preencher'!F82</f>
        <v>7286863410</v>
      </c>
      <c r="E73" s="5" t="str">
        <f>'[1]TCE - ANEXO IV - Preencher'!G82</f>
        <v>PAULA MONIELE MORINS GONDIM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44993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120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>4.99 - Outros Serviços de Terceiros Pessoa Física</v>
      </c>
      <c r="D74" s="3">
        <f>'[1]TCE - ANEXO IV - Preencher'!F83</f>
        <v>2564059481</v>
      </c>
      <c r="E74" s="5" t="str">
        <f>'[1]TCE - ANEXO IV - Preencher'!G83</f>
        <v>ROSANE KEYLA QUIRINO DE BRITO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44998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120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>4.99 - Outros Serviços de Terceiros Pessoa Física</v>
      </c>
      <c r="D75" s="3" t="str">
        <f>'[1]TCE - ANEXO IV - Preencher'!F84</f>
        <v>053.115.134-46</v>
      </c>
      <c r="E75" s="5" t="str">
        <f>'[1]TCE - ANEXO IV - Preencher'!G84</f>
        <v>MARIA FABIANA FERREIRA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44999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60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>4.99 - Outros Serviços de Terceiros Pessoa Física</v>
      </c>
      <c r="D76" s="3">
        <f>'[1]TCE - ANEXO IV - Preencher'!F85</f>
        <v>8509307407</v>
      </c>
      <c r="E76" s="5" t="str">
        <f>'[1]TCE - ANEXO IV - Preencher'!G85</f>
        <v>JESSICA VANESSA MELO DO NASCIMENTO SOUZA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44999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60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>4.99 - Outros Serviços de Terceiros Pessoa Física</v>
      </c>
      <c r="D77" s="3" t="str">
        <f>'[1]TCE - ANEXO IV - Preencher'!F86</f>
        <v>141.951.144-03</v>
      </c>
      <c r="E77" s="5" t="str">
        <f>'[1]TCE - ANEXO IV - Preencher'!G86</f>
        <v>JOSE FELIPE DE FARIAS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44999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60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>4.99 - Outros Serviços de Terceiros Pessoa Física</v>
      </c>
      <c r="D78" s="3">
        <f>'[1]TCE - ANEXO IV - Preencher'!F87</f>
        <v>10456667423</v>
      </c>
      <c r="E78" s="5" t="str">
        <f>'[1]TCE - ANEXO IV - Preencher'!G87</f>
        <v>DANIELLA MARIA DE OLIVEIRA FERREIRA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44999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60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>4.99 - Outros Serviços de Terceiros Pessoa Física</v>
      </c>
      <c r="D79" s="3" t="str">
        <f>'[1]TCE - ANEXO IV - Preencher'!F88</f>
        <v>105.163.814-31</v>
      </c>
      <c r="E79" s="5" t="str">
        <f>'[1]TCE - ANEXO IV - Preencher'!G88</f>
        <v>JACKSON SERAFIM FERREIRA DA SILVA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44999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60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CARPINA - CG Nº 022/2022</v>
      </c>
      <c r="C80" s="4" t="str">
        <f>'[1]TCE - ANEXO IV - Preencher'!E89</f>
        <v>4.99 - Outros Serviços de Terceiros Pessoa Física</v>
      </c>
      <c r="D80" s="3">
        <f>'[1]TCE - ANEXO IV - Preencher'!F89</f>
        <v>6902947430</v>
      </c>
      <c r="E80" s="5" t="str">
        <f>'[1]TCE - ANEXO IV - Preencher'!G89</f>
        <v>FERNANDA VALERIA DOS SANTOS VIDAL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45001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60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CARPINA - CG Nº 022/2022</v>
      </c>
      <c r="C81" s="4" t="str">
        <f>'[1]TCE - ANEXO IV - Preencher'!E90</f>
        <v>4.99 - Outros Serviços de Terceiros Pessoa Física</v>
      </c>
      <c r="D81" s="3">
        <f>'[1]TCE - ANEXO IV - Preencher'!F90</f>
        <v>7286863410</v>
      </c>
      <c r="E81" s="5" t="str">
        <f>'[1]TCE - ANEXO IV - Preencher'!G90</f>
        <v>PAULA MONIELE MORINS GONDIM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45005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120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>4.99 - Outros Serviços de Terceiros Pessoa Física</v>
      </c>
      <c r="D82" s="3">
        <f>'[1]TCE - ANEXO IV - Preencher'!F91</f>
        <v>2564059481</v>
      </c>
      <c r="E82" s="5" t="str">
        <f>'[1]TCE - ANEXO IV - Preencher'!G91</f>
        <v>ROSANE KEYLA QUIRINO DE BRITO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45005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120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>4.99 - Outros Serviços de Terceiros Pessoa Física</v>
      </c>
      <c r="D83" s="3">
        <f>'[1]TCE - ANEXO IV - Preencher'!F92</f>
        <v>6902947430</v>
      </c>
      <c r="E83" s="5" t="str">
        <f>'[1]TCE - ANEXO IV - Preencher'!G92</f>
        <v>FERNANDA VALERIA DOS SANTOS VIDAL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45005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60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>4.99 - Outros Serviços de Terceiros Pessoa Física</v>
      </c>
      <c r="D84" s="3">
        <f>'[1]TCE - ANEXO IV - Preencher'!F93</f>
        <v>6902947430</v>
      </c>
      <c r="E84" s="5" t="str">
        <f>'[1]TCE - ANEXO IV - Preencher'!G93</f>
        <v>FERNANDA VALERIA DOS SANTOS VIDAL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45007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60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>4.99 - Outros Serviços de Terceiros Pessoa Física</v>
      </c>
      <c r="D85" s="3" t="str">
        <f>'[1]TCE - ANEXO IV - Preencher'!F94</f>
        <v>115.247.724-29</v>
      </c>
      <c r="E85" s="5" t="str">
        <f>'[1]TCE - ANEXO IV - Preencher'!G94</f>
        <v>MARIA LETICIA DE ANDRADE LIMA FEITOSA FIORENTINO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45007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60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>4.99 - Outros Serviços de Terceiros Pessoa Física</v>
      </c>
      <c r="D86" s="3" t="str">
        <f>'[1]TCE - ANEXO IV - Preencher'!F95</f>
        <v>881.417.804-68</v>
      </c>
      <c r="E86" s="5" t="str">
        <f>'[1]TCE - ANEXO IV - Preencher'!G95</f>
        <v>JORGE EDUARDO CANDIDO DOS SANTOS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45008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60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>4.99 - Outros Serviços de Terceiros Pessoa Física</v>
      </c>
      <c r="D87" s="3" t="str">
        <f>'[1]TCE - ANEXO IV - Preencher'!F96</f>
        <v>105.163.814-31</v>
      </c>
      <c r="E87" s="5" t="str">
        <f>'[1]TCE - ANEXO IV - Preencher'!G96</f>
        <v>JACKSON SERAFIM FERREIRA DA SILVA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45007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60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>4.99 - Outros Serviços de Terceiros Pessoa Física</v>
      </c>
      <c r="D88" s="3">
        <f>'[1]TCE - ANEXO IV - Preencher'!F97</f>
        <v>2564059481</v>
      </c>
      <c r="E88" s="5" t="str">
        <f>'[1]TCE - ANEXO IV - Preencher'!G97</f>
        <v>ROSANE KEYLA QUIRINO DE BRITO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45013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120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>4.99 - Outros Serviços de Terceiros Pessoa Física</v>
      </c>
      <c r="D89" s="3" t="str">
        <f>'[1]TCE - ANEXO IV - Preencher'!F98</f>
        <v>127.209.794-30</v>
      </c>
      <c r="E89" s="5" t="str">
        <f>'[1]TCE - ANEXO IV - Preencher'!G98</f>
        <v>JOSIVANIA DA SILVA LIMA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45016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60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37055071000100</v>
      </c>
      <c r="E90" s="5" t="str">
        <f>'[1]TCE - ANEXO IV - Preencher'!G99</f>
        <v>INDIK SERVIÇOS MÉDICOS DE SAÚDE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000000487</v>
      </c>
      <c r="I90" s="6">
        <f>IF('[1]TCE - ANEXO IV - Preencher'!K99="","",'[1]TCE - ANEXO IV - Preencher'!K99)</f>
        <v>45021</v>
      </c>
      <c r="J90" s="5" t="str">
        <f>'[1]TCE - ANEXO IV - Preencher'!L99</f>
        <v>CIHL75735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10560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43939383000170</v>
      </c>
      <c r="E91" s="5" t="str">
        <f>'[1]TCE - ANEXO IV - Preencher'!G100</f>
        <v>FARIAS &amp; PEREIRA CARDIOVASCULAR SERVICOS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00000036</v>
      </c>
      <c r="I91" s="6">
        <f>IF('[1]TCE - ANEXO IV - Preencher'!K100="","",'[1]TCE - ANEXO IV - Preencher'!K100)</f>
        <v>45013</v>
      </c>
      <c r="J91" s="5" t="str">
        <f>'[1]TCE - ANEXO IV - Preencher'!L100</f>
        <v>RBRT-XNTA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7920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8381194000124</v>
      </c>
      <c r="E92" s="5" t="str">
        <f>'[1]TCE - ANEXO IV - Preencher'!G101</f>
        <v>NEUROFISIOLOGIA CLINICA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00011505</v>
      </c>
      <c r="I92" s="6">
        <f>IF('[1]TCE - ANEXO IV - Preencher'!K101="","",'[1]TCE - ANEXO IV - Preencher'!K101)</f>
        <v>45022</v>
      </c>
      <c r="J92" s="5" t="str">
        <f>'[1]TCE - ANEXO IV - Preencher'!L101</f>
        <v>VHSQ-CVRP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13200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41863161000196</v>
      </c>
      <c r="E93" s="5" t="str">
        <f>'[1]TCE - ANEXO IV - Preencher'!G102</f>
        <v>J M SOUZA SERVIÇOS MÉDICOS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000000075</v>
      </c>
      <c r="I93" s="6">
        <f>IF('[1]TCE - ANEXO IV - Preencher'!K102="","",'[1]TCE - ANEXO IV - Preencher'!K102)</f>
        <v>45022</v>
      </c>
      <c r="J93" s="5" t="str">
        <f>'[1]TCE - ANEXO IV - Preencher'!L102</f>
        <v>RKFQ61723</v>
      </c>
      <c r="K93" s="5" t="str">
        <f>IF(F93="B",LEFT('[1]TCE - ANEXO IV - Preencher'!M102,2),IF(F93="S",LEFT('[1]TCE - ANEXO IV - Preencher'!M102,7),IF('[1]TCE - ANEXO IV - Preencher'!H102="","")))</f>
        <v>26 - Pe</v>
      </c>
      <c r="L93" s="7">
        <f>'[1]TCE - ANEXO IV - Preencher'!N102</f>
        <v>13200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32352786000100</v>
      </c>
      <c r="E94" s="5" t="str">
        <f>'[1]TCE - ANEXO IV - Preencher'!G103</f>
        <v>CAMILLA LINS &amp; LUCIANO MOREIRA SERVICOS MEDICOS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00000101</v>
      </c>
      <c r="I94" s="6">
        <f>IF('[1]TCE - ANEXO IV - Preencher'!K103="","",'[1]TCE - ANEXO IV - Preencher'!K103)</f>
        <v>45021</v>
      </c>
      <c r="J94" s="5" t="str">
        <f>'[1]TCE - ANEXO IV - Preencher'!L103</f>
        <v>G1FI-7EH4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13200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32352786000100</v>
      </c>
      <c r="E95" s="5" t="str">
        <f>'[1]TCE - ANEXO IV - Preencher'!G104</f>
        <v>CAMILLA LINS &amp; LUCIANO MOREIRA SERVICOS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00000099</v>
      </c>
      <c r="I95" s="6">
        <f>IF('[1]TCE - ANEXO IV - Preencher'!K104="","",'[1]TCE - ANEXO IV - Preencher'!K104)</f>
        <v>45021</v>
      </c>
      <c r="J95" s="5" t="str">
        <f>'[1]TCE - ANEXO IV - Preencher'!L104</f>
        <v>AVCX-BFN8</v>
      </c>
      <c r="K95" s="5" t="str">
        <f>IF(F95="B",LEFT('[1]TCE - ANEXO IV - Preencher'!M104,2),IF(F95="S",LEFT('[1]TCE - ANEXO IV - Preencher'!M104,7),IF('[1]TCE - ANEXO IV - Preencher'!H104="","")))</f>
        <v>26 - Pe</v>
      </c>
      <c r="L95" s="7">
        <f>'[1]TCE - ANEXO IV - Preencher'!N104</f>
        <v>7920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CARPINA - CG Nº 022/2022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40934370000110</v>
      </c>
      <c r="E96" s="5" t="str">
        <f>'[1]TCE - ANEXO IV - Preencher'!G105</f>
        <v>V E ALVES CORDEIRO SERVIÇOS DE PRESTAÇOES HOSPITALARES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00000080</v>
      </c>
      <c r="I96" s="6">
        <f>IF('[1]TCE - ANEXO IV - Preencher'!K105="","",'[1]TCE - ANEXO IV - Preencher'!K105)</f>
        <v>45021</v>
      </c>
      <c r="J96" s="5" t="str">
        <f>'[1]TCE - ANEXO IV - Preencher'!L105</f>
        <v>H1TI-535FR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13200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CARPINA - CG Nº 022/2022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46089047000174</v>
      </c>
      <c r="E97" s="5" t="str">
        <f>'[1]TCE - ANEXO IV - Preencher'!G106</f>
        <v>HOMEOSTASE SERVICOS MEDICOS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00000357</v>
      </c>
      <c r="I97" s="6">
        <f>IF('[1]TCE - ANEXO IV - Preencher'!K106="","",'[1]TCE - ANEXO IV - Preencher'!K106)</f>
        <v>45021</v>
      </c>
      <c r="J97" s="5" t="str">
        <f>'[1]TCE - ANEXO IV - Preencher'!L106</f>
        <v>DMW2-E3M5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9240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CARPINA - CG Nº 022/2022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28943994000107</v>
      </c>
      <c r="E98" s="5" t="str">
        <f>'[1]TCE - ANEXO IV - Preencher'!G107</f>
        <v>DWL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00000656</v>
      </c>
      <c r="I98" s="6">
        <f>IF('[1]TCE - ANEXO IV - Preencher'!K107="","",'[1]TCE - ANEXO IV - Preencher'!K107)</f>
        <v>45021</v>
      </c>
      <c r="J98" s="5" t="str">
        <f>'[1]TCE - ANEXO IV - Preencher'!L107</f>
        <v>X6VB-SR89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10560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CARPINA - CG Nº 022/2022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35385996000185</v>
      </c>
      <c r="E99" s="5" t="str">
        <f>'[1]TCE - ANEXO IV - Preencher'!G108</f>
        <v>DIDIER CLINICA ESPECIALIZADA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00000386</v>
      </c>
      <c r="I99" s="6">
        <f>IF('[1]TCE - ANEXO IV - Preencher'!K108="","",'[1]TCE - ANEXO IV - Preencher'!K108)</f>
        <v>45021</v>
      </c>
      <c r="J99" s="5" t="str">
        <f>'[1]TCE - ANEXO IV - Preencher'!L108</f>
        <v>2PPQ-MUGY</v>
      </c>
      <c r="K99" s="5" t="str">
        <f>IF(F99="B",LEFT('[1]TCE - ANEXO IV - Preencher'!M108,2),IF(F99="S",LEFT('[1]TCE - ANEXO IV - Preencher'!M108,7),IF('[1]TCE - ANEXO IV - Preencher'!H108="","")))</f>
        <v>26 - Pe</v>
      </c>
      <c r="L99" s="7">
        <f>'[1]TCE - ANEXO IV - Preencher'!N108</f>
        <v>2640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CARPINA - CG Nº 022/2022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37355709000110</v>
      </c>
      <c r="E100" s="5" t="str">
        <f>'[1]TCE - ANEXO IV - Preencher'!G109</f>
        <v>GRASS SERVICOS MEDICOS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000000078</v>
      </c>
      <c r="I100" s="6">
        <f>IF('[1]TCE - ANEXO IV - Preencher'!K109="","",'[1]TCE - ANEXO IV - Preencher'!K109)</f>
        <v>45021</v>
      </c>
      <c r="J100" s="5" t="str">
        <f>'[1]TCE - ANEXO IV - Preencher'!L109</f>
        <v>I62DCRBBII9E0A46E705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2640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CARPINA - CG Nº 022/2022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35341761000191</v>
      </c>
      <c r="E101" s="5" t="str">
        <f>'[1]TCE - ANEXO IV - Preencher'!G110</f>
        <v>GOOD MEDIC ASSISTENCIA EM SAUDE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000000654</v>
      </c>
      <c r="I101" s="6">
        <f>IF('[1]TCE - ANEXO IV - Preencher'!K110="","",'[1]TCE - ANEXO IV - Preencher'!K110)</f>
        <v>45021</v>
      </c>
      <c r="J101" s="5" t="str">
        <f>'[1]TCE - ANEXO IV - Preencher'!L110</f>
        <v>EHTO95698</v>
      </c>
      <c r="K101" s="5" t="str">
        <f>IF(F101="B",LEFT('[1]TCE - ANEXO IV - Preencher'!M110,2),IF(F101="S",LEFT('[1]TCE - ANEXO IV - Preencher'!M110,7),IF('[1]TCE - ANEXO IV - Preencher'!H110="","")))</f>
        <v>26 - Pe</v>
      </c>
      <c r="L101" s="7">
        <f>'[1]TCE - ANEXO IV - Preencher'!N110</f>
        <v>15840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CARPINA - CG Nº 022/2022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47468854000160</v>
      </c>
      <c r="E102" s="5" t="str">
        <f>'[1]TCE - ANEXO IV - Preencher'!G111</f>
        <v>DERMA CIRURGICA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000000005</v>
      </c>
      <c r="I102" s="6">
        <f>IF('[1]TCE - ANEXO IV - Preencher'!K111="","",'[1]TCE - ANEXO IV - Preencher'!K111)</f>
        <v>45026</v>
      </c>
      <c r="J102" s="5" t="str">
        <f>'[1]TCE - ANEXO IV - Preencher'!L111</f>
        <v>DEDW15642</v>
      </c>
      <c r="K102" s="5" t="str">
        <f>IF(F102="B",LEFT('[1]TCE - ANEXO IV - Preencher'!M111,2),IF(F102="S",LEFT('[1]TCE - ANEXO IV - Preencher'!M111,7),IF('[1]TCE - ANEXO IV - Preencher'!H111="","")))</f>
        <v>26 - Pe</v>
      </c>
      <c r="L102" s="7">
        <f>'[1]TCE - ANEXO IV - Preencher'!N111</f>
        <v>6600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CARPINA - CG Nº 022/2022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46560147000137</v>
      </c>
      <c r="E103" s="5" t="str">
        <f>'[1]TCE - ANEXO IV - Preencher'!G112</f>
        <v>MEDICALMED ATIVIDADES MÉDICAS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000000454</v>
      </c>
      <c r="I103" s="6">
        <f>IF('[1]TCE - ANEXO IV - Preencher'!K112="","",'[1]TCE - ANEXO IV - Preencher'!K112)</f>
        <v>45021</v>
      </c>
      <c r="J103" s="5" t="str">
        <f>'[1]TCE - ANEXO IV - Preencher'!L112</f>
        <v>RAAV47423</v>
      </c>
      <c r="K103" s="5" t="str">
        <f>IF(F103="B",LEFT('[1]TCE - ANEXO IV - Preencher'!M112,2),IF(F103="S",LEFT('[1]TCE - ANEXO IV - Preencher'!M112,7),IF('[1]TCE - ANEXO IV - Preencher'!H112="","")))</f>
        <v>26 - Pe</v>
      </c>
      <c r="L103" s="7">
        <f>'[1]TCE - ANEXO IV - Preencher'!N112</f>
        <v>6600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CARPINA - CG Nº 022/2022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32983123000186</v>
      </c>
      <c r="E104" s="5" t="str">
        <f>'[1]TCE - ANEXO IV - Preencher'!G113</f>
        <v>KABH SERVICOS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00000169</v>
      </c>
      <c r="I104" s="6">
        <f>IF('[1]TCE - ANEXO IV - Preencher'!K113="","",'[1]TCE - ANEXO IV - Preencher'!K113)</f>
        <v>45021</v>
      </c>
      <c r="J104" s="5" t="str">
        <f>'[1]TCE - ANEXO IV - Preencher'!L113</f>
        <v>HNHQ-AW1J</v>
      </c>
      <c r="K104" s="5" t="str">
        <f>IF(F104="B",LEFT('[1]TCE - ANEXO IV - Preencher'!M113,2),IF(F104="S",LEFT('[1]TCE - ANEXO IV - Preencher'!M113,7),IF('[1]TCE - ANEXO IV - Preencher'!H113="","")))</f>
        <v>26 - Pe</v>
      </c>
      <c r="L104" s="7">
        <f>'[1]TCE - ANEXO IV - Preencher'!N113</f>
        <v>10560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CARPINA - CG Nº 022/2022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40007126000102</v>
      </c>
      <c r="E105" s="5" t="str">
        <f>'[1]TCE - ANEXO IV - Preencher'!G114</f>
        <v>ANA CAROLINA CAVALCANTI PESSOA DE SOUZA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00000165</v>
      </c>
      <c r="I105" s="6">
        <f>IF('[1]TCE - ANEXO IV - Preencher'!K114="","",'[1]TCE - ANEXO IV - Preencher'!K114)</f>
        <v>45021</v>
      </c>
      <c r="J105" s="5" t="str">
        <f>'[1]TCE - ANEXO IV - Preencher'!L114</f>
        <v>EGDY-A3LP</v>
      </c>
      <c r="K105" s="5" t="str">
        <f>IF(F105="B",LEFT('[1]TCE - ANEXO IV - Preencher'!M114,2),IF(F105="S",LEFT('[1]TCE - ANEXO IV - Preencher'!M114,7),IF('[1]TCE - ANEXO IV - Preencher'!H114="","")))</f>
        <v>26 - Pe</v>
      </c>
      <c r="L105" s="7">
        <f>'[1]TCE - ANEXO IV - Preencher'!N114</f>
        <v>5280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CARPINA - CG Nº 022/2022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13041826000140</v>
      </c>
      <c r="E106" s="5" t="str">
        <f>'[1]TCE - ANEXO IV - Preencher'!G115</f>
        <v>CARDIOMETABOLICO SERVIÇOS MEDICOS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00001443</v>
      </c>
      <c r="I106" s="6">
        <f>IF('[1]TCE - ANEXO IV - Preencher'!K115="","",'[1]TCE - ANEXO IV - Preencher'!K115)</f>
        <v>45022</v>
      </c>
      <c r="J106" s="5" t="str">
        <f>'[1]TCE - ANEXO IV - Preencher'!L115</f>
        <v>HCLW-CWYX</v>
      </c>
      <c r="K106" s="5" t="str">
        <f>IF(F106="B",LEFT('[1]TCE - ANEXO IV - Preencher'!M115,2),IF(F106="S",LEFT('[1]TCE - ANEXO IV - Preencher'!M115,7),IF('[1]TCE - ANEXO IV - Preencher'!H115="","")))</f>
        <v>26 - Pe</v>
      </c>
      <c r="L106" s="7">
        <f>'[1]TCE - ANEXO IV - Preencher'!N115</f>
        <v>1425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CARPINA - CG Nº 022/2022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28041745000118</v>
      </c>
      <c r="E107" s="5" t="str">
        <f>'[1]TCE - ANEXO IV - Preencher'!G116</f>
        <v>EDRL SERVIÇOS MEDICOS E DE RADIOLOGIA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00002001</v>
      </c>
      <c r="I107" s="6">
        <f>IF('[1]TCE - ANEXO IV - Preencher'!K116="","",'[1]TCE - ANEXO IV - Preencher'!K116)</f>
        <v>45026</v>
      </c>
      <c r="J107" s="5" t="str">
        <f>'[1]TCE - ANEXO IV - Preencher'!L116</f>
        <v>W5VL-7SEI</v>
      </c>
      <c r="K107" s="5" t="str">
        <f>IF(F107="B",LEFT('[1]TCE - ANEXO IV - Preencher'!M116,2),IF(F107="S",LEFT('[1]TCE - ANEXO IV - Preencher'!M116,7),IF('[1]TCE - ANEXO IV - Preencher'!H116="","")))</f>
        <v>26 - Pe</v>
      </c>
      <c r="L107" s="7">
        <f>'[1]TCE - ANEXO IV - Preencher'!N116</f>
        <v>2835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UPAE CARPINA - CG Nº 022/2022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17214633000103</v>
      </c>
      <c r="E108" s="5" t="str">
        <f>'[1]TCE - ANEXO IV - Preencher'!G117</f>
        <v>JAB HOLOIMAGEM DIAGNOSTICOS LTDA -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00001642</v>
      </c>
      <c r="I108" s="6">
        <f>IF('[1]TCE - ANEXO IV - Preencher'!K117="","",'[1]TCE - ANEXO IV - Preencher'!K117)</f>
        <v>45021</v>
      </c>
      <c r="J108" s="5" t="str">
        <f>'[1]TCE - ANEXO IV - Preencher'!L117</f>
        <v>VUQF-WZXJ</v>
      </c>
      <c r="K108" s="5" t="str">
        <f>IF(F108="B",LEFT('[1]TCE - ANEXO IV - Preencher'!M117,2),IF(F108="S",LEFT('[1]TCE - ANEXO IV - Preencher'!M117,7),IF('[1]TCE - ANEXO IV - Preencher'!H117="","")))</f>
        <v>26 - Pe</v>
      </c>
      <c r="L108" s="7">
        <f>'[1]TCE - ANEXO IV - Preencher'!N117</f>
        <v>1530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UPAE CARPINA - CG Nº 022/2022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8703825000184</v>
      </c>
      <c r="E109" s="5" t="str">
        <f>'[1]TCE - ANEXO IV - Preencher'!G118</f>
        <v>TELEPACS DIAGNOSTICO POR IMAGEM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00013164</v>
      </c>
      <c r="I109" s="6">
        <f>IF('[1]TCE - ANEXO IV - Preencher'!K118="","",'[1]TCE - ANEXO IV - Preencher'!K118)</f>
        <v>45019</v>
      </c>
      <c r="J109" s="5" t="str">
        <f>'[1]TCE - ANEXO IV - Preencher'!L118</f>
        <v>3024daa3</v>
      </c>
      <c r="K109" s="5" t="str">
        <f>IF(F109="B",LEFT('[1]TCE - ANEXO IV - Preencher'!M118,2),IF(F109="S",LEFT('[1]TCE - ANEXO IV - Preencher'!M118,7),IF('[1]TCE - ANEXO IV - Preencher'!H118="","")))</f>
        <v>3170206</v>
      </c>
      <c r="L109" s="7">
        <f>'[1]TCE - ANEXO IV - Preencher'!N118</f>
        <v>1946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UPAE CARPINA - CG Nº 022/2022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45237924000144</v>
      </c>
      <c r="E110" s="5" t="str">
        <f>'[1]TCE - ANEXO IV - Preencher'!G119</f>
        <v>MEDCENTER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000000182</v>
      </c>
      <c r="I110" s="6">
        <f>IF('[1]TCE - ANEXO IV - Preencher'!K119="","",'[1]TCE - ANEXO IV - Preencher'!K119)</f>
        <v>45022</v>
      </c>
      <c r="J110" s="5" t="str">
        <f>'[1]TCE - ANEXO IV - Preencher'!L119</f>
        <v>ENUV33194</v>
      </c>
      <c r="K110" s="5" t="str">
        <f>IF(F110="B",LEFT('[1]TCE - ANEXO IV - Preencher'!M119,2),IF(F110="S",LEFT('[1]TCE - ANEXO IV - Preencher'!M119,7),IF('[1]TCE - ANEXO IV - Preencher'!H119="","")))</f>
        <v>26 - Pe</v>
      </c>
      <c r="L110" s="7">
        <f>'[1]TCE - ANEXO IV - Preencher'!N119</f>
        <v>2640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UPAE CARPINA - CG Nº 022/2022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4539279016211</v>
      </c>
      <c r="E111" s="5" t="str">
        <f>'[1]TCE - ANEXO IV - Preencher'!G120</f>
        <v>CIENTIFICALAB PRODUTOS LABORATORIAIS E SISTEMAS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00000163</v>
      </c>
      <c r="I111" s="6">
        <f>IF('[1]TCE - ANEXO IV - Preencher'!K120="","",'[1]TCE - ANEXO IV - Preencher'!K120)</f>
        <v>45022</v>
      </c>
      <c r="J111" s="5" t="str">
        <f>'[1]TCE - ANEXO IV - Preencher'!L120</f>
        <v>KZ8Z-VYPI</v>
      </c>
      <c r="K111" s="5" t="str">
        <f>IF(F111="B",LEFT('[1]TCE - ANEXO IV - Preencher'!M120,2),IF(F111="S",LEFT('[1]TCE - ANEXO IV - Preencher'!M120,7),IF('[1]TCE - ANEXO IV - Preencher'!H120="","")))</f>
        <v>26 - Pe</v>
      </c>
      <c r="L111" s="7">
        <f>'[1]TCE - ANEXO IV - Preencher'!N120</f>
        <v>23883.86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UPAE CARPINA - CG Nº 022/2022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5401067000151</v>
      </c>
      <c r="E114" s="5" t="str">
        <f>'[1]TCE - ANEXO IV - Preencher'!G123</f>
        <v>TEIKO SOLUÇÕES EM TECNOLOGIA DA INFORMAÇÃO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27888</v>
      </c>
      <c r="I114" s="6">
        <f>IF('[1]TCE - ANEXO IV - Preencher'!K123="","",'[1]TCE - ANEXO IV - Preencher'!K123)</f>
        <v>44986</v>
      </c>
      <c r="J114" s="5" t="str">
        <f>'[1]TCE - ANEXO IV - Preencher'!L123</f>
        <v>CB0E02DE6</v>
      </c>
      <c r="K114" s="5" t="str">
        <f>IF(F114="B",LEFT('[1]TCE - ANEXO IV - Preencher'!M123,2),IF(F114="S",LEFT('[1]TCE - ANEXO IV - Preencher'!M123,7),IF('[1]TCE - ANEXO IV - Preencher'!H123="","")))</f>
        <v>26 - Pe</v>
      </c>
      <c r="L114" s="7">
        <f>'[1]TCE - ANEXO IV - Preencher'!N123</f>
        <v>3250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UPAE CARPINA - CG Nº 022/2022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92306257000780</v>
      </c>
      <c r="E115" s="5" t="str">
        <f>'[1]TCE - ANEXO IV - Preencher'!G124</f>
        <v xml:space="preserve">MV INFORMÁRTICA NORDESTE LTDA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00053436</v>
      </c>
      <c r="I115" s="6">
        <f>IF('[1]TCE - ANEXO IV - Preencher'!K124="","",'[1]TCE - ANEXO IV - Preencher'!K124)</f>
        <v>44994</v>
      </c>
      <c r="J115" s="5" t="str">
        <f>'[1]TCE - ANEXO IV - Preencher'!L124</f>
        <v>EMHZ-FQDS</v>
      </c>
      <c r="K115" s="5" t="str">
        <f>IF(F115="B",LEFT('[1]TCE - ANEXO IV - Preencher'!M124,2),IF(F115="S",LEFT('[1]TCE - ANEXO IV - Preencher'!M124,7),IF('[1]TCE - ANEXO IV - Preencher'!H124="","")))</f>
        <v>26 - Pe</v>
      </c>
      <c r="L115" s="7">
        <f>'[1]TCE - ANEXO IV - Preencher'!N124</f>
        <v>13885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UPAE CARPINA - CG Nº 022/2022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92306257000780</v>
      </c>
      <c r="E116" s="5" t="str">
        <f>'[1]TCE - ANEXO IV - Preencher'!G125</f>
        <v>MV INFORMÁRTICA NORDESTE LTDA IMPLANTAÇÃO 4/6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00050839</v>
      </c>
      <c r="I116" s="6">
        <f>IF('[1]TCE - ANEXO IV - Preencher'!K125="","",'[1]TCE - ANEXO IV - Preencher'!K125)</f>
        <v>44936</v>
      </c>
      <c r="J116" s="5" t="str">
        <f>'[1]TCE - ANEXO IV - Preencher'!L125</f>
        <v>IXGF-PT1F</v>
      </c>
      <c r="K116" s="5" t="str">
        <f>IF(F116="B",LEFT('[1]TCE - ANEXO IV - Preencher'!M125,2),IF(F116="S",LEFT('[1]TCE - ANEXO IV - Preencher'!M125,7),IF('[1]TCE - ANEXO IV - Preencher'!H125="","")))</f>
        <v>26 - Pe</v>
      </c>
      <c r="L116" s="7">
        <f>'[1]TCE - ANEXO IV - Preencher'!N125</f>
        <v>21666.66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UPAE CARPINA - CG Nº 022/2022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5020356000100</v>
      </c>
      <c r="E117" s="5" t="str">
        <f>'[1]TCE - ANEXO IV - Preencher'!G126</f>
        <v>BID COMERCIO E SERVIÇO EM TECNOLOGIA DA INFORMAÇÃO LTDA - PARCELA 6/12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0000000225</v>
      </c>
      <c r="I117" s="6">
        <f>IF('[1]TCE - ANEXO IV - Preencher'!K126="","",'[1]TCE - ANEXO IV - Preencher'!K126)</f>
        <v>45021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Pe</v>
      </c>
      <c r="L117" s="7">
        <f>'[1]TCE - ANEXO IV - Preencher'!N126</f>
        <v>1450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UPAE CARPINA - CG Nº 022/2022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9662060000144</v>
      </c>
      <c r="E118" s="5" t="str">
        <f>'[1]TCE - ANEXO IV - Preencher'!G127</f>
        <v>PRECISE MUTIFORME TECNOLOGIA LTDA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00000259</v>
      </c>
      <c r="I118" s="6">
        <f>IF('[1]TCE - ANEXO IV - Preencher'!K127="","",'[1]TCE - ANEXO IV - Preencher'!K127)</f>
        <v>45021</v>
      </c>
      <c r="J118" s="5" t="str">
        <f>'[1]TCE - ANEXO IV - Preencher'!L127</f>
        <v>UVWR-Z6Y9</v>
      </c>
      <c r="K118" s="5" t="str">
        <f>IF(F118="B",LEFT('[1]TCE - ANEXO IV - Preencher'!M127,2),IF(F118="S",LEFT('[1]TCE - ANEXO IV - Preencher'!M127,7),IF('[1]TCE - ANEXO IV - Preencher'!H127="","")))</f>
        <v>26 - Pe</v>
      </c>
      <c r="L118" s="7">
        <f>'[1]TCE - ANEXO IV - Preencher'!N127</f>
        <v>15248.8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UPAE CARPINA - CG Nº 022/2022</v>
      </c>
      <c r="C119" s="4" t="str">
        <f>'[1]TCE - ANEXO IV - Preencher'!E128</f>
        <v>5.99 - Outros Serviços de Terceiros Pessoa Jurídica</v>
      </c>
      <c r="D119" s="3">
        <f>'[1]TCE - ANEXO IV - Preencher'!F128</f>
        <v>35521046000130</v>
      </c>
      <c r="E119" s="5" t="str">
        <f>'[1]TCE - ANEXO IV - Preencher'!G128</f>
        <v>TGI - CONSULTORIA EM GESTÃO EMPRESARIAL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00022853</v>
      </c>
      <c r="I119" s="6">
        <f>IF('[1]TCE - ANEXO IV - Preencher'!K128="","",'[1]TCE - ANEXO IV - Preencher'!K128)</f>
        <v>45020</v>
      </c>
      <c r="J119" s="5" t="str">
        <f>'[1]TCE - ANEXO IV - Preencher'!L128</f>
        <v>ECAC-61A1</v>
      </c>
      <c r="K119" s="5" t="str">
        <f>IF(F119="B",LEFT('[1]TCE - ANEXO IV - Preencher'!M128,2),IF(F119="S",LEFT('[1]TCE - ANEXO IV - Preencher'!M128,7),IF('[1]TCE - ANEXO IV - Preencher'!H128="","")))</f>
        <v>26 - Pe</v>
      </c>
      <c r="L119" s="7">
        <f>'[1]TCE - ANEXO IV - Preencher'!N128</f>
        <v>3600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UPAE CARPINA - CG Nº 022/2022</v>
      </c>
      <c r="C120" s="4" t="str">
        <f>'[1]TCE - ANEXO IV - Preencher'!E129</f>
        <v>5.99 - Outros Serviços de Terceiros Pessoa Jurídica</v>
      </c>
      <c r="D120" s="3">
        <f>'[1]TCE - ANEXO IV - Preencher'!F129</f>
        <v>10866549000117</v>
      </c>
      <c r="E120" s="5" t="str">
        <f>'[1]TCE - ANEXO IV - Preencher'!G129</f>
        <v>AGENCIA LUCK VIAGENS E TURISMO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00066841</v>
      </c>
      <c r="I120" s="6">
        <f>IF('[1]TCE - ANEXO IV - Preencher'!K129="","",'[1]TCE - ANEXO IV - Preencher'!K129)</f>
        <v>45015</v>
      </c>
      <c r="J120" s="5" t="str">
        <f>'[1]TCE - ANEXO IV - Preencher'!L129</f>
        <v>YQYB-JLLJ</v>
      </c>
      <c r="K120" s="5" t="str">
        <f>IF(F120="B",LEFT('[1]TCE - ANEXO IV - Preencher'!M129,2),IF(F120="S",LEFT('[1]TCE - ANEXO IV - Preencher'!M129,7),IF('[1]TCE - ANEXO IV - Preencher'!H129="","")))</f>
        <v>26 - Pe</v>
      </c>
      <c r="L120" s="7">
        <f>'[1]TCE - ANEXO IV - Preencher'!N129</f>
        <v>2804.35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UPAE CARPINA - CG Nº 022/2022</v>
      </c>
      <c r="C122" s="4" t="str">
        <f>'[1]TCE - ANEXO IV - Preencher'!E131</f>
        <v>5.99 - Outros Serviços de Terceiros Pessoa Jurídica</v>
      </c>
      <c r="D122" s="3">
        <f>'[1]TCE - ANEXO IV - Preencher'!F131</f>
        <v>58921792000117</v>
      </c>
      <c r="E122" s="5" t="str">
        <f>'[1]TCE - ANEXO IV - Preencher'!G131</f>
        <v>PLANISA PLANEJAMENTO ORG. INST. SAÚDE - REEMBOLSO DESPESAS COM VIAGEM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>
        <f>IF('[1]TCE - ANEXO IV - Preencher'!K131="","",'[1]TCE - ANEXO IV - Preencher'!K131)</f>
        <v>45005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35 - Sã</v>
      </c>
      <c r="L122" s="7">
        <f>'[1]TCE - ANEXO IV - Preencher'!N131</f>
        <v>325.93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UPAE CARPINA - CG Nº 022/2022</v>
      </c>
      <c r="C123" s="4" t="str">
        <f>'[1]TCE - ANEXO IV - Preencher'!E132</f>
        <v>5.99 - Outros Serviços de Terceiros Pessoa Jurídica</v>
      </c>
      <c r="D123" s="3">
        <f>'[1]TCE - ANEXO IV - Preencher'!F132</f>
        <v>58921792000117</v>
      </c>
      <c r="E123" s="5" t="str">
        <f>'[1]TCE - ANEXO IV - Preencher'!G132</f>
        <v>PLANISA PLANEJAMENTO ORG. INST. SAÚDE - REEMBOLSO DESPESAS COM VIAGEM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45005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35 - Sã</v>
      </c>
      <c r="L123" s="7">
        <f>'[1]TCE - ANEXO IV - Preencher'!N132</f>
        <v>321.99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UPAE CARPINA - CG Nº 022/2022</v>
      </c>
      <c r="C124" s="4" t="str">
        <f>'[1]TCE - ANEXO IV - Preencher'!E133</f>
        <v>5.2 - Serviços Técnicos Profissionais</v>
      </c>
      <c r="D124" s="3">
        <f>'[1]TCE - ANEXO IV - Preencher'!F133</f>
        <v>9425434000108</v>
      </c>
      <c r="E124" s="5" t="str">
        <f>'[1]TCE - ANEXO IV - Preencher'!G133</f>
        <v>BLACK ADVOGADOS ASSOCIADOS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00002388</v>
      </c>
      <c r="I124" s="6">
        <f>IF('[1]TCE - ANEXO IV - Preencher'!K133="","",'[1]TCE - ANEXO IV - Preencher'!K133)</f>
        <v>45020</v>
      </c>
      <c r="J124" s="5" t="str">
        <f>'[1]TCE - ANEXO IV - Preencher'!L133</f>
        <v>TWYM-H7J8</v>
      </c>
      <c r="K124" s="5" t="str">
        <f>IF(F124="B",LEFT('[1]TCE - ANEXO IV - Preencher'!M133,2),IF(F124="S",LEFT('[1]TCE - ANEXO IV - Preencher'!M133,7),IF('[1]TCE - ANEXO IV - Preencher'!H133="","")))</f>
        <v>26 - Pe</v>
      </c>
      <c r="L124" s="7">
        <f>'[1]TCE - ANEXO IV - Preencher'!N133</f>
        <v>7680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UPAE CARPINA - CG Nº 022/2022</v>
      </c>
      <c r="C125" s="4" t="str">
        <f>'[1]TCE - ANEXO IV - Preencher'!E134</f>
        <v>5.10 - Detetização/Tratamento de Resíduos e Afins</v>
      </c>
      <c r="D125" s="3">
        <f>'[1]TCE - ANEXO IV - Preencher'!F134</f>
        <v>10333266000100</v>
      </c>
      <c r="E125" s="5" t="str">
        <f>'[1]TCE - ANEXO IV - Preencher'!G134</f>
        <v>CARLOS ANTONIO DE OLIVEIRA MILET JUNIOR -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00010150</v>
      </c>
      <c r="I125" s="6">
        <f>IF('[1]TCE - ANEXO IV - Preencher'!K134="","",'[1]TCE - ANEXO IV - Preencher'!K134)</f>
        <v>45022</v>
      </c>
      <c r="J125" s="5" t="str">
        <f>'[1]TCE - ANEXO IV - Preencher'!L134</f>
        <v>ULCF-K5RQ</v>
      </c>
      <c r="K125" s="5" t="str">
        <f>IF(F125="B",LEFT('[1]TCE - ANEXO IV - Preencher'!M134,2),IF(F125="S",LEFT('[1]TCE - ANEXO IV - Preencher'!M134,7),IF('[1]TCE - ANEXO IV - Preencher'!H134="","")))</f>
        <v>26 - Pe</v>
      </c>
      <c r="L125" s="7">
        <f>'[1]TCE - ANEXO IV - Preencher'!N134</f>
        <v>360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UPAE CARPINA - CG Nº 022/2022</v>
      </c>
      <c r="C126" s="4" t="str">
        <f>'[1]TCE - ANEXO IV - Preencher'!E135</f>
        <v>5.23 - Limpeza e Conservação</v>
      </c>
      <c r="D126" s="3">
        <f>'[1]TCE - ANEXO IV - Preencher'!F135</f>
        <v>10229013000190</v>
      </c>
      <c r="E126" s="5" t="str">
        <f>'[1]TCE - ANEXO IV - Preencher'!G135</f>
        <v>INTERCLEAN ADMINISTRAÇÃO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00000865</v>
      </c>
      <c r="I126" s="6">
        <f>IF('[1]TCE - ANEXO IV - Preencher'!K135="","",'[1]TCE - ANEXO IV - Preencher'!K135)</f>
        <v>45019</v>
      </c>
      <c r="J126" s="5" t="str">
        <f>'[1]TCE - ANEXO IV - Preencher'!L135</f>
        <v>4U3G-JXJS</v>
      </c>
      <c r="K126" s="5" t="str">
        <f>IF(F126="B",LEFT('[1]TCE - ANEXO IV - Preencher'!M135,2),IF(F126="S",LEFT('[1]TCE - ANEXO IV - Preencher'!M135,7),IF('[1]TCE - ANEXO IV - Preencher'!H135="","")))</f>
        <v>26 - Pe</v>
      </c>
      <c r="L126" s="7">
        <f>'[1]TCE - ANEXO IV - Preencher'!N135</f>
        <v>23567.15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UPAE CARPINA - CG Nº 022/2022</v>
      </c>
      <c r="C127" s="4" t="str">
        <f>'[1]TCE - ANEXO IV - Preencher'!E136</f>
        <v>5.99 - Outros Serviços de Terceiros Pessoa Jurídica</v>
      </c>
      <c r="D127" s="3">
        <f>'[1]TCE - ANEXO IV - Preencher'!F136</f>
        <v>19786063000143</v>
      </c>
      <c r="E127" s="5" t="str">
        <f>'[1]TCE - ANEXO IV - Preencher'!G136</f>
        <v>MARINHO E CASTRO SERVIÇOS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00005202</v>
      </c>
      <c r="I127" s="6">
        <f>IF('[1]TCE - ANEXO IV - Preencher'!K136="","",'[1]TCE - ANEXO IV - Preencher'!K136)</f>
        <v>45026</v>
      </c>
      <c r="J127" s="5" t="str">
        <f>'[1]TCE - ANEXO IV - Preencher'!L136</f>
        <v>PSM7-SNEH</v>
      </c>
      <c r="K127" s="5" t="str">
        <f>IF(F127="B",LEFT('[1]TCE - ANEXO IV - Preencher'!M136,2),IF(F127="S",LEFT('[1]TCE - ANEXO IV - Preencher'!M136,7),IF('[1]TCE - ANEXO IV - Preencher'!H136="","")))</f>
        <v>26 - Pe</v>
      </c>
      <c r="L127" s="7">
        <f>'[1]TCE - ANEXO IV - Preencher'!N136</f>
        <v>4357.5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UPAE CARPINA - CG Nº 022/2022</v>
      </c>
      <c r="C128" s="4" t="str">
        <f>'[1]TCE - ANEXO IV - Preencher'!E137</f>
        <v>5.99 - Outros Serviços de Terceiros Pessoa Jurídica</v>
      </c>
      <c r="D128" s="3">
        <f>'[1]TCE - ANEXO IV - Preencher'!F137</f>
        <v>27534506000137</v>
      </c>
      <c r="E128" s="5" t="str">
        <f>'[1]TCE - ANEXO IV - Preencher'!G137</f>
        <v>FELLIPE R P DE OLIVEIRA TRATAMENTO DE AGUA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00001790</v>
      </c>
      <c r="I128" s="6">
        <f>IF('[1]TCE - ANEXO IV - Preencher'!K137="","",'[1]TCE - ANEXO IV - Preencher'!K137)</f>
        <v>45027</v>
      </c>
      <c r="J128" s="5" t="str">
        <f>'[1]TCE - ANEXO IV - Preencher'!L137</f>
        <v>6JCN-HNRB</v>
      </c>
      <c r="K128" s="5" t="str">
        <f>IF(F128="B",LEFT('[1]TCE - ANEXO IV - Preencher'!M137,2),IF(F128="S",LEFT('[1]TCE - ANEXO IV - Preencher'!M137,7),IF('[1]TCE - ANEXO IV - Preencher'!H137="","")))</f>
        <v>26 - Pe</v>
      </c>
      <c r="L128" s="7">
        <f>'[1]TCE - ANEXO IV - Preencher'!N137</f>
        <v>363.33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UPAE CARPINA - CG Nº 022/2022</v>
      </c>
      <c r="C129" s="4" t="str">
        <f>'[1]TCE - ANEXO IV - Preencher'!E138</f>
        <v>5.99 - Outros Serviços de Terceiros Pessoa Jurídica</v>
      </c>
      <c r="D129" s="3">
        <f>'[1]TCE - ANEXO IV - Preencher'!F138</f>
        <v>3910210000105</v>
      </c>
      <c r="E129" s="5" t="str">
        <f>'[1]TCE - ANEXO IV - Preencher'!G138</f>
        <v>SERVIÇO SOCIAL DA INDUSTRIA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00068621</v>
      </c>
      <c r="I129" s="6">
        <f>IF('[1]TCE - ANEXO IV - Preencher'!K138="","",'[1]TCE - ANEXO IV - Preencher'!K138)</f>
        <v>45019</v>
      </c>
      <c r="J129" s="5" t="str">
        <f>'[1]TCE - ANEXO IV - Preencher'!L138</f>
        <v>RUK4-J2D1</v>
      </c>
      <c r="K129" s="5" t="str">
        <f>IF(F129="B",LEFT('[1]TCE - ANEXO IV - Preencher'!M138,2),IF(F129="S",LEFT('[1]TCE - ANEXO IV - Preencher'!M138,7),IF('[1]TCE - ANEXO IV - Preencher'!H138="","")))</f>
        <v>26 - Pe</v>
      </c>
      <c r="L129" s="7">
        <f>'[1]TCE - ANEXO IV - Preencher'!N138</f>
        <v>1673.71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>
        <f>IFERROR(VLOOKUP(B131,'[1]DADOS (OCULTAR)'!$Q$3:$S$135,3,0),"")</f>
        <v>9039744000194</v>
      </c>
      <c r="B131" s="4" t="str">
        <f>'[1]TCE - ANEXO IV - Preencher'!C140</f>
        <v>UPAE CARPINA - CG Nº 022/2022</v>
      </c>
      <c r="C131" s="4" t="str">
        <f>'[1]TCE - ANEXO IV - Preencher'!E140</f>
        <v>5.5 - Reparo e Manutenção de Máquinas e Equipamentos</v>
      </c>
      <c r="D131" s="3">
        <f>'[1]TCE - ANEXO IV - Preencher'!F140</f>
        <v>3480539000183</v>
      </c>
      <c r="E131" s="5" t="str">
        <f>'[1]TCE - ANEXO IV - Preencher'!G140</f>
        <v>SL ENGENHARIA HOSPITALAR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000012715</v>
      </c>
      <c r="I131" s="6">
        <f>IF('[1]TCE - ANEXO IV - Preencher'!K140="","",'[1]TCE - ANEXO IV - Preencher'!K140)</f>
        <v>45026</v>
      </c>
      <c r="J131" s="5" t="str">
        <f>'[1]TCE - ANEXO IV - Preencher'!L140</f>
        <v>KJCC83139</v>
      </c>
      <c r="K131" s="5" t="str">
        <f>IF(F131="B",LEFT('[1]TCE - ANEXO IV - Preencher'!M140,2),IF(F131="S",LEFT('[1]TCE - ANEXO IV - Preencher'!M140,7),IF('[1]TCE - ANEXO IV - Preencher'!H140="","")))</f>
        <v>26 - Pe</v>
      </c>
      <c r="L131" s="7">
        <f>'[1]TCE - ANEXO IV - Preencher'!N140</f>
        <v>3000</v>
      </c>
    </row>
    <row r="132" spans="1:12" s="8" customFormat="1" ht="19.5" customHeight="1" x14ac:dyDescent="0.2">
      <c r="A132" s="3">
        <f>IFERROR(VLOOKUP(B132,'[1]DADOS (OCULTAR)'!$Q$3:$S$135,3,0),"")</f>
        <v>9039744000194</v>
      </c>
      <c r="B132" s="4" t="str">
        <f>'[1]TCE - ANEXO IV - Preencher'!C141</f>
        <v>UPAE CARPINA - CG Nº 022/2022</v>
      </c>
      <c r="C132" s="4" t="str">
        <f>'[1]TCE - ANEXO IV - Preencher'!E141</f>
        <v>5.5 - Reparo e Manutenção de Máquinas e Equipamentos</v>
      </c>
      <c r="D132" s="3">
        <f>'[1]TCE - ANEXO IV - Preencher'!F141</f>
        <v>26332434000182</v>
      </c>
      <c r="E132" s="5" t="str">
        <f>'[1]TCE - ANEXO IV - Preencher'!G141</f>
        <v>LOGICO PROJETOS CONSULTORIA E SERVIÇOS DE CLIMATIZAÇÃO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00000689</v>
      </c>
      <c r="I132" s="6">
        <f>IF('[1]TCE - ANEXO IV - Preencher'!K141="","",'[1]TCE - ANEXO IV - Preencher'!K141)</f>
        <v>45021</v>
      </c>
      <c r="J132" s="5" t="str">
        <f>'[1]TCE - ANEXO IV - Preencher'!L141</f>
        <v>TCFF-WMEX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7200</v>
      </c>
    </row>
    <row r="133" spans="1:12" s="8" customFormat="1" ht="19.5" customHeight="1" x14ac:dyDescent="0.2">
      <c r="A133" s="3">
        <f>IFERROR(VLOOKUP(B133,'[1]DADOS (OCULTAR)'!$Q$3:$S$135,3,0),"")</f>
        <v>9039744000194</v>
      </c>
      <c r="B133" s="4" t="str">
        <f>'[1]TCE - ANEXO IV - Preencher'!C142</f>
        <v>UPAE CARPINA - CG Nº 022/2022</v>
      </c>
      <c r="C133" s="4" t="str">
        <f>'[1]TCE - ANEXO IV - Preencher'!E142</f>
        <v>5.5 - Reparo e Manutenção de Máquinas e Equipamentos</v>
      </c>
      <c r="D133" s="3">
        <f>'[1]TCE - ANEXO IV - Preencher'!F142</f>
        <v>8845988000100</v>
      </c>
      <c r="E133" s="5" t="str">
        <f>'[1]TCE - ANEXO IV - Preencher'!G142</f>
        <v>ACESSPLUS MANUTENÇÃO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00005804</v>
      </c>
      <c r="I133" s="6">
        <f>IF('[1]TCE - ANEXO IV - Preencher'!K142="","",'[1]TCE - ANEXO IV - Preencher'!K142)</f>
        <v>45017</v>
      </c>
      <c r="J133" s="5" t="str">
        <f>'[1]TCE - ANEXO IV - Preencher'!L142</f>
        <v>PNTI-VNFU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475</v>
      </c>
    </row>
    <row r="134" spans="1:12" s="8" customFormat="1" ht="19.5" customHeight="1" x14ac:dyDescent="0.2">
      <c r="A134" s="3">
        <f>IFERROR(VLOOKUP(B134,'[1]DADOS (OCULTAR)'!$Q$3:$S$135,3,0),"")</f>
        <v>9039744000194</v>
      </c>
      <c r="B134" s="4" t="str">
        <f>'[1]TCE - ANEXO IV - Preencher'!C143</f>
        <v>UPAE CARPINA - CG Nº 022/2022</v>
      </c>
      <c r="C134" s="4" t="str">
        <f>'[1]TCE - ANEXO IV - Preencher'!E143</f>
        <v>5.5 - Reparo e Manutenção de Máquinas e Equipamentos</v>
      </c>
      <c r="D134" s="3">
        <f>'[1]TCE - ANEXO IV - Preencher'!F143</f>
        <v>40893042000113</v>
      </c>
      <c r="E134" s="5" t="str">
        <f>'[1]TCE - ANEXO IV - Preencher'!G143</f>
        <v>GERASTEP GERADORES ASSISTENCIA TECNICA E PEÇAS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00040260</v>
      </c>
      <c r="I134" s="6">
        <f>IF('[1]TCE - ANEXO IV - Preencher'!K143="","",'[1]TCE - ANEXO IV - Preencher'!K143)</f>
        <v>45013</v>
      </c>
      <c r="J134" s="5" t="str">
        <f>'[1]TCE - ANEXO IV - Preencher'!L143</f>
        <v>SIXX-ABGS</v>
      </c>
      <c r="K134" s="5" t="str">
        <f>IF(F134="B",LEFT('[1]TCE - ANEXO IV - Preencher'!M143,2),IF(F134="S",LEFT('[1]TCE - ANEXO IV - Preencher'!M143,7),IF('[1]TCE - ANEXO IV - Preencher'!H143="","")))</f>
        <v>26 - Pe</v>
      </c>
      <c r="L134" s="7">
        <f>'[1]TCE - ANEXO IV - Preencher'!N143</f>
        <v>760</v>
      </c>
    </row>
    <row r="135" spans="1:12" s="8" customFormat="1" ht="19.5" customHeight="1" x14ac:dyDescent="0.2">
      <c r="A135" s="3">
        <f>IFERROR(VLOOKUP(B135,'[1]DADOS (OCULTAR)'!$Q$3:$S$135,3,0),"")</f>
        <v>9039744000194</v>
      </c>
      <c r="B135" s="4" t="str">
        <f>'[1]TCE - ANEXO IV - Preencher'!C144</f>
        <v>UPAE CARPINA - CG Nº 022/2022</v>
      </c>
      <c r="C135" s="4" t="str">
        <f>'[1]TCE - ANEXO IV - Preencher'!E144</f>
        <v>5.10 - Detetização/Tratamento de Resíduos e Afins</v>
      </c>
      <c r="D135" s="3">
        <f>'[1]TCE - ANEXO IV - Preencher'!F144</f>
        <v>11863530000180</v>
      </c>
      <c r="E135" s="5" t="str">
        <f>'[1]TCE - ANEXO IV - Preencher'!G144</f>
        <v>BRASCON GESTÃO AMBIENTAL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00147178</v>
      </c>
      <c r="I135" s="6">
        <f>IF('[1]TCE - ANEXO IV - Preencher'!K144="","",'[1]TCE - ANEXO IV - Preencher'!K144)</f>
        <v>45019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21.46</v>
      </c>
    </row>
    <row r="136" spans="1:12" s="8" customFormat="1" ht="19.5" customHeight="1" x14ac:dyDescent="0.2">
      <c r="A136" s="3">
        <f>IFERROR(VLOOKUP(B136,'[1]DADOS (OCULTAR)'!$Q$3:$S$135,3,0),"")</f>
        <v>9039744000194</v>
      </c>
      <c r="B136" s="4" t="str">
        <f>'[1]TCE - ANEXO IV - Preencher'!C145</f>
        <v>UPAE CARPINA - CG Nº 022/2022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13041826000140</v>
      </c>
      <c r="E136" s="5" t="str">
        <f>'[1]TCE - ANEXO IV - Preencher'!G145</f>
        <v>CARDIOMETABOLICO SERVIÇOS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00001457</v>
      </c>
      <c r="I136" s="6">
        <f>IF('[1]TCE - ANEXO IV - Preencher'!K145="","",'[1]TCE - ANEXO IV - Preencher'!K145)</f>
        <v>45028</v>
      </c>
      <c r="J136" s="5" t="str">
        <f>'[1]TCE - ANEXO IV - Preencher'!L145</f>
        <v>QUZD-SMSQ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1875</v>
      </c>
    </row>
    <row r="137" spans="1:12" s="8" customFormat="1" ht="19.5" customHeight="1" x14ac:dyDescent="0.2">
      <c r="A137" s="3">
        <f>IFERROR(VLOOKUP(B137,'[1]DADOS (OCULTAR)'!$Q$3:$S$135,3,0),"")</f>
        <v>9039744000194</v>
      </c>
      <c r="B137" s="4" t="str">
        <f>'[1]TCE - ANEXO IV - Preencher'!C146</f>
        <v>UPAE CARPINA - CG Nº 022/2022</v>
      </c>
      <c r="C137" s="4" t="str">
        <f>'[1]TCE - ANEXO IV - Preencher'!E146</f>
        <v>5.99 - Outros Serviços de Terceiros Pessoa Jurídica</v>
      </c>
      <c r="D137" s="3">
        <f>'[1]TCE - ANEXO IV - Preencher'!F146</f>
        <v>58921792000117</v>
      </c>
      <c r="E137" s="5" t="str">
        <f>'[1]TCE - ANEXO IV - Preencher'!G146</f>
        <v>PLANISA PLANEJAMENTO E ORGANIZAÇÃO DE INSTITUIÇÕES DE SAUDE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00029901</v>
      </c>
      <c r="I137" s="6">
        <f>IF('[1]TCE - ANEXO IV - Preencher'!K146="","",'[1]TCE - ANEXO IV - Preencher'!K146)</f>
        <v>45030</v>
      </c>
      <c r="J137" s="5" t="str">
        <f>'[1]TCE - ANEXO IV - Preencher'!L146</f>
        <v>DBMH-CLJR</v>
      </c>
      <c r="K137" s="5" t="str">
        <f>IF(F137="B",LEFT('[1]TCE - ANEXO IV - Preencher'!M146,2),IF(F137="S",LEFT('[1]TCE - ANEXO IV - Preencher'!M146,7),IF('[1]TCE - ANEXO IV - Preencher'!H146="","")))</f>
        <v>26 - Pe</v>
      </c>
      <c r="L137" s="7">
        <f>'[1]TCE - ANEXO IV - Preencher'!N146</f>
        <v>4338.2</v>
      </c>
    </row>
    <row r="138" spans="1:12" s="8" customFormat="1" ht="19.5" customHeight="1" x14ac:dyDescent="0.2">
      <c r="A138" s="3">
        <f>IFERROR(VLOOKUP(B138,'[1]DADOS (OCULTAR)'!$Q$3:$S$135,3,0),"")</f>
        <v>9039744000194</v>
      </c>
      <c r="B138" s="4" t="str">
        <f>'[1]TCE - ANEXO IV - Preencher'!C147</f>
        <v>UPAE CARPINA - CG Nº 022/2022</v>
      </c>
      <c r="C138" s="4" t="str">
        <f>'[1]TCE - ANEXO IV - Preencher'!E147</f>
        <v>5.99 - Outros Serviços de Terceiros Pessoa Jurídica</v>
      </c>
      <c r="D138" s="3">
        <f>'[1]TCE - ANEXO IV - Preencher'!F147</f>
        <v>58921792000117</v>
      </c>
      <c r="E138" s="5" t="str">
        <f>'[1]TCE - ANEXO IV - Preencher'!G147</f>
        <v>PLANISA PLANEJAMENTO E ORGANIZAÇÃO DE INSTITUIÇÕES DE SAUDE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00029900</v>
      </c>
      <c r="I138" s="6">
        <f>IF('[1]TCE - ANEXO IV - Preencher'!K147="","",'[1]TCE - ANEXO IV - Preencher'!K147)</f>
        <v>45030</v>
      </c>
      <c r="J138" s="5" t="str">
        <f>'[1]TCE - ANEXO IV - Preencher'!L147</f>
        <v>D2DZ-TBZE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4338.2</v>
      </c>
    </row>
    <row r="139" spans="1:12" s="8" customFormat="1" ht="19.5" customHeight="1" x14ac:dyDescent="0.2">
      <c r="A139" s="3">
        <f>IFERROR(VLOOKUP(B139,'[1]DADOS (OCULTAR)'!$Q$3:$S$135,3,0),"")</f>
        <v>9039744000194</v>
      </c>
      <c r="B139" s="4" t="str">
        <f>'[1]TCE - ANEXO IV - Preencher'!C148</f>
        <v>UPAE CARPINA - CG Nº 022/2022</v>
      </c>
      <c r="C139" s="4" t="str">
        <f>'[1]TCE - ANEXO IV - Preencher'!E148</f>
        <v>5.99 - Outros Serviços de Terceiros Pessoa Jurídica</v>
      </c>
      <c r="D139" s="3">
        <f>'[1]TCE - ANEXO IV - Preencher'!F148</f>
        <v>58921792000117</v>
      </c>
      <c r="E139" s="5" t="str">
        <f>'[1]TCE - ANEXO IV - Preencher'!G148</f>
        <v>PLANISA PLANEJAMENTO E ORGANIZAÇÃO DE INSTITUIÇÕES DE SAUDE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00029899</v>
      </c>
      <c r="I139" s="6">
        <f>IF('[1]TCE - ANEXO IV - Preencher'!K148="","",'[1]TCE - ANEXO IV - Preencher'!K148)</f>
        <v>45030</v>
      </c>
      <c r="J139" s="5" t="str">
        <f>'[1]TCE - ANEXO IV - Preencher'!L148</f>
        <v>WVYE-HHGR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4338.2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2023-04-28T18:12:31Z</dcterms:created>
  <dcterms:modified xsi:type="dcterms:W3CDTF">2023-04-28T18:12:44Z</dcterms:modified>
</cp:coreProperties>
</file>