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2 Fevereiro/TCE/Arquivos Excel DGMMAS/"/>
    </mc:Choice>
  </mc:AlternateContent>
  <xr:revisionPtr revIDLastSave="0" documentId="8_{8AFF8B1D-AD98-4FFA-9519-804C26B0695C}" xr6:coauthVersionLast="47" xr6:coauthVersionMax="47" xr10:uidLastSave="{00000000-0000-0000-0000-000000000000}"/>
  <bookViews>
    <workbookView xWindow="28680" yWindow="-120" windowWidth="29040" windowHeight="15720" xr2:uid="{5E90FC16-3207-47FC-9F3C-19855B5BEE4B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 s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 s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 s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 s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 s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 s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 s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 s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 s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J1427" i="1"/>
  <c r="I1427" i="1"/>
  <c r="H1427" i="1"/>
  <c r="G1427" i="1"/>
  <c r="F1427" i="1"/>
  <c r="K1427" i="1" s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 s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 s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 s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 s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 s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 s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 s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 s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 s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 s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 s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 s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 s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 s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 s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 s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 s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 s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 s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 s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 s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 s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 s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 s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 s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 s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 s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 s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 s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 s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 s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 s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 s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 s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 s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 s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 s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 s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 s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 s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 s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 s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J1235" i="1"/>
  <c r="I1235" i="1"/>
  <c r="H1235" i="1"/>
  <c r="G1235" i="1"/>
  <c r="F1235" i="1"/>
  <c r="K1235" i="1" s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 s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 s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 s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 s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J1219" i="1"/>
  <c r="I1219" i="1"/>
  <c r="H1219" i="1"/>
  <c r="G1219" i="1"/>
  <c r="F1219" i="1"/>
  <c r="K1219" i="1" s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 s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 s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 s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 s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 s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 s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 s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 s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 s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 s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 s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 s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 s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 s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 s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 s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 s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 s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 s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 s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 s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 s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 s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 s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 s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 s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 s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 s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 s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 s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 s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 s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 s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 s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 s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 s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 s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 s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 s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 s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 s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 s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 s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 s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 s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 s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 s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 s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 s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 s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 s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 s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 s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 s="1"/>
  <c r="L999" i="1"/>
  <c r="J999" i="1"/>
  <c r="I999" i="1"/>
  <c r="H999" i="1"/>
  <c r="G999" i="1"/>
  <c r="F999" i="1"/>
  <c r="K999" i="1" s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J997" i="1"/>
  <c r="I997" i="1"/>
  <c r="H997" i="1"/>
  <c r="G997" i="1"/>
  <c r="F997" i="1"/>
  <c r="K997" i="1" s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J995" i="1"/>
  <c r="I995" i="1"/>
  <c r="H995" i="1"/>
  <c r="G995" i="1"/>
  <c r="F995" i="1"/>
  <c r="K995" i="1" s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 s="1"/>
  <c r="L993" i="1"/>
  <c r="J993" i="1"/>
  <c r="I993" i="1"/>
  <c r="H993" i="1"/>
  <c r="G993" i="1"/>
  <c r="F993" i="1"/>
  <c r="K993" i="1" s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 s="1"/>
  <c r="L991" i="1"/>
  <c r="J991" i="1"/>
  <c r="I991" i="1"/>
  <c r="H991" i="1"/>
  <c r="G991" i="1"/>
  <c r="F991" i="1"/>
  <c r="K991" i="1" s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J989" i="1"/>
  <c r="I989" i="1"/>
  <c r="H989" i="1"/>
  <c r="G989" i="1"/>
  <c r="F989" i="1"/>
  <c r="K989" i="1" s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J987" i="1"/>
  <c r="I987" i="1"/>
  <c r="H987" i="1"/>
  <c r="G987" i="1"/>
  <c r="F987" i="1"/>
  <c r="K987" i="1" s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 s="1"/>
  <c r="L985" i="1"/>
  <c r="J985" i="1"/>
  <c r="I985" i="1"/>
  <c r="H985" i="1"/>
  <c r="G985" i="1"/>
  <c r="F985" i="1"/>
  <c r="K985" i="1" s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 s="1"/>
  <c r="L983" i="1"/>
  <c r="J983" i="1"/>
  <c r="I983" i="1"/>
  <c r="H983" i="1"/>
  <c r="G983" i="1"/>
  <c r="F983" i="1"/>
  <c r="K983" i="1" s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J981" i="1"/>
  <c r="I981" i="1"/>
  <c r="H981" i="1"/>
  <c r="G981" i="1"/>
  <c r="F981" i="1"/>
  <c r="K981" i="1" s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J979" i="1"/>
  <c r="I979" i="1"/>
  <c r="H979" i="1"/>
  <c r="G979" i="1"/>
  <c r="F979" i="1"/>
  <c r="K979" i="1" s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 s="1"/>
  <c r="L977" i="1"/>
  <c r="J977" i="1"/>
  <c r="I977" i="1"/>
  <c r="H977" i="1"/>
  <c r="G977" i="1"/>
  <c r="F977" i="1"/>
  <c r="K977" i="1" s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 s="1"/>
  <c r="L975" i="1"/>
  <c r="J975" i="1"/>
  <c r="I975" i="1"/>
  <c r="H975" i="1"/>
  <c r="G975" i="1"/>
  <c r="F975" i="1"/>
  <c r="K975" i="1" s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J973" i="1"/>
  <c r="I973" i="1"/>
  <c r="H973" i="1"/>
  <c r="G973" i="1"/>
  <c r="F973" i="1"/>
  <c r="K973" i="1" s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J971" i="1"/>
  <c r="I971" i="1"/>
  <c r="H971" i="1"/>
  <c r="G971" i="1"/>
  <c r="F971" i="1"/>
  <c r="K971" i="1" s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 s="1"/>
  <c r="L969" i="1"/>
  <c r="J969" i="1"/>
  <c r="I969" i="1"/>
  <c r="H969" i="1"/>
  <c r="G969" i="1"/>
  <c r="F969" i="1"/>
  <c r="K969" i="1" s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 s="1"/>
  <c r="L967" i="1"/>
  <c r="J967" i="1"/>
  <c r="I967" i="1"/>
  <c r="H967" i="1"/>
  <c r="G967" i="1"/>
  <c r="F967" i="1"/>
  <c r="K967" i="1" s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J965" i="1"/>
  <c r="I965" i="1"/>
  <c r="H965" i="1"/>
  <c r="G965" i="1"/>
  <c r="F965" i="1"/>
  <c r="K965" i="1" s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J963" i="1"/>
  <c r="I963" i="1"/>
  <c r="H963" i="1"/>
  <c r="G963" i="1"/>
  <c r="F963" i="1"/>
  <c r="K963" i="1" s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 s="1"/>
  <c r="L961" i="1"/>
  <c r="J961" i="1"/>
  <c r="I961" i="1"/>
  <c r="H961" i="1"/>
  <c r="G961" i="1"/>
  <c r="F961" i="1"/>
  <c r="K961" i="1" s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 s="1"/>
  <c r="L959" i="1"/>
  <c r="J959" i="1"/>
  <c r="I959" i="1"/>
  <c r="H959" i="1"/>
  <c r="G959" i="1"/>
  <c r="F959" i="1"/>
  <c r="K959" i="1" s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J957" i="1"/>
  <c r="I957" i="1"/>
  <c r="H957" i="1"/>
  <c r="G957" i="1"/>
  <c r="F957" i="1"/>
  <c r="K957" i="1" s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J955" i="1"/>
  <c r="I955" i="1"/>
  <c r="H955" i="1"/>
  <c r="G955" i="1"/>
  <c r="F955" i="1"/>
  <c r="K955" i="1" s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 s="1"/>
  <c r="L953" i="1"/>
  <c r="J953" i="1"/>
  <c r="I953" i="1"/>
  <c r="H953" i="1"/>
  <c r="G953" i="1"/>
  <c r="F953" i="1"/>
  <c r="K953" i="1" s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 s="1"/>
  <c r="L951" i="1"/>
  <c r="J951" i="1"/>
  <c r="I951" i="1"/>
  <c r="H951" i="1"/>
  <c r="G951" i="1"/>
  <c r="F951" i="1"/>
  <c r="K951" i="1" s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J949" i="1"/>
  <c r="I949" i="1"/>
  <c r="H949" i="1"/>
  <c r="G949" i="1"/>
  <c r="F949" i="1"/>
  <c r="K949" i="1" s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J947" i="1"/>
  <c r="I947" i="1"/>
  <c r="H947" i="1"/>
  <c r="G947" i="1"/>
  <c r="F947" i="1"/>
  <c r="K947" i="1" s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 s="1"/>
  <c r="L945" i="1"/>
  <c r="J945" i="1"/>
  <c r="I945" i="1"/>
  <c r="H945" i="1"/>
  <c r="G945" i="1"/>
  <c r="F945" i="1"/>
  <c r="K945" i="1" s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 s="1"/>
  <c r="L943" i="1"/>
  <c r="J943" i="1"/>
  <c r="I943" i="1"/>
  <c r="H943" i="1"/>
  <c r="G943" i="1"/>
  <c r="F943" i="1"/>
  <c r="K943" i="1" s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J941" i="1"/>
  <c r="I941" i="1"/>
  <c r="H941" i="1"/>
  <c r="G941" i="1"/>
  <c r="F941" i="1"/>
  <c r="K941" i="1" s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J939" i="1"/>
  <c r="I939" i="1"/>
  <c r="H939" i="1"/>
  <c r="G939" i="1"/>
  <c r="F939" i="1"/>
  <c r="K939" i="1" s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 s="1"/>
  <c r="L937" i="1"/>
  <c r="J937" i="1"/>
  <c r="I937" i="1"/>
  <c r="H937" i="1"/>
  <c r="G937" i="1"/>
  <c r="F937" i="1"/>
  <c r="K937" i="1" s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 s="1"/>
  <c r="L935" i="1"/>
  <c r="J935" i="1"/>
  <c r="I935" i="1"/>
  <c r="H935" i="1"/>
  <c r="G935" i="1"/>
  <c r="F935" i="1"/>
  <c r="K935" i="1" s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J933" i="1"/>
  <c r="I933" i="1"/>
  <c r="H933" i="1"/>
  <c r="G933" i="1"/>
  <c r="F933" i="1"/>
  <c r="K933" i="1" s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J931" i="1"/>
  <c r="I931" i="1"/>
  <c r="H931" i="1"/>
  <c r="G931" i="1"/>
  <c r="F931" i="1"/>
  <c r="K931" i="1" s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 s="1"/>
  <c r="L929" i="1"/>
  <c r="J929" i="1"/>
  <c r="I929" i="1"/>
  <c r="H929" i="1"/>
  <c r="G929" i="1"/>
  <c r="F929" i="1"/>
  <c r="K929" i="1" s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 s="1"/>
  <c r="L927" i="1"/>
  <c r="J927" i="1"/>
  <c r="I927" i="1"/>
  <c r="H927" i="1"/>
  <c r="G927" i="1"/>
  <c r="F927" i="1"/>
  <c r="K927" i="1" s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J925" i="1"/>
  <c r="I925" i="1"/>
  <c r="H925" i="1"/>
  <c r="G925" i="1"/>
  <c r="F925" i="1"/>
  <c r="K925" i="1" s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J923" i="1"/>
  <c r="I923" i="1"/>
  <c r="H923" i="1"/>
  <c r="G923" i="1"/>
  <c r="F923" i="1"/>
  <c r="K923" i="1" s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 s="1"/>
  <c r="L921" i="1"/>
  <c r="J921" i="1"/>
  <c r="I921" i="1"/>
  <c r="H921" i="1"/>
  <c r="G921" i="1"/>
  <c r="F921" i="1"/>
  <c r="K921" i="1" s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 s="1"/>
  <c r="L919" i="1"/>
  <c r="J919" i="1"/>
  <c r="I919" i="1"/>
  <c r="H919" i="1"/>
  <c r="G919" i="1"/>
  <c r="F919" i="1"/>
  <c r="K919" i="1" s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J917" i="1"/>
  <c r="I917" i="1"/>
  <c r="H917" i="1"/>
  <c r="G917" i="1"/>
  <c r="F917" i="1"/>
  <c r="K917" i="1" s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J915" i="1"/>
  <c r="I915" i="1"/>
  <c r="H915" i="1"/>
  <c r="G915" i="1"/>
  <c r="F915" i="1"/>
  <c r="K915" i="1" s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 s="1"/>
  <c r="L913" i="1"/>
  <c r="J913" i="1"/>
  <c r="I913" i="1"/>
  <c r="H913" i="1"/>
  <c r="G913" i="1"/>
  <c r="F913" i="1"/>
  <c r="K913" i="1" s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 s="1"/>
  <c r="L911" i="1"/>
  <c r="J911" i="1"/>
  <c r="I911" i="1"/>
  <c r="H911" i="1"/>
  <c r="G911" i="1"/>
  <c r="F911" i="1"/>
  <c r="K911" i="1" s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J909" i="1"/>
  <c r="I909" i="1"/>
  <c r="H909" i="1"/>
  <c r="G909" i="1"/>
  <c r="F909" i="1"/>
  <c r="K909" i="1" s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J907" i="1"/>
  <c r="I907" i="1"/>
  <c r="H907" i="1"/>
  <c r="G907" i="1"/>
  <c r="F907" i="1"/>
  <c r="K907" i="1" s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 s="1"/>
  <c r="L905" i="1"/>
  <c r="J905" i="1"/>
  <c r="I905" i="1"/>
  <c r="H905" i="1"/>
  <c r="G905" i="1"/>
  <c r="F905" i="1"/>
  <c r="K905" i="1" s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 s="1"/>
  <c r="L903" i="1"/>
  <c r="J903" i="1"/>
  <c r="I903" i="1"/>
  <c r="H903" i="1"/>
  <c r="G903" i="1"/>
  <c r="F903" i="1"/>
  <c r="K903" i="1" s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J901" i="1"/>
  <c r="I901" i="1"/>
  <c r="H901" i="1"/>
  <c r="G901" i="1"/>
  <c r="F901" i="1"/>
  <c r="K901" i="1" s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J899" i="1"/>
  <c r="I899" i="1"/>
  <c r="H899" i="1"/>
  <c r="G899" i="1"/>
  <c r="F899" i="1"/>
  <c r="K899" i="1" s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 s="1"/>
  <c r="L897" i="1"/>
  <c r="J897" i="1"/>
  <c r="I897" i="1"/>
  <c r="H897" i="1"/>
  <c r="G897" i="1"/>
  <c r="F897" i="1"/>
  <c r="K897" i="1" s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 s="1"/>
  <c r="L895" i="1"/>
  <c r="J895" i="1"/>
  <c r="I895" i="1"/>
  <c r="H895" i="1"/>
  <c r="G895" i="1"/>
  <c r="F895" i="1"/>
  <c r="K895" i="1" s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J893" i="1"/>
  <c r="I893" i="1"/>
  <c r="H893" i="1"/>
  <c r="G893" i="1"/>
  <c r="F893" i="1"/>
  <c r="K893" i="1" s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J891" i="1"/>
  <c r="I891" i="1"/>
  <c r="H891" i="1"/>
  <c r="G891" i="1"/>
  <c r="F891" i="1"/>
  <c r="K891" i="1" s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 s="1"/>
  <c r="L889" i="1"/>
  <c r="J889" i="1"/>
  <c r="I889" i="1"/>
  <c r="H889" i="1"/>
  <c r="G889" i="1"/>
  <c r="F889" i="1"/>
  <c r="K889" i="1" s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 s="1"/>
  <c r="L887" i="1"/>
  <c r="J887" i="1"/>
  <c r="I887" i="1"/>
  <c r="H887" i="1"/>
  <c r="G887" i="1"/>
  <c r="F887" i="1"/>
  <c r="K887" i="1" s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J885" i="1"/>
  <c r="I885" i="1"/>
  <c r="H885" i="1"/>
  <c r="G885" i="1"/>
  <c r="F885" i="1"/>
  <c r="K885" i="1" s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J883" i="1"/>
  <c r="I883" i="1"/>
  <c r="H883" i="1"/>
  <c r="G883" i="1"/>
  <c r="F883" i="1"/>
  <c r="K883" i="1" s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 s="1"/>
  <c r="L881" i="1"/>
  <c r="J881" i="1"/>
  <c r="I881" i="1"/>
  <c r="H881" i="1"/>
  <c r="G881" i="1"/>
  <c r="F881" i="1"/>
  <c r="K881" i="1" s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 s="1"/>
  <c r="L879" i="1"/>
  <c r="J879" i="1"/>
  <c r="I879" i="1"/>
  <c r="H879" i="1"/>
  <c r="G879" i="1"/>
  <c r="F879" i="1"/>
  <c r="K879" i="1" s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J877" i="1"/>
  <c r="I877" i="1"/>
  <c r="H877" i="1"/>
  <c r="G877" i="1"/>
  <c r="F877" i="1"/>
  <c r="K877" i="1" s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J875" i="1"/>
  <c r="I875" i="1"/>
  <c r="H875" i="1"/>
  <c r="G875" i="1"/>
  <c r="F875" i="1"/>
  <c r="K875" i="1" s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 s="1"/>
  <c r="L873" i="1"/>
  <c r="J873" i="1"/>
  <c r="I873" i="1"/>
  <c r="H873" i="1"/>
  <c r="G873" i="1"/>
  <c r="F873" i="1"/>
  <c r="K873" i="1" s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 s="1"/>
  <c r="L871" i="1"/>
  <c r="J871" i="1"/>
  <c r="I871" i="1"/>
  <c r="H871" i="1"/>
  <c r="G871" i="1"/>
  <c r="F871" i="1"/>
  <c r="K871" i="1" s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J869" i="1"/>
  <c r="I869" i="1"/>
  <c r="H869" i="1"/>
  <c r="G869" i="1"/>
  <c r="F869" i="1"/>
  <c r="K869" i="1" s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J867" i="1"/>
  <c r="I867" i="1"/>
  <c r="H867" i="1"/>
  <c r="G867" i="1"/>
  <c r="F867" i="1"/>
  <c r="K867" i="1" s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 s="1"/>
  <c r="L865" i="1"/>
  <c r="J865" i="1"/>
  <c r="I865" i="1"/>
  <c r="H865" i="1"/>
  <c r="G865" i="1"/>
  <c r="F865" i="1"/>
  <c r="K865" i="1" s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 s="1"/>
  <c r="L863" i="1"/>
  <c r="J863" i="1"/>
  <c r="I863" i="1"/>
  <c r="H863" i="1"/>
  <c r="G863" i="1"/>
  <c r="F863" i="1"/>
  <c r="K863" i="1" s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J861" i="1"/>
  <c r="I861" i="1"/>
  <c r="H861" i="1"/>
  <c r="G861" i="1"/>
  <c r="F861" i="1"/>
  <c r="K861" i="1" s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J859" i="1"/>
  <c r="I859" i="1"/>
  <c r="H859" i="1"/>
  <c r="G859" i="1"/>
  <c r="F859" i="1"/>
  <c r="K859" i="1" s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 s="1"/>
  <c r="L857" i="1"/>
  <c r="J857" i="1"/>
  <c r="I857" i="1"/>
  <c r="H857" i="1"/>
  <c r="G857" i="1"/>
  <c r="F857" i="1"/>
  <c r="K857" i="1" s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 s="1"/>
  <c r="L855" i="1"/>
  <c r="J855" i="1"/>
  <c r="I855" i="1"/>
  <c r="H855" i="1"/>
  <c r="G855" i="1"/>
  <c r="F855" i="1"/>
  <c r="K855" i="1" s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J853" i="1"/>
  <c r="I853" i="1"/>
  <c r="H853" i="1"/>
  <c r="G853" i="1"/>
  <c r="F853" i="1"/>
  <c r="K853" i="1" s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J851" i="1"/>
  <c r="I851" i="1"/>
  <c r="H851" i="1"/>
  <c r="G851" i="1"/>
  <c r="F851" i="1"/>
  <c r="K851" i="1" s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 s="1"/>
  <c r="L849" i="1"/>
  <c r="J849" i="1"/>
  <c r="I849" i="1"/>
  <c r="H849" i="1"/>
  <c r="G849" i="1"/>
  <c r="F849" i="1"/>
  <c r="K849" i="1" s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 s="1"/>
  <c r="L847" i="1"/>
  <c r="J847" i="1"/>
  <c r="I847" i="1"/>
  <c r="H847" i="1"/>
  <c r="G847" i="1"/>
  <c r="F847" i="1"/>
  <c r="K847" i="1" s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J845" i="1"/>
  <c r="I845" i="1"/>
  <c r="H845" i="1"/>
  <c r="G845" i="1"/>
  <c r="F845" i="1"/>
  <c r="K845" i="1" s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J843" i="1"/>
  <c r="I843" i="1"/>
  <c r="H843" i="1"/>
  <c r="G843" i="1"/>
  <c r="F843" i="1"/>
  <c r="K843" i="1" s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 s="1"/>
  <c r="L841" i="1"/>
  <c r="J841" i="1"/>
  <c r="I841" i="1"/>
  <c r="H841" i="1"/>
  <c r="G841" i="1"/>
  <c r="F841" i="1"/>
  <c r="K841" i="1" s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 s="1"/>
  <c r="L839" i="1"/>
  <c r="J839" i="1"/>
  <c r="I839" i="1"/>
  <c r="H839" i="1"/>
  <c r="G839" i="1"/>
  <c r="F839" i="1"/>
  <c r="K839" i="1" s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 s="1"/>
  <c r="L837" i="1"/>
  <c r="J837" i="1"/>
  <c r="I837" i="1"/>
  <c r="H837" i="1"/>
  <c r="G837" i="1"/>
  <c r="F837" i="1"/>
  <c r="K837" i="1" s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J835" i="1"/>
  <c r="I835" i="1"/>
  <c r="H835" i="1"/>
  <c r="G835" i="1"/>
  <c r="F835" i="1"/>
  <c r="K835" i="1" s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 s="1"/>
  <c r="L833" i="1"/>
  <c r="J833" i="1"/>
  <c r="I833" i="1"/>
  <c r="H833" i="1"/>
  <c r="G833" i="1"/>
  <c r="F833" i="1"/>
  <c r="K833" i="1" s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 s="1"/>
  <c r="L831" i="1"/>
  <c r="J831" i="1"/>
  <c r="I831" i="1"/>
  <c r="H831" i="1"/>
  <c r="G831" i="1"/>
  <c r="F831" i="1"/>
  <c r="K831" i="1" s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J829" i="1"/>
  <c r="I829" i="1"/>
  <c r="H829" i="1"/>
  <c r="G829" i="1"/>
  <c r="F829" i="1"/>
  <c r="K829" i="1" s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J827" i="1"/>
  <c r="I827" i="1"/>
  <c r="H827" i="1"/>
  <c r="G827" i="1"/>
  <c r="F827" i="1"/>
  <c r="K827" i="1" s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 s="1"/>
  <c r="L825" i="1"/>
  <c r="J825" i="1"/>
  <c r="I825" i="1"/>
  <c r="H825" i="1"/>
  <c r="G825" i="1"/>
  <c r="F825" i="1"/>
  <c r="K825" i="1" s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 s="1"/>
  <c r="L823" i="1"/>
  <c r="J823" i="1"/>
  <c r="I823" i="1"/>
  <c r="H823" i="1"/>
  <c r="G823" i="1"/>
  <c r="F823" i="1"/>
  <c r="K823" i="1" s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 s="1"/>
  <c r="L821" i="1"/>
  <c r="J821" i="1"/>
  <c r="I821" i="1"/>
  <c r="H821" i="1"/>
  <c r="G821" i="1"/>
  <c r="F821" i="1"/>
  <c r="K821" i="1" s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J819" i="1"/>
  <c r="I819" i="1"/>
  <c r="H819" i="1"/>
  <c r="G819" i="1"/>
  <c r="F819" i="1"/>
  <c r="K819" i="1" s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 s="1"/>
  <c r="L817" i="1"/>
  <c r="J817" i="1"/>
  <c r="I817" i="1"/>
  <c r="H817" i="1"/>
  <c r="G817" i="1"/>
  <c r="F817" i="1"/>
  <c r="K817" i="1" s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 s="1"/>
  <c r="L815" i="1"/>
  <c r="J815" i="1"/>
  <c r="I815" i="1"/>
  <c r="H815" i="1"/>
  <c r="G815" i="1"/>
  <c r="F815" i="1"/>
  <c r="K815" i="1" s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J813" i="1"/>
  <c r="I813" i="1"/>
  <c r="H813" i="1"/>
  <c r="G813" i="1"/>
  <c r="F813" i="1"/>
  <c r="K813" i="1" s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J811" i="1"/>
  <c r="I811" i="1"/>
  <c r="H811" i="1"/>
  <c r="G811" i="1"/>
  <c r="F811" i="1"/>
  <c r="K811" i="1" s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 s="1"/>
  <c r="L809" i="1"/>
  <c r="J809" i="1"/>
  <c r="I809" i="1"/>
  <c r="H809" i="1"/>
  <c r="G809" i="1"/>
  <c r="F809" i="1"/>
  <c r="K809" i="1" s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 s="1"/>
  <c r="L807" i="1"/>
  <c r="J807" i="1"/>
  <c r="I807" i="1"/>
  <c r="H807" i="1"/>
  <c r="G807" i="1"/>
  <c r="F807" i="1"/>
  <c r="K807" i="1" s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 s="1"/>
  <c r="L805" i="1"/>
  <c r="J805" i="1"/>
  <c r="I805" i="1"/>
  <c r="H805" i="1"/>
  <c r="G805" i="1"/>
  <c r="F805" i="1"/>
  <c r="K805" i="1" s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J803" i="1"/>
  <c r="I803" i="1"/>
  <c r="H803" i="1"/>
  <c r="G803" i="1"/>
  <c r="F803" i="1"/>
  <c r="K803" i="1" s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 s="1"/>
  <c r="L801" i="1"/>
  <c r="J801" i="1"/>
  <c r="I801" i="1"/>
  <c r="H801" i="1"/>
  <c r="G801" i="1"/>
  <c r="F801" i="1"/>
  <c r="K801" i="1" s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 s="1"/>
  <c r="L799" i="1"/>
  <c r="J799" i="1"/>
  <c r="I799" i="1"/>
  <c r="H799" i="1"/>
  <c r="G799" i="1"/>
  <c r="F799" i="1"/>
  <c r="K799" i="1" s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J797" i="1"/>
  <c r="I797" i="1"/>
  <c r="H797" i="1"/>
  <c r="G797" i="1"/>
  <c r="F797" i="1"/>
  <c r="K797" i="1" s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J795" i="1"/>
  <c r="I795" i="1"/>
  <c r="H795" i="1"/>
  <c r="G795" i="1"/>
  <c r="F795" i="1"/>
  <c r="K795" i="1" s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 s="1"/>
  <c r="L793" i="1"/>
  <c r="J793" i="1"/>
  <c r="I793" i="1"/>
  <c r="H793" i="1"/>
  <c r="G793" i="1"/>
  <c r="F793" i="1"/>
  <c r="K793" i="1" s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 s="1"/>
  <c r="L791" i="1"/>
  <c r="J791" i="1"/>
  <c r="I791" i="1"/>
  <c r="H791" i="1"/>
  <c r="G791" i="1"/>
  <c r="F791" i="1"/>
  <c r="K791" i="1" s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 s="1"/>
  <c r="L789" i="1"/>
  <c r="J789" i="1"/>
  <c r="I789" i="1"/>
  <c r="H789" i="1"/>
  <c r="G789" i="1"/>
  <c r="F789" i="1"/>
  <c r="K789" i="1" s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J787" i="1"/>
  <c r="I787" i="1"/>
  <c r="H787" i="1"/>
  <c r="G787" i="1"/>
  <c r="F787" i="1"/>
  <c r="K787" i="1" s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 s="1"/>
  <c r="L785" i="1"/>
  <c r="J785" i="1"/>
  <c r="I785" i="1"/>
  <c r="H785" i="1"/>
  <c r="G785" i="1"/>
  <c r="F785" i="1"/>
  <c r="K785" i="1" s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 s="1"/>
  <c r="L783" i="1"/>
  <c r="J783" i="1"/>
  <c r="I783" i="1"/>
  <c r="H783" i="1"/>
  <c r="G783" i="1"/>
  <c r="F783" i="1"/>
  <c r="K783" i="1" s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J781" i="1"/>
  <c r="I781" i="1"/>
  <c r="H781" i="1"/>
  <c r="G781" i="1"/>
  <c r="F781" i="1"/>
  <c r="K781" i="1" s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J779" i="1"/>
  <c r="I779" i="1"/>
  <c r="H779" i="1"/>
  <c r="G779" i="1"/>
  <c r="F779" i="1"/>
  <c r="K779" i="1" s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 s="1"/>
  <c r="L777" i="1"/>
  <c r="J777" i="1"/>
  <c r="I777" i="1"/>
  <c r="H777" i="1"/>
  <c r="G777" i="1"/>
  <c r="F777" i="1"/>
  <c r="K777" i="1" s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 s="1"/>
  <c r="L775" i="1"/>
  <c r="J775" i="1"/>
  <c r="I775" i="1"/>
  <c r="H775" i="1"/>
  <c r="G775" i="1"/>
  <c r="F775" i="1"/>
  <c r="K775" i="1" s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 s="1"/>
  <c r="L773" i="1"/>
  <c r="J773" i="1"/>
  <c r="I773" i="1"/>
  <c r="H773" i="1"/>
  <c r="G773" i="1"/>
  <c r="F773" i="1"/>
  <c r="K773" i="1" s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J771" i="1"/>
  <c r="I771" i="1"/>
  <c r="H771" i="1"/>
  <c r="G771" i="1"/>
  <c r="F771" i="1"/>
  <c r="K771" i="1" s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 s="1"/>
  <c r="L769" i="1"/>
  <c r="J769" i="1"/>
  <c r="I769" i="1"/>
  <c r="H769" i="1"/>
  <c r="G769" i="1"/>
  <c r="F769" i="1"/>
  <c r="K769" i="1" s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 s="1"/>
  <c r="L767" i="1"/>
  <c r="J767" i="1"/>
  <c r="I767" i="1"/>
  <c r="H767" i="1"/>
  <c r="G767" i="1"/>
  <c r="F767" i="1"/>
  <c r="K767" i="1" s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J765" i="1"/>
  <c r="I765" i="1"/>
  <c r="H765" i="1"/>
  <c r="G765" i="1"/>
  <c r="F765" i="1"/>
  <c r="K765" i="1" s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J763" i="1"/>
  <c r="I763" i="1"/>
  <c r="H763" i="1"/>
  <c r="G763" i="1"/>
  <c r="F763" i="1"/>
  <c r="K763" i="1" s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 s="1"/>
  <c r="L761" i="1"/>
  <c r="J761" i="1"/>
  <c r="I761" i="1"/>
  <c r="H761" i="1"/>
  <c r="G761" i="1"/>
  <c r="F761" i="1"/>
  <c r="K761" i="1" s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 s="1"/>
  <c r="L759" i="1"/>
  <c r="J759" i="1"/>
  <c r="I759" i="1"/>
  <c r="H759" i="1"/>
  <c r="G759" i="1"/>
  <c r="F759" i="1"/>
  <c r="K759" i="1" s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 s="1"/>
  <c r="L757" i="1"/>
  <c r="J757" i="1"/>
  <c r="I757" i="1"/>
  <c r="H757" i="1"/>
  <c r="G757" i="1"/>
  <c r="F757" i="1"/>
  <c r="K757" i="1" s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J755" i="1"/>
  <c r="I755" i="1"/>
  <c r="H755" i="1"/>
  <c r="G755" i="1"/>
  <c r="F755" i="1"/>
  <c r="K755" i="1" s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 s="1"/>
  <c r="L753" i="1"/>
  <c r="J753" i="1"/>
  <c r="I753" i="1"/>
  <c r="H753" i="1"/>
  <c r="G753" i="1"/>
  <c r="F753" i="1"/>
  <c r="K753" i="1" s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 s="1"/>
  <c r="L751" i="1"/>
  <c r="J751" i="1"/>
  <c r="I751" i="1"/>
  <c r="H751" i="1"/>
  <c r="G751" i="1"/>
  <c r="F751" i="1"/>
  <c r="K751" i="1" s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J749" i="1"/>
  <c r="I749" i="1"/>
  <c r="H749" i="1"/>
  <c r="G749" i="1"/>
  <c r="F749" i="1"/>
  <c r="K749" i="1" s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J747" i="1"/>
  <c r="I747" i="1"/>
  <c r="H747" i="1"/>
  <c r="G747" i="1"/>
  <c r="F747" i="1"/>
  <c r="K747" i="1" s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 s="1"/>
  <c r="L745" i="1"/>
  <c r="J745" i="1"/>
  <c r="I745" i="1"/>
  <c r="H745" i="1"/>
  <c r="G745" i="1"/>
  <c r="F745" i="1"/>
  <c r="K745" i="1" s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 s="1"/>
  <c r="L743" i="1"/>
  <c r="J743" i="1"/>
  <c r="I743" i="1"/>
  <c r="H743" i="1"/>
  <c r="G743" i="1"/>
  <c r="F743" i="1"/>
  <c r="K743" i="1" s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 s="1"/>
  <c r="L741" i="1"/>
  <c r="J741" i="1"/>
  <c r="I741" i="1"/>
  <c r="H741" i="1"/>
  <c r="G741" i="1"/>
  <c r="F741" i="1"/>
  <c r="K741" i="1" s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J739" i="1"/>
  <c r="I739" i="1"/>
  <c r="H739" i="1"/>
  <c r="G739" i="1"/>
  <c r="F739" i="1"/>
  <c r="K739" i="1" s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 s="1"/>
  <c r="L737" i="1"/>
  <c r="J737" i="1"/>
  <c r="I737" i="1"/>
  <c r="H737" i="1"/>
  <c r="G737" i="1"/>
  <c r="F737" i="1"/>
  <c r="K737" i="1" s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 s="1"/>
  <c r="L735" i="1"/>
  <c r="J735" i="1"/>
  <c r="I735" i="1"/>
  <c r="H735" i="1"/>
  <c r="G735" i="1"/>
  <c r="F735" i="1"/>
  <c r="K735" i="1" s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J733" i="1"/>
  <c r="I733" i="1"/>
  <c r="H733" i="1"/>
  <c r="G733" i="1"/>
  <c r="F733" i="1"/>
  <c r="K733" i="1" s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J731" i="1"/>
  <c r="I731" i="1"/>
  <c r="H731" i="1"/>
  <c r="G731" i="1"/>
  <c r="F731" i="1"/>
  <c r="K731" i="1" s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 s="1"/>
  <c r="L729" i="1"/>
  <c r="J729" i="1"/>
  <c r="I729" i="1"/>
  <c r="H729" i="1"/>
  <c r="G729" i="1"/>
  <c r="F729" i="1"/>
  <c r="K729" i="1" s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 s="1"/>
  <c r="L727" i="1"/>
  <c r="J727" i="1"/>
  <c r="I727" i="1"/>
  <c r="H727" i="1"/>
  <c r="G727" i="1"/>
  <c r="F727" i="1"/>
  <c r="K727" i="1" s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 s="1"/>
  <c r="L725" i="1"/>
  <c r="J725" i="1"/>
  <c r="I725" i="1"/>
  <c r="H725" i="1"/>
  <c r="G725" i="1"/>
  <c r="F725" i="1"/>
  <c r="K725" i="1" s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J723" i="1"/>
  <c r="I723" i="1"/>
  <c r="H723" i="1"/>
  <c r="G723" i="1"/>
  <c r="F723" i="1"/>
  <c r="K723" i="1" s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 s="1"/>
  <c r="L721" i="1"/>
  <c r="J721" i="1"/>
  <c r="I721" i="1"/>
  <c r="H721" i="1"/>
  <c r="G721" i="1"/>
  <c r="F721" i="1"/>
  <c r="K721" i="1" s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 s="1"/>
  <c r="L719" i="1"/>
  <c r="J719" i="1"/>
  <c r="I719" i="1"/>
  <c r="H719" i="1"/>
  <c r="G719" i="1"/>
  <c r="F719" i="1"/>
  <c r="K719" i="1" s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J717" i="1"/>
  <c r="I717" i="1"/>
  <c r="H717" i="1"/>
  <c r="G717" i="1"/>
  <c r="F717" i="1"/>
  <c r="K717" i="1" s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J715" i="1"/>
  <c r="I715" i="1"/>
  <c r="H715" i="1"/>
  <c r="G715" i="1"/>
  <c r="F715" i="1"/>
  <c r="K715" i="1" s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 s="1"/>
  <c r="L713" i="1"/>
  <c r="J713" i="1"/>
  <c r="I713" i="1"/>
  <c r="H713" i="1"/>
  <c r="G713" i="1"/>
  <c r="F713" i="1"/>
  <c r="K713" i="1" s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 s="1"/>
  <c r="L711" i="1"/>
  <c r="J711" i="1"/>
  <c r="I711" i="1"/>
  <c r="H711" i="1"/>
  <c r="G711" i="1"/>
  <c r="F711" i="1"/>
  <c r="K711" i="1" s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 s="1"/>
  <c r="L709" i="1"/>
  <c r="J709" i="1"/>
  <c r="I709" i="1"/>
  <c r="H709" i="1"/>
  <c r="G709" i="1"/>
  <c r="F709" i="1"/>
  <c r="K709" i="1" s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J707" i="1"/>
  <c r="I707" i="1"/>
  <c r="H707" i="1"/>
  <c r="G707" i="1"/>
  <c r="F707" i="1"/>
  <c r="K707" i="1" s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 s="1"/>
  <c r="L705" i="1"/>
  <c r="J705" i="1"/>
  <c r="I705" i="1"/>
  <c r="H705" i="1"/>
  <c r="G705" i="1"/>
  <c r="F705" i="1"/>
  <c r="K705" i="1" s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 s="1"/>
  <c r="L703" i="1"/>
  <c r="J703" i="1"/>
  <c r="I703" i="1"/>
  <c r="H703" i="1"/>
  <c r="G703" i="1"/>
  <c r="F703" i="1"/>
  <c r="K703" i="1" s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J701" i="1"/>
  <c r="I701" i="1"/>
  <c r="H701" i="1"/>
  <c r="G701" i="1"/>
  <c r="F701" i="1"/>
  <c r="K701" i="1" s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J699" i="1"/>
  <c r="I699" i="1"/>
  <c r="H699" i="1"/>
  <c r="G699" i="1"/>
  <c r="F699" i="1"/>
  <c r="K699" i="1" s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 s="1"/>
  <c r="L697" i="1"/>
  <c r="J697" i="1"/>
  <c r="I697" i="1"/>
  <c r="H697" i="1"/>
  <c r="G697" i="1"/>
  <c r="F697" i="1"/>
  <c r="K697" i="1" s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 s="1"/>
  <c r="L695" i="1"/>
  <c r="J695" i="1"/>
  <c r="I695" i="1"/>
  <c r="H695" i="1"/>
  <c r="G695" i="1"/>
  <c r="F695" i="1"/>
  <c r="K695" i="1" s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 s="1"/>
  <c r="L693" i="1"/>
  <c r="J693" i="1"/>
  <c r="I693" i="1"/>
  <c r="H693" i="1"/>
  <c r="G693" i="1"/>
  <c r="F693" i="1"/>
  <c r="K693" i="1" s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J691" i="1"/>
  <c r="I691" i="1"/>
  <c r="H691" i="1"/>
  <c r="G691" i="1"/>
  <c r="F691" i="1"/>
  <c r="K691" i="1" s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 s="1"/>
  <c r="L689" i="1"/>
  <c r="J689" i="1"/>
  <c r="I689" i="1"/>
  <c r="H689" i="1"/>
  <c r="G689" i="1"/>
  <c r="F689" i="1"/>
  <c r="K689" i="1" s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 s="1"/>
  <c r="L687" i="1"/>
  <c r="J687" i="1"/>
  <c r="I687" i="1"/>
  <c r="H687" i="1"/>
  <c r="G687" i="1"/>
  <c r="F687" i="1"/>
  <c r="K687" i="1" s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J685" i="1"/>
  <c r="I685" i="1"/>
  <c r="H685" i="1"/>
  <c r="G685" i="1"/>
  <c r="F685" i="1"/>
  <c r="K685" i="1" s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J683" i="1"/>
  <c r="I683" i="1"/>
  <c r="H683" i="1"/>
  <c r="G683" i="1"/>
  <c r="F683" i="1"/>
  <c r="K683" i="1" s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 s="1"/>
  <c r="L681" i="1"/>
  <c r="J681" i="1"/>
  <c r="I681" i="1"/>
  <c r="H681" i="1"/>
  <c r="G681" i="1"/>
  <c r="F681" i="1"/>
  <c r="K681" i="1" s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 s="1"/>
  <c r="L679" i="1"/>
  <c r="J679" i="1"/>
  <c r="I679" i="1"/>
  <c r="H679" i="1"/>
  <c r="G679" i="1"/>
  <c r="F679" i="1"/>
  <c r="K679" i="1" s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 s="1"/>
  <c r="L677" i="1"/>
  <c r="J677" i="1"/>
  <c r="I677" i="1"/>
  <c r="H677" i="1"/>
  <c r="G677" i="1"/>
  <c r="F677" i="1"/>
  <c r="K677" i="1" s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J675" i="1"/>
  <c r="I675" i="1"/>
  <c r="H675" i="1"/>
  <c r="G675" i="1"/>
  <c r="F675" i="1"/>
  <c r="K675" i="1" s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 s="1"/>
  <c r="L673" i="1"/>
  <c r="J673" i="1"/>
  <c r="I673" i="1"/>
  <c r="H673" i="1"/>
  <c r="G673" i="1"/>
  <c r="F673" i="1"/>
  <c r="K673" i="1" s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 s="1"/>
  <c r="L671" i="1"/>
  <c r="J671" i="1"/>
  <c r="I671" i="1"/>
  <c r="H671" i="1"/>
  <c r="G671" i="1"/>
  <c r="F671" i="1"/>
  <c r="K671" i="1" s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J669" i="1"/>
  <c r="I669" i="1"/>
  <c r="H669" i="1"/>
  <c r="G669" i="1"/>
  <c r="F669" i="1"/>
  <c r="K669" i="1" s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J667" i="1"/>
  <c r="I667" i="1"/>
  <c r="H667" i="1"/>
  <c r="G667" i="1"/>
  <c r="F667" i="1"/>
  <c r="K667" i="1" s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 s="1"/>
  <c r="L665" i="1"/>
  <c r="J665" i="1"/>
  <c r="I665" i="1"/>
  <c r="H665" i="1"/>
  <c r="G665" i="1"/>
  <c r="F665" i="1"/>
  <c r="K665" i="1" s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 s="1"/>
  <c r="L663" i="1"/>
  <c r="J663" i="1"/>
  <c r="I663" i="1"/>
  <c r="H663" i="1"/>
  <c r="G663" i="1"/>
  <c r="F663" i="1"/>
  <c r="K663" i="1" s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 s="1"/>
  <c r="L661" i="1"/>
  <c r="J661" i="1"/>
  <c r="I661" i="1"/>
  <c r="H661" i="1"/>
  <c r="G661" i="1"/>
  <c r="F661" i="1"/>
  <c r="K661" i="1" s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J659" i="1"/>
  <c r="I659" i="1"/>
  <c r="H659" i="1"/>
  <c r="G659" i="1"/>
  <c r="F659" i="1"/>
  <c r="K659" i="1" s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 s="1"/>
  <c r="L657" i="1"/>
  <c r="J657" i="1"/>
  <c r="I657" i="1"/>
  <c r="H657" i="1"/>
  <c r="G657" i="1"/>
  <c r="F657" i="1"/>
  <c r="K657" i="1" s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 s="1"/>
  <c r="L655" i="1"/>
  <c r="J655" i="1"/>
  <c r="I655" i="1"/>
  <c r="H655" i="1"/>
  <c r="G655" i="1"/>
  <c r="F655" i="1"/>
  <c r="K655" i="1" s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J653" i="1"/>
  <c r="I653" i="1"/>
  <c r="H653" i="1"/>
  <c r="G653" i="1"/>
  <c r="F653" i="1"/>
  <c r="K653" i="1" s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J651" i="1"/>
  <c r="I651" i="1"/>
  <c r="H651" i="1"/>
  <c r="G651" i="1"/>
  <c r="F651" i="1"/>
  <c r="K651" i="1" s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 s="1"/>
  <c r="L649" i="1"/>
  <c r="J649" i="1"/>
  <c r="I649" i="1"/>
  <c r="H649" i="1"/>
  <c r="G649" i="1"/>
  <c r="F649" i="1"/>
  <c r="K649" i="1" s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 s="1"/>
  <c r="L647" i="1"/>
  <c r="J647" i="1"/>
  <c r="I647" i="1"/>
  <c r="H647" i="1"/>
  <c r="G647" i="1"/>
  <c r="F647" i="1"/>
  <c r="K647" i="1" s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 s="1"/>
  <c r="L645" i="1"/>
  <c r="J645" i="1"/>
  <c r="I645" i="1"/>
  <c r="H645" i="1"/>
  <c r="G645" i="1"/>
  <c r="F645" i="1"/>
  <c r="K645" i="1" s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J643" i="1"/>
  <c r="I643" i="1"/>
  <c r="H643" i="1"/>
  <c r="G643" i="1"/>
  <c r="F643" i="1"/>
  <c r="K643" i="1" s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 s="1"/>
  <c r="L641" i="1"/>
  <c r="J641" i="1"/>
  <c r="I641" i="1"/>
  <c r="H641" i="1"/>
  <c r="G641" i="1"/>
  <c r="F641" i="1"/>
  <c r="K641" i="1" s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 s="1"/>
  <c r="L639" i="1"/>
  <c r="J639" i="1"/>
  <c r="I639" i="1"/>
  <c r="H639" i="1"/>
  <c r="G639" i="1"/>
  <c r="F639" i="1"/>
  <c r="K639" i="1" s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J637" i="1"/>
  <c r="I637" i="1"/>
  <c r="H637" i="1"/>
  <c r="G637" i="1"/>
  <c r="F637" i="1"/>
  <c r="K637" i="1" s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J635" i="1"/>
  <c r="I635" i="1"/>
  <c r="H635" i="1"/>
  <c r="G635" i="1"/>
  <c r="F635" i="1"/>
  <c r="K635" i="1" s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 s="1"/>
  <c r="L633" i="1"/>
  <c r="J633" i="1"/>
  <c r="I633" i="1"/>
  <c r="H633" i="1"/>
  <c r="G633" i="1"/>
  <c r="F633" i="1"/>
  <c r="K633" i="1" s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 s="1"/>
  <c r="L631" i="1"/>
  <c r="J631" i="1"/>
  <c r="I631" i="1"/>
  <c r="H631" i="1"/>
  <c r="G631" i="1"/>
  <c r="F631" i="1"/>
  <c r="K631" i="1" s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 s="1"/>
  <c r="L629" i="1"/>
  <c r="J629" i="1"/>
  <c r="I629" i="1"/>
  <c r="H629" i="1"/>
  <c r="G629" i="1"/>
  <c r="F629" i="1"/>
  <c r="K629" i="1" s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J627" i="1"/>
  <c r="I627" i="1"/>
  <c r="H627" i="1"/>
  <c r="G627" i="1"/>
  <c r="F627" i="1"/>
  <c r="K627" i="1" s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 s="1"/>
  <c r="L625" i="1"/>
  <c r="J625" i="1"/>
  <c r="I625" i="1"/>
  <c r="H625" i="1"/>
  <c r="G625" i="1"/>
  <c r="F625" i="1"/>
  <c r="K625" i="1" s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 s="1"/>
  <c r="L623" i="1"/>
  <c r="J623" i="1"/>
  <c r="I623" i="1"/>
  <c r="H623" i="1"/>
  <c r="G623" i="1"/>
  <c r="F623" i="1"/>
  <c r="K623" i="1" s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J621" i="1"/>
  <c r="I621" i="1"/>
  <c r="H621" i="1"/>
  <c r="G621" i="1"/>
  <c r="F621" i="1"/>
  <c r="K621" i="1" s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J619" i="1"/>
  <c r="I619" i="1"/>
  <c r="H619" i="1"/>
  <c r="G619" i="1"/>
  <c r="F619" i="1"/>
  <c r="K619" i="1" s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 s="1"/>
  <c r="L617" i="1"/>
  <c r="J617" i="1"/>
  <c r="I617" i="1"/>
  <c r="H617" i="1"/>
  <c r="G617" i="1"/>
  <c r="F617" i="1"/>
  <c r="K617" i="1" s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 s="1"/>
  <c r="L615" i="1"/>
  <c r="J615" i="1"/>
  <c r="I615" i="1"/>
  <c r="H615" i="1"/>
  <c r="G615" i="1"/>
  <c r="F615" i="1"/>
  <c r="K615" i="1" s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 s="1"/>
  <c r="L613" i="1"/>
  <c r="J613" i="1"/>
  <c r="I613" i="1"/>
  <c r="H613" i="1"/>
  <c r="G613" i="1"/>
  <c r="F613" i="1"/>
  <c r="K613" i="1" s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J611" i="1"/>
  <c r="I611" i="1"/>
  <c r="H611" i="1"/>
  <c r="G611" i="1"/>
  <c r="F611" i="1"/>
  <c r="K611" i="1" s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 s="1"/>
  <c r="L609" i="1"/>
  <c r="J609" i="1"/>
  <c r="I609" i="1"/>
  <c r="H609" i="1"/>
  <c r="G609" i="1"/>
  <c r="F609" i="1"/>
  <c r="K609" i="1" s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 s="1"/>
  <c r="L607" i="1"/>
  <c r="J607" i="1"/>
  <c r="I607" i="1"/>
  <c r="H607" i="1"/>
  <c r="G607" i="1"/>
  <c r="F607" i="1"/>
  <c r="K607" i="1" s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J605" i="1"/>
  <c r="I605" i="1"/>
  <c r="H605" i="1"/>
  <c r="G605" i="1"/>
  <c r="F605" i="1"/>
  <c r="K605" i="1" s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J603" i="1"/>
  <c r="I603" i="1"/>
  <c r="H603" i="1"/>
  <c r="G603" i="1"/>
  <c r="F603" i="1"/>
  <c r="K603" i="1" s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 s="1"/>
  <c r="L601" i="1"/>
  <c r="J601" i="1"/>
  <c r="I601" i="1"/>
  <c r="H601" i="1"/>
  <c r="G601" i="1"/>
  <c r="F601" i="1"/>
  <c r="K601" i="1" s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 s="1"/>
  <c r="L599" i="1"/>
  <c r="J599" i="1"/>
  <c r="I599" i="1"/>
  <c r="H599" i="1"/>
  <c r="G599" i="1"/>
  <c r="F599" i="1"/>
  <c r="K599" i="1" s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 s="1"/>
  <c r="L597" i="1"/>
  <c r="J597" i="1"/>
  <c r="I597" i="1"/>
  <c r="H597" i="1"/>
  <c r="G597" i="1"/>
  <c r="F597" i="1"/>
  <c r="K597" i="1" s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J595" i="1"/>
  <c r="I595" i="1"/>
  <c r="H595" i="1"/>
  <c r="G595" i="1"/>
  <c r="F595" i="1"/>
  <c r="K595" i="1" s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 s="1"/>
  <c r="L593" i="1"/>
  <c r="J593" i="1"/>
  <c r="I593" i="1"/>
  <c r="H593" i="1"/>
  <c r="G593" i="1"/>
  <c r="F593" i="1"/>
  <c r="K593" i="1" s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 s="1"/>
  <c r="L591" i="1"/>
  <c r="J591" i="1"/>
  <c r="I591" i="1"/>
  <c r="H591" i="1"/>
  <c r="G591" i="1"/>
  <c r="F591" i="1"/>
  <c r="K591" i="1" s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J589" i="1"/>
  <c r="I589" i="1"/>
  <c r="H589" i="1"/>
  <c r="G589" i="1"/>
  <c r="F589" i="1"/>
  <c r="K589" i="1" s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J587" i="1"/>
  <c r="I587" i="1"/>
  <c r="H587" i="1"/>
  <c r="G587" i="1"/>
  <c r="F587" i="1"/>
  <c r="K587" i="1" s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 s="1"/>
  <c r="L585" i="1"/>
  <c r="J585" i="1"/>
  <c r="I585" i="1"/>
  <c r="H585" i="1"/>
  <c r="G585" i="1"/>
  <c r="F585" i="1"/>
  <c r="K585" i="1" s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 s="1"/>
  <c r="L583" i="1"/>
  <c r="J583" i="1"/>
  <c r="I583" i="1"/>
  <c r="H583" i="1"/>
  <c r="G583" i="1"/>
  <c r="F583" i="1"/>
  <c r="K583" i="1" s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 s="1"/>
  <c r="L581" i="1"/>
  <c r="J581" i="1"/>
  <c r="I581" i="1"/>
  <c r="H581" i="1"/>
  <c r="G581" i="1"/>
  <c r="F581" i="1"/>
  <c r="K581" i="1" s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J579" i="1"/>
  <c r="I579" i="1"/>
  <c r="H579" i="1"/>
  <c r="G579" i="1"/>
  <c r="F579" i="1"/>
  <c r="K579" i="1" s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 s="1"/>
  <c r="L577" i="1"/>
  <c r="J577" i="1"/>
  <c r="I577" i="1"/>
  <c r="H577" i="1"/>
  <c r="G577" i="1"/>
  <c r="F577" i="1"/>
  <c r="K577" i="1" s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 s="1"/>
  <c r="L575" i="1"/>
  <c r="J575" i="1"/>
  <c r="I575" i="1"/>
  <c r="H575" i="1"/>
  <c r="G575" i="1"/>
  <c r="F575" i="1"/>
  <c r="K575" i="1" s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J573" i="1"/>
  <c r="I573" i="1"/>
  <c r="H573" i="1"/>
  <c r="G573" i="1"/>
  <c r="F573" i="1"/>
  <c r="K573" i="1" s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J571" i="1"/>
  <c r="I571" i="1"/>
  <c r="H571" i="1"/>
  <c r="G571" i="1"/>
  <c r="F571" i="1"/>
  <c r="K571" i="1" s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 s="1"/>
  <c r="L569" i="1"/>
  <c r="J569" i="1"/>
  <c r="I569" i="1"/>
  <c r="H569" i="1"/>
  <c r="G569" i="1"/>
  <c r="F569" i="1"/>
  <c r="K569" i="1" s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 s="1"/>
  <c r="L567" i="1"/>
  <c r="J567" i="1"/>
  <c r="I567" i="1"/>
  <c r="H567" i="1"/>
  <c r="G567" i="1"/>
  <c r="F567" i="1"/>
  <c r="K567" i="1" s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 s="1"/>
  <c r="L565" i="1"/>
  <c r="J565" i="1"/>
  <c r="I565" i="1"/>
  <c r="H565" i="1"/>
  <c r="G565" i="1"/>
  <c r="F565" i="1"/>
  <c r="K565" i="1" s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J563" i="1"/>
  <c r="I563" i="1"/>
  <c r="H563" i="1"/>
  <c r="G563" i="1"/>
  <c r="F563" i="1"/>
  <c r="K563" i="1" s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 s="1"/>
  <c r="L561" i="1"/>
  <c r="J561" i="1"/>
  <c r="I561" i="1"/>
  <c r="H561" i="1"/>
  <c r="G561" i="1"/>
  <c r="F561" i="1"/>
  <c r="K561" i="1" s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 s="1"/>
  <c r="L559" i="1"/>
  <c r="J559" i="1"/>
  <c r="I559" i="1"/>
  <c r="H559" i="1"/>
  <c r="G559" i="1"/>
  <c r="F559" i="1"/>
  <c r="K559" i="1" s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J557" i="1"/>
  <c r="I557" i="1"/>
  <c r="H557" i="1"/>
  <c r="G557" i="1"/>
  <c r="F557" i="1"/>
  <c r="K557" i="1" s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J555" i="1"/>
  <c r="I555" i="1"/>
  <c r="H555" i="1"/>
  <c r="G555" i="1"/>
  <c r="F555" i="1"/>
  <c r="K555" i="1" s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 s="1"/>
  <c r="L553" i="1"/>
  <c r="J553" i="1"/>
  <c r="I553" i="1"/>
  <c r="H553" i="1"/>
  <c r="G553" i="1"/>
  <c r="F553" i="1"/>
  <c r="K553" i="1" s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 s="1"/>
  <c r="L551" i="1"/>
  <c r="J551" i="1"/>
  <c r="I551" i="1"/>
  <c r="H551" i="1"/>
  <c r="G551" i="1"/>
  <c r="F551" i="1"/>
  <c r="K551" i="1" s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 s="1"/>
  <c r="L549" i="1"/>
  <c r="J549" i="1"/>
  <c r="I549" i="1"/>
  <c r="H549" i="1"/>
  <c r="G549" i="1"/>
  <c r="F549" i="1"/>
  <c r="K549" i="1" s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J547" i="1"/>
  <c r="I547" i="1"/>
  <c r="H547" i="1"/>
  <c r="G547" i="1"/>
  <c r="F547" i="1"/>
  <c r="K547" i="1" s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 s="1"/>
  <c r="L545" i="1"/>
  <c r="J545" i="1"/>
  <c r="I545" i="1"/>
  <c r="H545" i="1"/>
  <c r="G545" i="1"/>
  <c r="F545" i="1"/>
  <c r="K545" i="1" s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 s="1"/>
  <c r="L543" i="1"/>
  <c r="J543" i="1"/>
  <c r="I543" i="1"/>
  <c r="H543" i="1"/>
  <c r="G543" i="1"/>
  <c r="F543" i="1"/>
  <c r="K543" i="1" s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J541" i="1"/>
  <c r="I541" i="1"/>
  <c r="H541" i="1"/>
  <c r="G541" i="1"/>
  <c r="F541" i="1"/>
  <c r="K541" i="1" s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J539" i="1"/>
  <c r="I539" i="1"/>
  <c r="H539" i="1"/>
  <c r="G539" i="1"/>
  <c r="F539" i="1"/>
  <c r="K539" i="1" s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 s="1"/>
  <c r="L537" i="1"/>
  <c r="J537" i="1"/>
  <c r="I537" i="1"/>
  <c r="H537" i="1"/>
  <c r="G537" i="1"/>
  <c r="F537" i="1"/>
  <c r="K537" i="1" s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 s="1"/>
  <c r="L535" i="1"/>
  <c r="J535" i="1"/>
  <c r="I535" i="1"/>
  <c r="H535" i="1"/>
  <c r="G535" i="1"/>
  <c r="F535" i="1"/>
  <c r="K535" i="1" s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 s="1"/>
  <c r="L533" i="1"/>
  <c r="J533" i="1"/>
  <c r="I533" i="1"/>
  <c r="H533" i="1"/>
  <c r="G533" i="1"/>
  <c r="F533" i="1"/>
  <c r="K533" i="1" s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J531" i="1"/>
  <c r="I531" i="1"/>
  <c r="H531" i="1"/>
  <c r="G531" i="1"/>
  <c r="F531" i="1"/>
  <c r="K531" i="1" s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 s="1"/>
  <c r="L529" i="1"/>
  <c r="J529" i="1"/>
  <c r="I529" i="1"/>
  <c r="H529" i="1"/>
  <c r="G529" i="1"/>
  <c r="F529" i="1"/>
  <c r="K529" i="1" s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 s="1"/>
  <c r="L527" i="1"/>
  <c r="J527" i="1"/>
  <c r="I527" i="1"/>
  <c r="H527" i="1"/>
  <c r="G527" i="1"/>
  <c r="F527" i="1"/>
  <c r="K527" i="1" s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J525" i="1"/>
  <c r="I525" i="1"/>
  <c r="H525" i="1"/>
  <c r="G525" i="1"/>
  <c r="F525" i="1"/>
  <c r="K525" i="1" s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J523" i="1"/>
  <c r="I523" i="1"/>
  <c r="H523" i="1"/>
  <c r="G523" i="1"/>
  <c r="F523" i="1"/>
  <c r="K523" i="1" s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 s="1"/>
  <c r="L521" i="1"/>
  <c r="J521" i="1"/>
  <c r="I521" i="1"/>
  <c r="H521" i="1"/>
  <c r="G521" i="1"/>
  <c r="F521" i="1"/>
  <c r="K521" i="1" s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 s="1"/>
  <c r="L519" i="1"/>
  <c r="J519" i="1"/>
  <c r="I519" i="1"/>
  <c r="H519" i="1"/>
  <c r="G519" i="1"/>
  <c r="F519" i="1"/>
  <c r="K519" i="1" s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 s="1"/>
  <c r="L517" i="1"/>
  <c r="J517" i="1"/>
  <c r="I517" i="1"/>
  <c r="H517" i="1"/>
  <c r="G517" i="1"/>
  <c r="F517" i="1"/>
  <c r="K517" i="1" s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J515" i="1"/>
  <c r="I515" i="1"/>
  <c r="H515" i="1"/>
  <c r="G515" i="1"/>
  <c r="F515" i="1"/>
  <c r="K515" i="1" s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 s="1"/>
  <c r="L513" i="1"/>
  <c r="J513" i="1"/>
  <c r="I513" i="1"/>
  <c r="H513" i="1"/>
  <c r="G513" i="1"/>
  <c r="F513" i="1"/>
  <c r="K513" i="1" s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 s="1"/>
  <c r="L511" i="1"/>
  <c r="J511" i="1"/>
  <c r="I511" i="1"/>
  <c r="H511" i="1"/>
  <c r="G511" i="1"/>
  <c r="F511" i="1"/>
  <c r="K511" i="1" s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J509" i="1"/>
  <c r="I509" i="1"/>
  <c r="H509" i="1"/>
  <c r="G509" i="1"/>
  <c r="F509" i="1"/>
  <c r="K509" i="1" s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J507" i="1"/>
  <c r="I507" i="1"/>
  <c r="H507" i="1"/>
  <c r="G507" i="1"/>
  <c r="F507" i="1"/>
  <c r="K507" i="1" s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 s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 s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 s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 s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 s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 s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 s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 s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 s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 s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 s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 s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 s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 s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 s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<sst xmlns="http://schemas.openxmlformats.org/spreadsheetml/2006/main" count="12" uniqueCount="12">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</sst>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2%20Fevereiro/13.2%20PCF%20em%20Excel.xlsx" TargetMode="External"/><Relationship Id="rId1" Type="http://schemas.openxmlformats.org/officeDocument/2006/relationships/externalLinkPath" Target="/83a0417870fc54b3/apds-bckp/Trabalho/APS%20Apoio%20Adm/ISMEP/Gest&#227;o/HRFB/02%20Fever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C.G - 02/2021</v>
          </cell>
          <cell r="E11" t="str">
            <v>1.99 - Outras Despesas com Pessoal</v>
          </cell>
          <cell r="F11">
            <v>21986074000119</v>
          </cell>
          <cell r="G11" t="str">
            <v>PRUDENCIAL DO BRASIL VIDA EM GRUPO S.A</v>
          </cell>
          <cell r="H11" t="str">
            <v>S</v>
          </cell>
          <cell r="I11" t="str">
            <v>N</v>
          </cell>
          <cell r="M11" t="str">
            <v>3550308 - São Paulo - SP</v>
          </cell>
          <cell r="N11">
            <v>914.09</v>
          </cell>
        </row>
        <row r="12">
          <cell r="C12" t="str">
            <v>HOSPITAL REGIONAL FERNANDO BEZERRA - C.G - 02/2021</v>
          </cell>
          <cell r="E12" t="str">
            <v>1.99 - Outras Despesas com Pessoal</v>
          </cell>
          <cell r="F12">
            <v>2535864000133</v>
          </cell>
          <cell r="G12" t="str">
            <v xml:space="preserve">VR BENEFÍCIOS E SERVIÇOS DE PROCESSAMENTO S A </v>
          </cell>
          <cell r="H12" t="str">
            <v>S</v>
          </cell>
          <cell r="I12" t="str">
            <v>S</v>
          </cell>
          <cell r="J12" t="str">
            <v>46820868</v>
          </cell>
          <cell r="K12">
            <v>44973</v>
          </cell>
          <cell r="M12" t="str">
            <v>3550308 - São Paulo - SP</v>
          </cell>
          <cell r="N12">
            <v>900</v>
          </cell>
        </row>
        <row r="13">
          <cell r="C13" t="str">
            <v>HOSPITAL REGIONAL FERNANDO BEZERRA - C.G - 02/2021</v>
          </cell>
          <cell r="E13" t="str">
            <v>1.99 - Outras Despesas com Pessoal</v>
          </cell>
          <cell r="F13">
            <v>10891852000170</v>
          </cell>
          <cell r="G13" t="str">
            <v>SMART SUPRIMENTOS DIST P H L EIRELI</v>
          </cell>
          <cell r="H13" t="str">
            <v>B</v>
          </cell>
          <cell r="I13" t="str">
            <v>S</v>
          </cell>
          <cell r="J13" t="str">
            <v>000041396</v>
          </cell>
          <cell r="K13">
            <v>44944</v>
          </cell>
          <cell r="L13" t="str">
            <v>26230110891852000170550010000413961190413968</v>
          </cell>
          <cell r="M13" t="str">
            <v>26 -  Pernambuco</v>
          </cell>
          <cell r="N13">
            <v>427.94767826462595</v>
          </cell>
        </row>
        <row r="14">
          <cell r="C14" t="str">
            <v>HOSPITAL REGIONAL FERNANDO BEZERRA - C.G - 02/2021</v>
          </cell>
          <cell r="E14" t="str">
            <v>1.99 - Outras Despesas com Pessoal</v>
          </cell>
          <cell r="F14">
            <v>11963994000168</v>
          </cell>
          <cell r="G14" t="str">
            <v>Z E E AMORIM LTDA-ME</v>
          </cell>
          <cell r="H14" t="str">
            <v>B</v>
          </cell>
          <cell r="I14" t="str">
            <v>S</v>
          </cell>
          <cell r="J14" t="str">
            <v>0000000355</v>
          </cell>
          <cell r="K14">
            <v>44966</v>
          </cell>
          <cell r="L14" t="str">
            <v>26230211963994000168550010000003551622831443</v>
          </cell>
          <cell r="M14" t="str">
            <v>26 -  Pernambuco</v>
          </cell>
          <cell r="N14">
            <v>641.56958674047132</v>
          </cell>
        </row>
        <row r="15">
          <cell r="C15" t="str">
            <v>HOSPITAL REGIONAL FERNANDO BEZERRA - C.G - 02/2021</v>
          </cell>
          <cell r="E15" t="str">
            <v>1.99 - Outras Despesas com Pessoal</v>
          </cell>
          <cell r="F15">
            <v>46700220000129</v>
          </cell>
          <cell r="G15" t="str">
            <v>NOVA DISTRIBUIDORA E ATACADO DE LIMPEZA LTDA</v>
          </cell>
          <cell r="H15" t="str">
            <v>B</v>
          </cell>
          <cell r="I15" t="str">
            <v>S</v>
          </cell>
          <cell r="J15" t="str">
            <v>2516</v>
          </cell>
          <cell r="K15">
            <v>44952</v>
          </cell>
          <cell r="L15" t="str">
            <v>26230146700220000129550010000025161539531064</v>
          </cell>
          <cell r="M15" t="str">
            <v>26 -  Pernambuco</v>
          </cell>
          <cell r="N15">
            <v>935.00936810317285</v>
          </cell>
        </row>
        <row r="16">
          <cell r="C16" t="str">
            <v>HOSPITAL REGIONAL FERNANDO BEZERRA - C.G - 02/2021</v>
          </cell>
          <cell r="E16" t="str">
            <v>1.99 - Outras Despesas com Pessoal</v>
          </cell>
          <cell r="F16">
            <v>69899011000151</v>
          </cell>
          <cell r="G16" t="str">
            <v>LUIZ L GUIMARAES FILHO EPP</v>
          </cell>
          <cell r="H16" t="str">
            <v>B</v>
          </cell>
          <cell r="I16" t="str">
            <v>S</v>
          </cell>
          <cell r="J16" t="str">
            <v>000003435</v>
          </cell>
          <cell r="K16">
            <v>44959</v>
          </cell>
          <cell r="L16" t="str">
            <v>26230269899011000151550010000034351021409124</v>
          </cell>
          <cell r="M16" t="str">
            <v>26 -  Pernambuco</v>
          </cell>
          <cell r="N16">
            <v>142.03569364376676</v>
          </cell>
        </row>
        <row r="17">
          <cell r="C17" t="str">
            <v>HOSPITAL REGIONAL FERNANDO BEZERRA - C.G - 02/2021</v>
          </cell>
          <cell r="E17" t="str">
            <v>1.99 - Outras Despesas com Pessoal</v>
          </cell>
          <cell r="F17">
            <v>29101055000170</v>
          </cell>
          <cell r="G17" t="str">
            <v>M BEZERRA CAVALCANTI CONSTRUCOES LTDA</v>
          </cell>
          <cell r="H17" t="str">
            <v>B</v>
          </cell>
          <cell r="I17" t="str">
            <v>S</v>
          </cell>
          <cell r="J17" t="str">
            <v>000000258</v>
          </cell>
          <cell r="K17">
            <v>44951</v>
          </cell>
          <cell r="L17" t="str">
            <v>26230129101055000170550010000002581961049381</v>
          </cell>
          <cell r="M17" t="str">
            <v>26 -  Pernambuco</v>
          </cell>
          <cell r="N17">
            <v>33.011095576662754</v>
          </cell>
        </row>
        <row r="18">
          <cell r="C18" t="str">
            <v>HOSPITAL REGIONAL FERNANDO BEZERRA - C.G - 02/2021</v>
          </cell>
          <cell r="E18" t="str">
            <v>1.99 - Outras Despesas com Pessoal</v>
          </cell>
          <cell r="F18">
            <v>34498023000190</v>
          </cell>
          <cell r="G18" t="str">
            <v>WEDSON RODRIGUES ARAUJO</v>
          </cell>
          <cell r="H18" t="str">
            <v>B</v>
          </cell>
          <cell r="I18" t="str">
            <v>S</v>
          </cell>
          <cell r="J18" t="str">
            <v>000000007</v>
          </cell>
          <cell r="K18">
            <v>44958</v>
          </cell>
          <cell r="L18" t="str">
            <v>26230234498023000190550010000000071567395334</v>
          </cell>
          <cell r="M18" t="str">
            <v>26 -  Pernambuco</v>
          </cell>
          <cell r="N18">
            <v>633.47518164171606</v>
          </cell>
        </row>
        <row r="19">
          <cell r="C19" t="str">
            <v>HOSPITAL REGIONAL FERNANDO BEZERRA - C.G - 02/2021</v>
          </cell>
          <cell r="E19" t="str">
            <v>1.99 - Outras Despesas com Pessoal</v>
          </cell>
          <cell r="F19">
            <v>9587342000124</v>
          </cell>
          <cell r="G19" t="str">
            <v>J WALLAS RODRIGUES ARAUJO ME</v>
          </cell>
          <cell r="H19" t="str">
            <v>B</v>
          </cell>
          <cell r="I19" t="str">
            <v>S</v>
          </cell>
          <cell r="J19" t="str">
            <v>000000459</v>
          </cell>
          <cell r="K19">
            <v>44958</v>
          </cell>
          <cell r="L19" t="str">
            <v>26230209587342000124550010000004591592931260</v>
          </cell>
          <cell r="M19" t="str">
            <v>26 -  Pernambuco</v>
          </cell>
          <cell r="N19">
            <v>4780.9709294994882</v>
          </cell>
        </row>
        <row r="20">
          <cell r="C20" t="str">
            <v>HOSPITAL REGIONAL FERNANDO BEZERRA - C.G - 02/2021</v>
          </cell>
          <cell r="E20" t="str">
            <v>1.99 - Outras Despesas com Pessoal</v>
          </cell>
          <cell r="F20">
            <v>69899011000151</v>
          </cell>
          <cell r="G20" t="str">
            <v>LUIZ L GUIMARAES FILHO EPP</v>
          </cell>
          <cell r="H20" t="str">
            <v>B</v>
          </cell>
          <cell r="I20" t="str">
            <v>S</v>
          </cell>
          <cell r="J20" t="str">
            <v>000003435</v>
          </cell>
          <cell r="K20">
            <v>44959</v>
          </cell>
          <cell r="L20" t="str">
            <v>26230269899011000151550010000034351021409124</v>
          </cell>
          <cell r="M20" t="str">
            <v>26 -  Pernambuco</v>
          </cell>
          <cell r="N20">
            <v>11547.172134213128</v>
          </cell>
        </row>
        <row r="21">
          <cell r="C21" t="str">
            <v>HOSPITAL REGIONAL FERNANDO BEZERRA - C.G - 02/2021</v>
          </cell>
          <cell r="E21" t="str">
            <v>1.99 - Outras Despesas com Pessoal</v>
          </cell>
          <cell r="F21">
            <v>8325619000188</v>
          </cell>
          <cell r="G21" t="str">
            <v>JOSIAS MEDEIROS PEREIRA-ME</v>
          </cell>
          <cell r="H21" t="str">
            <v>B</v>
          </cell>
          <cell r="I21" t="str">
            <v>S</v>
          </cell>
          <cell r="J21" t="str">
            <v>000000931</v>
          </cell>
          <cell r="K21">
            <v>44959</v>
          </cell>
          <cell r="L21" t="str">
            <v>26230208325619000188550010000009311562945619</v>
          </cell>
          <cell r="M21" t="str">
            <v>26 -  Pernambuco</v>
          </cell>
          <cell r="N21">
            <v>9847.0831154821717</v>
          </cell>
        </row>
        <row r="22">
          <cell r="C22" t="str">
            <v>HOSPITAL REGIONAL FERNANDO BEZERRA - C.G - 02/2021</v>
          </cell>
          <cell r="E22" t="str">
            <v>1.99 - Outras Despesas com Pessoal</v>
          </cell>
          <cell r="F22">
            <v>34498023000190</v>
          </cell>
          <cell r="G22" t="str">
            <v>WEDSON RODRIGUES ARAUJO</v>
          </cell>
          <cell r="H22" t="str">
            <v>B</v>
          </cell>
          <cell r="I22" t="str">
            <v>S</v>
          </cell>
          <cell r="J22" t="str">
            <v>000000009</v>
          </cell>
          <cell r="K22">
            <v>44938</v>
          </cell>
          <cell r="L22" t="str">
            <v>26230134498023000190550010000000091113028175</v>
          </cell>
          <cell r="M22" t="str">
            <v>26 -  Pernambuco</v>
          </cell>
          <cell r="N22">
            <v>633.47518164171606</v>
          </cell>
        </row>
        <row r="23">
          <cell r="C23" t="str">
            <v>HOSPITAL REGIONAL FERNANDO BEZERRA - C.G - 02/2021</v>
          </cell>
          <cell r="E23" t="str">
            <v>3.12 - Material Hospitalar</v>
          </cell>
          <cell r="F23">
            <v>29101055000170</v>
          </cell>
          <cell r="G23" t="str">
            <v>M. BEZERRA CAVALCANTI CONSTRUCOES LTDA</v>
          </cell>
          <cell r="H23" t="str">
            <v>B</v>
          </cell>
          <cell r="I23" t="str">
            <v>S</v>
          </cell>
          <cell r="J23" t="str">
            <v>000000258</v>
          </cell>
          <cell r="K23">
            <v>44951</v>
          </cell>
          <cell r="L23" t="str">
            <v>26230129101055000170550010000002581961049381</v>
          </cell>
          <cell r="M23" t="str">
            <v>26 -  Pernambuco</v>
          </cell>
          <cell r="N23">
            <v>58</v>
          </cell>
        </row>
        <row r="24">
          <cell r="C24" t="str">
            <v>HOSPITAL REGIONAL FERNANDO BEZERRA - C.G - 02/2021</v>
          </cell>
          <cell r="E24" t="str">
            <v>3.12 - Material Hospitalar</v>
          </cell>
          <cell r="F24">
            <v>2916028000107</v>
          </cell>
          <cell r="G24" t="str">
            <v>FRADEL-MED IND.COM.DE APARELHOS MEDICOS LTDA</v>
          </cell>
          <cell r="H24" t="str">
            <v>B</v>
          </cell>
          <cell r="I24" t="str">
            <v>S</v>
          </cell>
          <cell r="J24" t="str">
            <v>000015403</v>
          </cell>
          <cell r="K24">
            <v>44953</v>
          </cell>
          <cell r="L24" t="str">
            <v>35230102916028000107550010000154031270056897</v>
          </cell>
          <cell r="M24" t="str">
            <v>35 -  São Paulo</v>
          </cell>
          <cell r="N24">
            <v>568.1</v>
          </cell>
        </row>
        <row r="25">
          <cell r="C25" t="str">
            <v>HOSPITAL REGIONAL FERNANDO BEZERRA - C.G - 02/2021</v>
          </cell>
          <cell r="E25" t="str">
            <v>3.12 - Material Hospitalar</v>
          </cell>
          <cell r="F25">
            <v>12882932000194</v>
          </cell>
          <cell r="G25" t="str">
            <v>EXOMED COMERCIO ATACADISTA DE MEDICAMENTOS LTDA</v>
          </cell>
          <cell r="H25" t="str">
            <v>B</v>
          </cell>
          <cell r="I25" t="str">
            <v>S</v>
          </cell>
          <cell r="J25" t="str">
            <v>170624</v>
          </cell>
          <cell r="K25">
            <v>44960</v>
          </cell>
          <cell r="L25" t="str">
            <v>26230212882932000194550010001706241115654459</v>
          </cell>
          <cell r="M25" t="str">
            <v>26 -  Pernambuco</v>
          </cell>
          <cell r="N25">
            <v>10692.1</v>
          </cell>
        </row>
        <row r="26">
          <cell r="C26" t="str">
            <v>HOSPITAL REGIONAL FERNANDO BEZERRA - C.G - 02/2021</v>
          </cell>
          <cell r="E26" t="str">
            <v>3.12 - Material Hospitalar</v>
          </cell>
          <cell r="F26">
            <v>37844417000140</v>
          </cell>
          <cell r="G26" t="str">
            <v>LOG DISTRIBUIDORA DE PRODUTOS HOSP E HIGIENE PESSOAL</v>
          </cell>
          <cell r="H26" t="str">
            <v>B</v>
          </cell>
          <cell r="I26" t="str">
            <v>S</v>
          </cell>
          <cell r="J26" t="str">
            <v>1090</v>
          </cell>
          <cell r="K26">
            <v>44960</v>
          </cell>
          <cell r="L26" t="str">
            <v>26230237844417000140550010000010901823784979</v>
          </cell>
          <cell r="M26" t="str">
            <v>26 -  Pernambuco</v>
          </cell>
          <cell r="N26">
            <v>8404.98</v>
          </cell>
        </row>
        <row r="27">
          <cell r="C27" t="str">
            <v>HOSPITAL REGIONAL FERNANDO BEZERRA - C.G - 02/2021</v>
          </cell>
          <cell r="E27" t="str">
            <v>3.12 - Material Hospitalar</v>
          </cell>
          <cell r="F27">
            <v>23993232000193</v>
          </cell>
          <cell r="G27" t="str">
            <v>MEDIAL SAUDE DIST. DE PRODUTOS MEDICOS HOSP LTDA</v>
          </cell>
          <cell r="H27" t="str">
            <v>B</v>
          </cell>
          <cell r="I27" t="str">
            <v>S</v>
          </cell>
          <cell r="J27" t="str">
            <v>000002741</v>
          </cell>
          <cell r="K27">
            <v>44960</v>
          </cell>
          <cell r="L27" t="str">
            <v>26230223993232000193550010000027411476400007</v>
          </cell>
          <cell r="M27" t="str">
            <v>26 -  Pernambuco</v>
          </cell>
          <cell r="N27">
            <v>2240</v>
          </cell>
        </row>
        <row r="28">
          <cell r="C28" t="str">
            <v>HOSPITAL REGIONAL FERNANDO BEZERRA - C.G - 02/2021</v>
          </cell>
          <cell r="E28" t="str">
            <v>3.12 - Material Hospitalar</v>
          </cell>
          <cell r="F28">
            <v>37438274000177</v>
          </cell>
          <cell r="G28" t="str">
            <v>SELLMED PRODUTOS MEDICOS E HOSPITALARES LTDA</v>
          </cell>
          <cell r="H28" t="str">
            <v>B</v>
          </cell>
          <cell r="I28" t="str">
            <v>S</v>
          </cell>
          <cell r="J28" t="str">
            <v>4273</v>
          </cell>
          <cell r="K28">
            <v>44959</v>
          </cell>
          <cell r="L28" t="str">
            <v>26230237438274000177550010000042731743842320</v>
          </cell>
          <cell r="M28" t="str">
            <v>26 -  Pernambuco</v>
          </cell>
          <cell r="N28">
            <v>2850</v>
          </cell>
        </row>
        <row r="29">
          <cell r="C29" t="str">
            <v>HOSPITAL REGIONAL FERNANDO BEZERRA - C.G - 02/2021</v>
          </cell>
          <cell r="E29" t="str">
            <v>3.12 - Material Hospitalar</v>
          </cell>
          <cell r="F29">
            <v>28461889000123</v>
          </cell>
          <cell r="G29" t="str">
            <v>JPM PRODUTOS HOSPITALARES LTDA</v>
          </cell>
          <cell r="H29" t="str">
            <v>B</v>
          </cell>
          <cell r="I29" t="str">
            <v>S</v>
          </cell>
          <cell r="J29" t="str">
            <v>000005931</v>
          </cell>
          <cell r="K29">
            <v>44959</v>
          </cell>
          <cell r="L29" t="str">
            <v>26230228461889000123550010000059311593102221</v>
          </cell>
          <cell r="M29" t="str">
            <v>26 -  Pernambuco</v>
          </cell>
          <cell r="N29">
            <v>900</v>
          </cell>
        </row>
        <row r="30">
          <cell r="C30" t="str">
            <v>HOSPITAL REGIONAL FERNANDO BEZERRA - C.G - 02/2021</v>
          </cell>
          <cell r="E30" t="str">
            <v>3.12 - Material Hospitalar</v>
          </cell>
          <cell r="F30">
            <v>5044056000161</v>
          </cell>
          <cell r="G30" t="str">
            <v>DMH-PRODUTOS HOSPITALARES LTDA – EPP</v>
          </cell>
          <cell r="H30" t="str">
            <v>B</v>
          </cell>
          <cell r="I30" t="str">
            <v>S</v>
          </cell>
          <cell r="J30" t="str">
            <v>21992</v>
          </cell>
          <cell r="K30">
            <v>44959</v>
          </cell>
          <cell r="L30" t="str">
            <v>26230205044056000161550010000219921951048101</v>
          </cell>
          <cell r="M30" t="str">
            <v>26 -  Pernambuco</v>
          </cell>
          <cell r="N30">
            <v>1260</v>
          </cell>
        </row>
        <row r="31">
          <cell r="C31" t="str">
            <v>HOSPITAL REGIONAL FERNANDO BEZERRA - C.G - 02/2021</v>
          </cell>
          <cell r="E31" t="str">
            <v>3.12 - Material Hospitalar</v>
          </cell>
          <cell r="F31">
            <v>11463963000148</v>
          </cell>
          <cell r="G31" t="str">
            <v>BCI BRASIL CHINA IMPORTADORA LTDA</v>
          </cell>
          <cell r="H31" t="str">
            <v>B</v>
          </cell>
          <cell r="I31" t="str">
            <v>S</v>
          </cell>
          <cell r="J31" t="str">
            <v>000035881</v>
          </cell>
          <cell r="K31">
            <v>44959</v>
          </cell>
          <cell r="L31" t="str">
            <v>26230211463963000148550010000358811663458586</v>
          </cell>
          <cell r="M31" t="str">
            <v>26 -  Pernambuco</v>
          </cell>
          <cell r="N31">
            <v>4515.3999999999996</v>
          </cell>
        </row>
        <row r="32">
          <cell r="C32" t="str">
            <v>HOSPITAL REGIONAL FERNANDO BEZERRA - C.G - 02/2021</v>
          </cell>
          <cell r="E32" t="str">
            <v>3.12 - Material Hospitalar</v>
          </cell>
          <cell r="F32">
            <v>24505009000112</v>
          </cell>
          <cell r="G32" t="str">
            <v>BRAZTECH MANUTENCAO E REPARACAO EM EQUIPAMENTOS</v>
          </cell>
          <cell r="H32" t="str">
            <v>B</v>
          </cell>
          <cell r="I32" t="str">
            <v>S</v>
          </cell>
          <cell r="J32" t="str">
            <v>000003539</v>
          </cell>
          <cell r="K32">
            <v>44960</v>
          </cell>
          <cell r="L32" t="str">
            <v>26230224505009000112550010000035391779890364</v>
          </cell>
          <cell r="M32" t="str">
            <v>26 -  Pernambuco</v>
          </cell>
          <cell r="N32">
            <v>690</v>
          </cell>
        </row>
        <row r="33">
          <cell r="C33" t="str">
            <v>HOSPITAL REGIONAL FERNANDO BEZERRA - C.G - 02/2021</v>
          </cell>
          <cell r="E33" t="str">
            <v>3.12 - Material Hospitalar</v>
          </cell>
          <cell r="F33">
            <v>13120044000105</v>
          </cell>
          <cell r="G33" t="str">
            <v>WANDERLEY E REGIS COM E PROD MEDICOS HOSPITALAR</v>
          </cell>
          <cell r="H33" t="str">
            <v>B</v>
          </cell>
          <cell r="I33" t="str">
            <v>S</v>
          </cell>
          <cell r="J33" t="str">
            <v>000009413</v>
          </cell>
          <cell r="K33">
            <v>44959</v>
          </cell>
          <cell r="L33" t="str">
            <v>26230213120044000105550010000094131123905300</v>
          </cell>
          <cell r="M33" t="str">
            <v>26 -  Pernambuco</v>
          </cell>
          <cell r="N33">
            <v>900</v>
          </cell>
        </row>
        <row r="34">
          <cell r="C34" t="str">
            <v>HOSPITAL REGIONAL FERNANDO BEZERRA - C.G - 02/2021</v>
          </cell>
          <cell r="E34" t="str">
            <v>3.12 - Material Hospitalar</v>
          </cell>
          <cell r="F34">
            <v>1722296000117</v>
          </cell>
          <cell r="G34" t="str">
            <v>PANORAMA</v>
          </cell>
          <cell r="H34" t="str">
            <v>B</v>
          </cell>
          <cell r="I34" t="str">
            <v>S</v>
          </cell>
          <cell r="J34" t="str">
            <v>213477</v>
          </cell>
          <cell r="K34">
            <v>44959</v>
          </cell>
          <cell r="L34" t="str">
            <v>23230201722296000117550010002134771002135034</v>
          </cell>
          <cell r="M34" t="str">
            <v>23 -  Ceará</v>
          </cell>
          <cell r="N34">
            <v>3163</v>
          </cell>
        </row>
        <row r="35">
          <cell r="C35" t="str">
            <v>HOSPITAL REGIONAL FERNANDO BEZERRA - C.G - 02/2021</v>
          </cell>
          <cell r="E35" t="str">
            <v>3.12 - Material Hospitalar</v>
          </cell>
          <cell r="F35">
            <v>35514416000102</v>
          </cell>
          <cell r="G35" t="str">
            <v>QUALIMMED COM ATAC DE MED E MAT LTDA</v>
          </cell>
          <cell r="H35" t="str">
            <v>B</v>
          </cell>
          <cell r="I35" t="str">
            <v>S</v>
          </cell>
          <cell r="J35" t="str">
            <v>000001793</v>
          </cell>
          <cell r="K35">
            <v>44970</v>
          </cell>
          <cell r="L35" t="str">
            <v>26230235514416000102550010000017931112443485</v>
          </cell>
          <cell r="M35" t="str">
            <v>26 -  Pernambuco</v>
          </cell>
          <cell r="N35">
            <v>9300</v>
          </cell>
        </row>
        <row r="36">
          <cell r="C36" t="str">
            <v>HOSPITAL REGIONAL FERNANDO BEZERRA - C.G - 02/2021</v>
          </cell>
          <cell r="E36" t="str">
            <v>3.12 - Material Hospitalar</v>
          </cell>
          <cell r="F36">
            <v>23680034000170</v>
          </cell>
          <cell r="G36" t="str">
            <v>D ARAUJO COMERCIO ATACADISTA LTDA</v>
          </cell>
          <cell r="H36" t="str">
            <v>B</v>
          </cell>
          <cell r="I36" t="str">
            <v>S</v>
          </cell>
          <cell r="J36" t="str">
            <v>000010701</v>
          </cell>
          <cell r="K36">
            <v>44967</v>
          </cell>
          <cell r="L36" t="str">
            <v>26230223680034000170550010000107011370292561</v>
          </cell>
          <cell r="M36" t="str">
            <v>26 -  Pernambuco</v>
          </cell>
          <cell r="N36">
            <v>7200</v>
          </cell>
        </row>
        <row r="37">
          <cell r="C37" t="str">
            <v>HOSPITAL REGIONAL FERNANDO BEZERRA - C.G - 02/2021</v>
          </cell>
          <cell r="E37" t="str">
            <v>3.12 - Material Hospitalar</v>
          </cell>
          <cell r="F37">
            <v>5932624000160</v>
          </cell>
          <cell r="G37" t="str">
            <v>MEGAMED PRODUTOS HOSPITALARES</v>
          </cell>
          <cell r="H37" t="str">
            <v>B</v>
          </cell>
          <cell r="I37" t="str">
            <v>S</v>
          </cell>
          <cell r="J37" t="str">
            <v>000019832</v>
          </cell>
          <cell r="K37">
            <v>44966</v>
          </cell>
          <cell r="L37" t="str">
            <v>26230205932624000160550010000198321313789235</v>
          </cell>
          <cell r="M37" t="str">
            <v>26 -  Pernambuco</v>
          </cell>
          <cell r="N37">
            <v>5544</v>
          </cell>
        </row>
        <row r="38">
          <cell r="C38" t="str">
            <v>HOSPITAL REGIONAL FERNANDO BEZERRA - C.G - 02/2021</v>
          </cell>
          <cell r="E38" t="str">
            <v>3.12 - Material Hospitalar</v>
          </cell>
          <cell r="F38">
            <v>67729178000653</v>
          </cell>
          <cell r="G38" t="str">
            <v>COMERCIAL CIRUGICA RIOCLARENSE LTDA</v>
          </cell>
          <cell r="H38" t="str">
            <v>B</v>
          </cell>
          <cell r="I38" t="str">
            <v>S</v>
          </cell>
          <cell r="J38" t="str">
            <v>0043803</v>
          </cell>
          <cell r="K38">
            <v>44972</v>
          </cell>
          <cell r="L38" t="str">
            <v>26230267729178000653550010000438031548063374</v>
          </cell>
          <cell r="M38" t="str">
            <v>26 -  Pernambuco</v>
          </cell>
          <cell r="N38">
            <v>1446.49</v>
          </cell>
        </row>
        <row r="39">
          <cell r="C39" t="str">
            <v>HOSPITAL REGIONAL FERNANDO BEZERRA - C.G - 02/2021</v>
          </cell>
          <cell r="E39" t="str">
            <v>3.12 - Material Hospitalar</v>
          </cell>
          <cell r="F39">
            <v>21596736000144</v>
          </cell>
          <cell r="G39" t="str">
            <v>ULTRAMEGA DISTRIBUIDORA HOSPITALAR LTDA</v>
          </cell>
          <cell r="H39" t="str">
            <v>B</v>
          </cell>
          <cell r="I39" t="str">
            <v>S</v>
          </cell>
          <cell r="J39" t="str">
            <v>00176996</v>
          </cell>
          <cell r="K39">
            <v>44972</v>
          </cell>
          <cell r="L39" t="str">
            <v>26230221596736000144550010001769961001841546</v>
          </cell>
          <cell r="M39" t="str">
            <v>26 -  Pernambuco</v>
          </cell>
          <cell r="N39">
            <v>33623.279999999999</v>
          </cell>
        </row>
        <row r="40">
          <cell r="C40" t="str">
            <v>HOSPITAL REGIONAL FERNANDO BEZERRA - C.G - 02/2021</v>
          </cell>
          <cell r="E40" t="str">
            <v>3.12 - Material Hospitalar</v>
          </cell>
          <cell r="F40">
            <v>31042621000161</v>
          </cell>
          <cell r="G40" t="str">
            <v>BETELMED COM DE MAT E EQUIP MEDICO HOSPITALAR ME</v>
          </cell>
          <cell r="H40" t="str">
            <v>B</v>
          </cell>
          <cell r="I40" t="str">
            <v>S</v>
          </cell>
          <cell r="J40" t="str">
            <v>000000435</v>
          </cell>
          <cell r="K40">
            <v>44965</v>
          </cell>
          <cell r="L40" t="str">
            <v>26230231042621000161550010000004351602729930</v>
          </cell>
          <cell r="M40" t="str">
            <v>26 -  Pernambuco</v>
          </cell>
          <cell r="N40">
            <v>946</v>
          </cell>
        </row>
        <row r="41">
          <cell r="C41" t="str">
            <v>HOSPITAL REGIONAL FERNANDO BEZERRA - C.G - 02/2021</v>
          </cell>
          <cell r="E41" t="str">
            <v>3.12 - Material Hospitalar</v>
          </cell>
          <cell r="F41">
            <v>10779833000156</v>
          </cell>
          <cell r="G41" t="str">
            <v>MEDICAL MERCANTIL DE APARELHAGEM MEDICA LTDA</v>
          </cell>
          <cell r="H41" t="str">
            <v>B</v>
          </cell>
          <cell r="I41" t="str">
            <v>S</v>
          </cell>
          <cell r="J41" t="str">
            <v>000570137</v>
          </cell>
          <cell r="K41">
            <v>44973</v>
          </cell>
          <cell r="L41" t="str">
            <v>26230210779833000156550010005701371572160006</v>
          </cell>
          <cell r="M41" t="str">
            <v>26 -  Pernambuco</v>
          </cell>
          <cell r="N41">
            <v>5579.76</v>
          </cell>
        </row>
        <row r="42">
          <cell r="C42" t="str">
            <v>HOSPITAL REGIONAL FERNANDO BEZERRA - C.G - 02/2021</v>
          </cell>
          <cell r="E42" t="str">
            <v>3.12 - Material Hospitalar</v>
          </cell>
          <cell r="F42">
            <v>165933000139</v>
          </cell>
          <cell r="G42" t="str">
            <v>DESCARTEX CONFECCOES E COMERCIO LTDA</v>
          </cell>
          <cell r="H42" t="str">
            <v>B</v>
          </cell>
          <cell r="I42" t="str">
            <v>S</v>
          </cell>
          <cell r="J42" t="str">
            <v>000033689</v>
          </cell>
          <cell r="K42">
            <v>44973</v>
          </cell>
          <cell r="L42" t="str">
            <v>26230200165933000139550020000336891691003811</v>
          </cell>
          <cell r="M42" t="str">
            <v>26 -  Pernambuco</v>
          </cell>
          <cell r="N42">
            <v>1556</v>
          </cell>
        </row>
        <row r="43">
          <cell r="C43" t="str">
            <v>HOSPITAL REGIONAL FERNANDO BEZERRA - C.G - 02/2021</v>
          </cell>
          <cell r="E43" t="str">
            <v>3.12 - Material Hospitalar</v>
          </cell>
          <cell r="F43">
            <v>5932624000160</v>
          </cell>
          <cell r="G43" t="str">
            <v>MEGAMED PRODUTOS HOSPITALARES</v>
          </cell>
          <cell r="H43" t="str">
            <v>B</v>
          </cell>
          <cell r="I43" t="str">
            <v>S</v>
          </cell>
          <cell r="J43" t="str">
            <v>000019739</v>
          </cell>
          <cell r="K43">
            <v>44951</v>
          </cell>
          <cell r="L43" t="str">
            <v>26230105932624000160550010000197391533052209</v>
          </cell>
          <cell r="M43" t="str">
            <v>26 -  Pernambuco</v>
          </cell>
          <cell r="N43">
            <v>1738.32</v>
          </cell>
        </row>
        <row r="44">
          <cell r="C44" t="str">
            <v>HOSPITAL REGIONAL FERNANDO BEZERRA - C.G - 02/2021</v>
          </cell>
          <cell r="E44" t="str">
            <v>3.12 - Material Hospitalar</v>
          </cell>
          <cell r="F44">
            <v>35334424000177</v>
          </cell>
          <cell r="G44" t="str">
            <v>FORTMED COMERCIAL LTDA</v>
          </cell>
          <cell r="H44" t="str">
            <v>B</v>
          </cell>
          <cell r="I44" t="str">
            <v>S</v>
          </cell>
          <cell r="J44" t="str">
            <v>000047292</v>
          </cell>
          <cell r="K44">
            <v>44958</v>
          </cell>
          <cell r="L44" t="str">
            <v>26230235334424000177550000000472921955270280</v>
          </cell>
          <cell r="M44" t="str">
            <v>26 -  Pernambuco</v>
          </cell>
          <cell r="N44">
            <v>6067.68</v>
          </cell>
        </row>
        <row r="45">
          <cell r="C45" t="str">
            <v>HOSPITAL REGIONAL FERNANDO BEZERRA - C.G - 02/2021</v>
          </cell>
          <cell r="E45" t="str">
            <v>3.4 - Material Farmacológico</v>
          </cell>
          <cell r="F45">
            <v>21939878000167</v>
          </cell>
          <cell r="G45" t="str">
            <v>BEM ESTAR PRODUTOS FARMACEUTICOS LTDA ME</v>
          </cell>
          <cell r="H45" t="str">
            <v>B</v>
          </cell>
          <cell r="I45" t="str">
            <v>S</v>
          </cell>
          <cell r="J45" t="str">
            <v>000005080</v>
          </cell>
          <cell r="K45">
            <v>44953</v>
          </cell>
          <cell r="L45" t="str">
            <v>26230121939878000167550010000050801262214890</v>
          </cell>
          <cell r="M45" t="str">
            <v>26 -  Pernambuco</v>
          </cell>
          <cell r="N45">
            <v>9535.32</v>
          </cell>
        </row>
        <row r="46">
          <cell r="C46" t="str">
            <v>HOSPITAL REGIONAL FERNANDO BEZERRA - C.G - 02/2021</v>
          </cell>
          <cell r="E46" t="str">
            <v>3.4 - Material Farmacológico</v>
          </cell>
          <cell r="F46">
            <v>4342595000203</v>
          </cell>
          <cell r="G46" t="str">
            <v>FARMATER MEDICAMENTOS LTDA</v>
          </cell>
          <cell r="H46" t="str">
            <v>B</v>
          </cell>
          <cell r="I46" t="str">
            <v>S</v>
          </cell>
          <cell r="J46" t="str">
            <v>000058171</v>
          </cell>
          <cell r="K46">
            <v>44953</v>
          </cell>
          <cell r="L46" t="str">
            <v>31230104342595000203550010000581711001002870</v>
          </cell>
          <cell r="M46" t="str">
            <v>31 -  Minas Gerais</v>
          </cell>
          <cell r="N46">
            <v>1415.53</v>
          </cell>
        </row>
        <row r="47">
          <cell r="C47" t="str">
            <v>HOSPITAL REGIONAL FERNANDO BEZERRA - C.G - 02/2021</v>
          </cell>
          <cell r="E47" t="str">
            <v>3.4 - Material Farmacológico</v>
          </cell>
          <cell r="F47">
            <v>12882932000194</v>
          </cell>
          <cell r="G47" t="str">
            <v>EXOMED COMERCIO ATACADISTA DE MEDICAMENTOS LTDA</v>
          </cell>
          <cell r="H47" t="str">
            <v>B</v>
          </cell>
          <cell r="I47" t="str">
            <v>S</v>
          </cell>
          <cell r="J47" t="str">
            <v>170656</v>
          </cell>
          <cell r="K47">
            <v>44960</v>
          </cell>
          <cell r="L47" t="str">
            <v>26230212882932000194550010001706561195395041</v>
          </cell>
          <cell r="M47" t="str">
            <v>26 -  Pernambuco</v>
          </cell>
          <cell r="N47">
            <v>11403.6</v>
          </cell>
        </row>
        <row r="48">
          <cell r="C48" t="str">
            <v>HOSPITAL REGIONAL FERNANDO BEZERRA - C.G - 02/2021</v>
          </cell>
          <cell r="E48" t="str">
            <v>3.4 - Material Farmacológico</v>
          </cell>
          <cell r="F48">
            <v>21681325000157</v>
          </cell>
          <cell r="G48" t="str">
            <v>MULTIFARMA COMERCIO E REPRESENTACOES LTDA</v>
          </cell>
          <cell r="H48" t="str">
            <v>B</v>
          </cell>
          <cell r="I48" t="str">
            <v>S</v>
          </cell>
          <cell r="J48" t="str">
            <v>209940</v>
          </cell>
          <cell r="K48">
            <v>44952</v>
          </cell>
          <cell r="L48" t="str">
            <v>31230121681325000157550010002099401197891630</v>
          </cell>
          <cell r="M48" t="str">
            <v>31 -  Minas Gerais</v>
          </cell>
          <cell r="N48">
            <v>14040.7</v>
          </cell>
        </row>
        <row r="49">
          <cell r="C49" t="str">
            <v>HOSPITAL REGIONAL FERNANDO BEZERRA - C.G - 02/2021</v>
          </cell>
          <cell r="E49" t="str">
            <v>3.4 - Material Farmacológico</v>
          </cell>
          <cell r="F49">
            <v>1835769000192</v>
          </cell>
          <cell r="G49" t="str">
            <v>BRAMED-MATERIAL CIRURGICO LTDA-EPP</v>
          </cell>
          <cell r="H49" t="str">
            <v>B</v>
          </cell>
          <cell r="I49" t="str">
            <v>S</v>
          </cell>
          <cell r="J49" t="str">
            <v>000020109</v>
          </cell>
          <cell r="K49">
            <v>44960</v>
          </cell>
          <cell r="L49" t="str">
            <v>26230201835769000192550010000201091280233049</v>
          </cell>
          <cell r="M49" t="str">
            <v>26 -  Pernambuco</v>
          </cell>
          <cell r="N49">
            <v>11000</v>
          </cell>
        </row>
        <row r="50">
          <cell r="C50" t="str">
            <v>HOSPITAL REGIONAL FERNANDO BEZERRA - C.G - 02/2021</v>
          </cell>
          <cell r="E50" t="str">
            <v>3.4 - Material Farmacológico</v>
          </cell>
          <cell r="F50">
            <v>8774906000175</v>
          </cell>
          <cell r="G50" t="str">
            <v>HOSPDROGAS COMERCIAL LTDA ME</v>
          </cell>
          <cell r="H50" t="str">
            <v>B</v>
          </cell>
          <cell r="I50" t="str">
            <v>S</v>
          </cell>
          <cell r="J50" t="str">
            <v>0033697</v>
          </cell>
          <cell r="K50">
            <v>44952</v>
          </cell>
          <cell r="L50" t="str">
            <v>52230108774906000175550030000336971787945919</v>
          </cell>
          <cell r="M50" t="str">
            <v>52 -  Goiás</v>
          </cell>
          <cell r="N50">
            <v>4601.5200000000004</v>
          </cell>
        </row>
        <row r="51">
          <cell r="C51" t="str">
            <v>HOSPITAL REGIONAL FERNANDO BEZERRA - C.G - 02/2021</v>
          </cell>
          <cell r="E51" t="str">
            <v>3.4 - Material Farmacológico</v>
          </cell>
          <cell r="F51">
            <v>12882932000194</v>
          </cell>
          <cell r="G51" t="str">
            <v>EXOMED COMERCIO ATACADISTA DE MEDICAMENTOS LTDA</v>
          </cell>
          <cell r="H51" t="str">
            <v>B</v>
          </cell>
          <cell r="I51" t="str">
            <v>S</v>
          </cell>
          <cell r="J51" t="str">
            <v>170819</v>
          </cell>
          <cell r="K51">
            <v>44966</v>
          </cell>
          <cell r="L51" t="str">
            <v>26230212882932000194550010001708191813731611</v>
          </cell>
          <cell r="M51" t="str">
            <v>26 -  Pernambuco</v>
          </cell>
          <cell r="N51">
            <v>63630.6</v>
          </cell>
        </row>
        <row r="52">
          <cell r="C52" t="str">
            <v>HOSPITAL REGIONAL FERNANDO BEZERRA - C.G - 02/2021</v>
          </cell>
          <cell r="E52" t="str">
            <v>3.4 - Material Farmacológico</v>
          </cell>
          <cell r="F52">
            <v>23680034000170</v>
          </cell>
          <cell r="G52" t="str">
            <v>D ARAUJO COMERCIO ATACADISTA LTDA</v>
          </cell>
          <cell r="H52" t="str">
            <v>B</v>
          </cell>
          <cell r="I52" t="str">
            <v>S</v>
          </cell>
          <cell r="J52" t="str">
            <v>000010701</v>
          </cell>
          <cell r="K52">
            <v>44967</v>
          </cell>
          <cell r="L52" t="str">
            <v>26230223680034000170550010000107011370292561</v>
          </cell>
          <cell r="M52" t="str">
            <v>26 -  Pernambuco</v>
          </cell>
          <cell r="N52">
            <v>34238</v>
          </cell>
        </row>
        <row r="53">
          <cell r="C53" t="str">
            <v>HOSPITAL REGIONAL FERNANDO BEZERRA - C.G - 02/2021</v>
          </cell>
          <cell r="E53" t="str">
            <v>3.4 - Material Farmacológico</v>
          </cell>
          <cell r="F53">
            <v>23680034000170</v>
          </cell>
          <cell r="G53" t="str">
            <v>D ARAUJO COMERCIO ATACADISTA LTDA</v>
          </cell>
          <cell r="H53" t="str">
            <v>B</v>
          </cell>
          <cell r="I53" t="str">
            <v>S</v>
          </cell>
          <cell r="J53" t="str">
            <v>000010776</v>
          </cell>
          <cell r="K53">
            <v>44973</v>
          </cell>
          <cell r="L53" t="str">
            <v>26230223680034000170550010000107761697233562</v>
          </cell>
          <cell r="M53" t="str">
            <v>26 -  Pernambuco</v>
          </cell>
          <cell r="N53">
            <v>2945</v>
          </cell>
        </row>
        <row r="54">
          <cell r="C54" t="str">
            <v>HOSPITAL REGIONAL FERNANDO BEZERRA - C.G - 02/2021</v>
          </cell>
          <cell r="E54" t="str">
            <v>3.4 - Material Farmacológico</v>
          </cell>
          <cell r="F54">
            <v>67729178000653</v>
          </cell>
          <cell r="G54" t="str">
            <v>COMERCIAL CIRUGICA RIOCLARENSE LTDA</v>
          </cell>
          <cell r="H54" t="str">
            <v>B</v>
          </cell>
          <cell r="I54" t="str">
            <v>S</v>
          </cell>
          <cell r="J54" t="str">
            <v>0043842</v>
          </cell>
          <cell r="K54">
            <v>44973</v>
          </cell>
          <cell r="L54" t="str">
            <v>26230267729178000653550010000438421081468166</v>
          </cell>
          <cell r="M54" t="str">
            <v>26 -  Pernambuco</v>
          </cell>
          <cell r="N54">
            <v>8289</v>
          </cell>
        </row>
        <row r="55">
          <cell r="C55" t="str">
            <v>HOSPITAL REGIONAL FERNANDO BEZERRA - C.G - 02/2021</v>
          </cell>
          <cell r="E55" t="str">
            <v>3.4 - Material Farmacológico</v>
          </cell>
          <cell r="F55">
            <v>12882932000194</v>
          </cell>
          <cell r="G55" t="str">
            <v>EXOMED COMERCIO ATACADISTA DE MEDICAMENTOS LTDA</v>
          </cell>
          <cell r="H55" t="str">
            <v>B</v>
          </cell>
          <cell r="I55" t="str">
            <v>S</v>
          </cell>
          <cell r="J55" t="str">
            <v>171113</v>
          </cell>
          <cell r="K55">
            <v>44973</v>
          </cell>
          <cell r="L55" t="str">
            <v>26230212882932000194550010001711131213192348</v>
          </cell>
          <cell r="M55" t="str">
            <v>26 -  Pernambuco</v>
          </cell>
          <cell r="N55">
            <v>2149.9</v>
          </cell>
        </row>
        <row r="56">
          <cell r="C56" t="str">
            <v>HOSPITAL REGIONAL FERNANDO BEZERRA - C.G - 02/2021</v>
          </cell>
          <cell r="E56" t="str">
            <v>3.4 - Material Farmacológico</v>
          </cell>
          <cell r="F56">
            <v>12882932000194</v>
          </cell>
          <cell r="G56" t="str">
            <v>EXOMED COMERCIO ATACADISTA DE MEDICAMENTOS LTDA</v>
          </cell>
          <cell r="H56" t="str">
            <v>B</v>
          </cell>
          <cell r="I56" t="str">
            <v>S</v>
          </cell>
          <cell r="J56" t="str">
            <v>171120</v>
          </cell>
          <cell r="K56">
            <v>44973</v>
          </cell>
          <cell r="L56" t="str">
            <v>26230212882932000194550010001711201132294005</v>
          </cell>
          <cell r="M56" t="str">
            <v>26 -  Pernambuco</v>
          </cell>
          <cell r="N56">
            <v>9539.7999999999993</v>
          </cell>
        </row>
        <row r="57">
          <cell r="C57" t="str">
            <v>HOSPITAL REGIONAL FERNANDO BEZERRA - C.G - 02/2021</v>
          </cell>
          <cell r="E57" t="str">
            <v>3.4 - Material Farmacológico</v>
          </cell>
          <cell r="F57">
            <v>21596736000144</v>
          </cell>
          <cell r="G57" t="str">
            <v>ULTRAMEGA DISTRIBUIDORA HOSPITALAR LTDA</v>
          </cell>
          <cell r="H57" t="str">
            <v>B</v>
          </cell>
          <cell r="I57" t="str">
            <v>S</v>
          </cell>
          <cell r="J57" t="str">
            <v>00177027</v>
          </cell>
          <cell r="K57">
            <v>44973</v>
          </cell>
          <cell r="L57" t="str">
            <v>26230221596736000144550010001770271001841854</v>
          </cell>
          <cell r="M57" t="str">
            <v>26 -  Pernambuco</v>
          </cell>
          <cell r="N57">
            <v>4449.8900000000003</v>
          </cell>
        </row>
        <row r="58">
          <cell r="C58" t="str">
            <v>HOSPITAL REGIONAL FERNANDO BEZERRA - C.G - 02/2021</v>
          </cell>
          <cell r="E58" t="str">
            <v>3.14 - Alimentação Preparada</v>
          </cell>
          <cell r="F58">
            <v>38591447000236</v>
          </cell>
          <cell r="G58" t="str">
            <v>CENUT DISTRIBUIDORA DE PRODUTOS ALIMENTICIOS</v>
          </cell>
          <cell r="H58" t="str">
            <v>B</v>
          </cell>
          <cell r="I58" t="str">
            <v>S</v>
          </cell>
          <cell r="J58" t="str">
            <v>000007203</v>
          </cell>
          <cell r="K58">
            <v>44950</v>
          </cell>
          <cell r="L58" t="str">
            <v>26230138591447000236550010000072031205403041</v>
          </cell>
          <cell r="M58" t="str">
            <v>26 -  Pernambuco</v>
          </cell>
          <cell r="N58">
            <v>2029.44</v>
          </cell>
        </row>
        <row r="59">
          <cell r="C59" t="str">
            <v>HOSPITAL REGIONAL FERNANDO BEZERRA - C.G - 02/2021</v>
          </cell>
          <cell r="E59" t="str">
            <v>3.14 - Alimentação Preparada</v>
          </cell>
          <cell r="F59">
            <v>1687725000162</v>
          </cell>
          <cell r="G59" t="str">
            <v>CENEP LTDA</v>
          </cell>
          <cell r="H59" t="str">
            <v>B</v>
          </cell>
          <cell r="I59" t="str">
            <v>S</v>
          </cell>
          <cell r="J59" t="str">
            <v>000041211</v>
          </cell>
          <cell r="K59">
            <v>44951</v>
          </cell>
          <cell r="L59" t="str">
            <v>26230101687725000162550010000412111422878828</v>
          </cell>
          <cell r="M59" t="str">
            <v>26 -  Pernambuco</v>
          </cell>
          <cell r="N59">
            <v>3819.6</v>
          </cell>
        </row>
        <row r="60">
          <cell r="C60" t="str">
            <v>HOSPITAL REGIONAL FERNANDO BEZERRA - C.G - 02/2021</v>
          </cell>
          <cell r="E60" t="str">
            <v>3.2 - Gás e Outros Materiais Engarrafados</v>
          </cell>
          <cell r="F60">
            <v>24380578003285</v>
          </cell>
          <cell r="G60" t="str">
            <v>WHITE MARTINS GASES INDUSTRIAIS DO NORDESTE LTDA</v>
          </cell>
          <cell r="H60" t="str">
            <v>B</v>
          </cell>
          <cell r="I60" t="str">
            <v>S</v>
          </cell>
          <cell r="J60" t="str">
            <v>14910</v>
          </cell>
          <cell r="K60">
            <v>44952</v>
          </cell>
          <cell r="L60" t="str">
            <v>23230124380578003285554000000149101523812174</v>
          </cell>
          <cell r="M60" t="str">
            <v>23 -  Ceará</v>
          </cell>
          <cell r="N60">
            <v>8342.5499999999993</v>
          </cell>
        </row>
        <row r="61">
          <cell r="C61" t="str">
            <v>HOSPITAL REGIONAL FERNANDO BEZERRA - C.G - 02/2021</v>
          </cell>
          <cell r="E61" t="str">
            <v>3.2 - Gás e Outros Materiais Engarrafados</v>
          </cell>
          <cell r="F61">
            <v>24380578003285</v>
          </cell>
          <cell r="G61" t="str">
            <v>WHITE MARTINS GASES INDUSTRIAIS DO NORDESTE LTDA</v>
          </cell>
          <cell r="H61" t="str">
            <v>B</v>
          </cell>
          <cell r="I61" t="str">
            <v>S</v>
          </cell>
          <cell r="J61" t="str">
            <v>15146</v>
          </cell>
          <cell r="K61">
            <v>44957</v>
          </cell>
          <cell r="L61" t="str">
            <v>23230124380578003285554000000151461154397469</v>
          </cell>
          <cell r="M61" t="str">
            <v>23 -  Ceará</v>
          </cell>
          <cell r="N61">
            <v>245.5</v>
          </cell>
        </row>
        <row r="62">
          <cell r="C62" t="str">
            <v>HOSPITAL REGIONAL FERNANDO BEZERRA - C.G - 02/2021</v>
          </cell>
          <cell r="E62" t="str">
            <v>3.2 - Gás e Outros Materiais Engarrafados</v>
          </cell>
          <cell r="F62">
            <v>24380578003285</v>
          </cell>
          <cell r="G62" t="str">
            <v>WHITE MARTINS GASES INDUSTRIAIS DO NORDESTE LTDA</v>
          </cell>
          <cell r="H62" t="str">
            <v>B</v>
          </cell>
          <cell r="I62" t="str">
            <v>S</v>
          </cell>
          <cell r="J62" t="str">
            <v>102</v>
          </cell>
          <cell r="K62">
            <v>44934</v>
          </cell>
          <cell r="L62" t="str">
            <v>26230124380578002203556320000001021130017759</v>
          </cell>
          <cell r="M62" t="str">
            <v>26 -  Pernambuco</v>
          </cell>
          <cell r="N62">
            <v>51751.82</v>
          </cell>
        </row>
        <row r="63">
          <cell r="C63" t="str">
            <v>HOSPITAL REGIONAL FERNANDO BEZERRA - C.G - 02/2021</v>
          </cell>
          <cell r="E63" t="str">
            <v>3.13 - Materiais e Materiais Ortopédicos e Corretivos (OPME)</v>
          </cell>
          <cell r="F63">
            <v>18880225000145</v>
          </cell>
          <cell r="G63" t="str">
            <v>A V COMERCIO DE MAT MED CIRURGICOS LTDA-ME</v>
          </cell>
          <cell r="H63" t="str">
            <v>B</v>
          </cell>
          <cell r="I63" t="str">
            <v>S</v>
          </cell>
          <cell r="J63" t="str">
            <v>000009551</v>
          </cell>
          <cell r="K63">
            <v>44964</v>
          </cell>
          <cell r="L63" t="str">
            <v>23230218880225000145550010000095511012555550</v>
          </cell>
          <cell r="M63" t="str">
            <v>23 -  Ceará</v>
          </cell>
          <cell r="N63">
            <v>7456.76</v>
          </cell>
        </row>
        <row r="64">
          <cell r="C64" t="str">
            <v>HOSPITAL REGIONAL FERNANDO BEZERRA - C.G - 02/2021</v>
          </cell>
          <cell r="E64" t="str">
            <v>3.13 - Materiais e Materiais Ortopédicos e Corretivos (OPME)</v>
          </cell>
          <cell r="F64">
            <v>4252756000189</v>
          </cell>
          <cell r="G64" t="str">
            <v>SP SINTESE LTDA – EPP</v>
          </cell>
          <cell r="H64" t="str">
            <v>B</v>
          </cell>
          <cell r="I64" t="str">
            <v>S</v>
          </cell>
          <cell r="J64" t="str">
            <v>000021137</v>
          </cell>
          <cell r="K64">
            <v>44966</v>
          </cell>
          <cell r="L64" t="str">
            <v>26230204252756000189550010000211371091027130</v>
          </cell>
          <cell r="M64" t="str">
            <v>26 -  Pernambuco</v>
          </cell>
          <cell r="N64">
            <v>17877.86</v>
          </cell>
        </row>
        <row r="65">
          <cell r="C65" t="str">
            <v>HOSPITAL REGIONAL FERNANDO BEZERRA - C.G - 02/2021</v>
          </cell>
          <cell r="E65" t="str">
            <v>3.13 - Materiais e Materiais Ortopédicos e Corretivos (OPME)</v>
          </cell>
          <cell r="F65">
            <v>35936027000175</v>
          </cell>
          <cell r="G65" t="str">
            <v>JOSE ROBERTO SILVA ORTOPEDICOS E IMPLANTES</v>
          </cell>
          <cell r="H65" t="str">
            <v>B</v>
          </cell>
          <cell r="I65" t="str">
            <v>S</v>
          </cell>
          <cell r="J65" t="str">
            <v>000000040</v>
          </cell>
          <cell r="K65">
            <v>44971</v>
          </cell>
          <cell r="L65" t="str">
            <v>23230235936027000175550010000000401760005000</v>
          </cell>
          <cell r="M65" t="str">
            <v>23 -  Ceará</v>
          </cell>
          <cell r="N65">
            <v>25857.25</v>
          </cell>
        </row>
        <row r="66">
          <cell r="C66" t="str">
            <v>HOSPITAL REGIONAL FERNANDO BEZERRA - C.G - 02/2021</v>
          </cell>
          <cell r="E66" t="str">
            <v>3.99 - Outras despesas com Material de Consumo</v>
          </cell>
          <cell r="F66">
            <v>26603680000121</v>
          </cell>
          <cell r="G66" t="str">
            <v>MORAMED TECNOLOGIA HOSPITALAR</v>
          </cell>
          <cell r="H66" t="str">
            <v>B</v>
          </cell>
          <cell r="I66" t="str">
            <v>S</v>
          </cell>
          <cell r="J66" t="str">
            <v>000001853</v>
          </cell>
          <cell r="K66">
            <v>44953</v>
          </cell>
          <cell r="L66" t="str">
            <v>26230126603680000121550010000018531802447808</v>
          </cell>
          <cell r="M66" t="str">
            <v>26 -  Pernambuco</v>
          </cell>
          <cell r="N66">
            <v>2949.79</v>
          </cell>
        </row>
        <row r="67">
          <cell r="C67" t="str">
            <v>HOSPITAL REGIONAL FERNANDO BEZERRA - C.G - 02/2021</v>
          </cell>
          <cell r="E67" t="str">
            <v>3.7 - Material de Limpeza e Produtos de Hgienização</v>
          </cell>
          <cell r="F67">
            <v>10891852000170</v>
          </cell>
          <cell r="G67" t="str">
            <v>SMART SUPRIMENTOS DIST P H L EIRELI</v>
          </cell>
          <cell r="H67" t="str">
            <v>B</v>
          </cell>
          <cell r="I67" t="str">
            <v>S</v>
          </cell>
          <cell r="J67" t="str">
            <v>000041396</v>
          </cell>
          <cell r="K67">
            <v>44944</v>
          </cell>
          <cell r="L67" t="str">
            <v>26230110891852000170550010000413961190413968</v>
          </cell>
          <cell r="M67" t="str">
            <v>26 -  Pernambuco</v>
          </cell>
          <cell r="N67">
            <v>7080</v>
          </cell>
        </row>
        <row r="68">
          <cell r="C68" t="str">
            <v>HOSPITAL REGIONAL FERNANDO BEZERRA - C.G - 02/2021</v>
          </cell>
          <cell r="E68" t="str">
            <v>3.7 - Material de Limpeza e Produtos de Hgienização</v>
          </cell>
          <cell r="F68">
            <v>15453839000152</v>
          </cell>
          <cell r="G68" t="str">
            <v>QUALY QUIMY IND E COMERCIO DE PRODUTOS DE LIMPEZA</v>
          </cell>
          <cell r="H68" t="str">
            <v>B</v>
          </cell>
          <cell r="I68" t="str">
            <v>S</v>
          </cell>
          <cell r="J68" t="str">
            <v>000001333</v>
          </cell>
          <cell r="K68">
            <v>44964</v>
          </cell>
          <cell r="L68" t="str">
            <v>26230215453839000152550010000013331809741139</v>
          </cell>
          <cell r="M68" t="str">
            <v>26 -  Pernambuco</v>
          </cell>
          <cell r="N68">
            <v>35542.080000000002</v>
          </cell>
        </row>
        <row r="69">
          <cell r="C69" t="str">
            <v>HOSPITAL REGIONAL FERNANDO BEZERRA - C.G - 02/2021</v>
          </cell>
          <cell r="E69" t="str">
            <v>3.7 - Material de Limpeza e Produtos de Hgienização</v>
          </cell>
          <cell r="F69">
            <v>15453839000152</v>
          </cell>
          <cell r="G69" t="str">
            <v>QUALY QUIMY IND E COMERCIO DE PRODUTOS DE LIMPEZA</v>
          </cell>
          <cell r="H69" t="str">
            <v>B</v>
          </cell>
          <cell r="I69" t="str">
            <v>S</v>
          </cell>
          <cell r="J69" t="str">
            <v>000001334</v>
          </cell>
          <cell r="K69">
            <v>44964</v>
          </cell>
          <cell r="L69" t="str">
            <v>26230215453839000152550010000013341779638138</v>
          </cell>
          <cell r="M69" t="str">
            <v>26 -  Pernambuco</v>
          </cell>
          <cell r="N69">
            <v>11916.84</v>
          </cell>
        </row>
        <row r="70">
          <cell r="C70" t="str">
            <v>HOSPITAL REGIONAL FERNANDO BEZERRA - C.G - 02/2021</v>
          </cell>
          <cell r="E70" t="str">
            <v>3.7 - Material de Limpeza e Produtos de Hgienização</v>
          </cell>
          <cell r="F70">
            <v>11963994000168</v>
          </cell>
          <cell r="G70" t="str">
            <v>Z E E AMORIM LTDA-ME</v>
          </cell>
          <cell r="H70" t="str">
            <v>B</v>
          </cell>
          <cell r="I70" t="str">
            <v>S</v>
          </cell>
          <cell r="J70" t="str">
            <v>0000000356</v>
          </cell>
          <cell r="K70">
            <v>44966</v>
          </cell>
          <cell r="L70" t="str">
            <v>26230211963994000168550010000003561540041136</v>
          </cell>
          <cell r="M70" t="str">
            <v>26 -  Pernambuco</v>
          </cell>
          <cell r="N70">
            <v>500</v>
          </cell>
        </row>
        <row r="71">
          <cell r="C71" t="str">
            <v>HOSPITAL REGIONAL FERNANDO BEZERRA - C.G - 02/2021</v>
          </cell>
          <cell r="E71" t="str">
            <v>3.7 - Material de Limpeza e Produtos de Hgienização</v>
          </cell>
          <cell r="F71">
            <v>46700220000129</v>
          </cell>
          <cell r="G71" t="str">
            <v>NOVA DISTRIBUIDORA E ATACADO DE LIMPEZA LTDA</v>
          </cell>
          <cell r="H71" t="str">
            <v>B</v>
          </cell>
          <cell r="I71" t="str">
            <v>S</v>
          </cell>
          <cell r="J71" t="str">
            <v>2516</v>
          </cell>
          <cell r="K71">
            <v>44952</v>
          </cell>
          <cell r="L71" t="str">
            <v>26230146700220000129550010000025161539531064</v>
          </cell>
          <cell r="M71" t="str">
            <v>26 -  Pernambuco</v>
          </cell>
          <cell r="N71">
            <v>2812.5</v>
          </cell>
        </row>
        <row r="72">
          <cell r="C72" t="str">
            <v>HOSPITAL REGIONAL FERNANDO BEZERRA - C.G - 02/2021</v>
          </cell>
          <cell r="E72" t="str">
            <v>3.14 - Alimentação Preparada</v>
          </cell>
          <cell r="F72">
            <v>10891852000170</v>
          </cell>
          <cell r="G72" t="str">
            <v>SMART SUPRIMENTOS DIST P H L EIRELI</v>
          </cell>
          <cell r="H72" t="str">
            <v>B</v>
          </cell>
          <cell r="I72" t="str">
            <v>S</v>
          </cell>
          <cell r="J72" t="str">
            <v>000041396</v>
          </cell>
          <cell r="K72">
            <v>44944</v>
          </cell>
          <cell r="L72" t="str">
            <v>26230110891852000170550010000413961190413968</v>
          </cell>
          <cell r="M72" t="str">
            <v>26 -  Pernambuco</v>
          </cell>
          <cell r="N72">
            <v>685.70345538217396</v>
          </cell>
        </row>
        <row r="73">
          <cell r="C73" t="str">
            <v>HOSPITAL REGIONAL FERNANDO BEZERRA - C.G - 02/2021</v>
          </cell>
          <cell r="E73" t="str">
            <v>3.14 - Alimentação Preparada</v>
          </cell>
          <cell r="F73">
            <v>11963994000168</v>
          </cell>
          <cell r="G73" t="str">
            <v>Z E E AMORIM LTDA-ME</v>
          </cell>
          <cell r="H73" t="str">
            <v>B</v>
          </cell>
          <cell r="I73" t="str">
            <v>S</v>
          </cell>
          <cell r="J73" t="str">
            <v>0000000355</v>
          </cell>
          <cell r="K73">
            <v>44966</v>
          </cell>
          <cell r="L73" t="str">
            <v>26230211963994000168550010000003551622831443</v>
          </cell>
          <cell r="M73" t="str">
            <v>26 -  Pernambuco</v>
          </cell>
          <cell r="N73">
            <v>1027.9912822053479</v>
          </cell>
        </row>
        <row r="74">
          <cell r="C74" t="str">
            <v>HOSPITAL REGIONAL FERNANDO BEZERRA - C.G - 02/2021</v>
          </cell>
          <cell r="E74" t="str">
            <v>3.14 - Alimentação Preparada</v>
          </cell>
          <cell r="F74">
            <v>46700220000129</v>
          </cell>
          <cell r="G74" t="str">
            <v>NOVA DISTRIBUIDORA E ATACADO DE LIMPEZA LTDA</v>
          </cell>
          <cell r="H74" t="str">
            <v>B</v>
          </cell>
          <cell r="I74" t="str">
            <v>S</v>
          </cell>
          <cell r="J74" t="str">
            <v>2516</v>
          </cell>
          <cell r="K74">
            <v>44952</v>
          </cell>
          <cell r="L74" t="str">
            <v>26230146700220000129550010000025161539531064</v>
          </cell>
          <cell r="M74" t="str">
            <v>26 -  Pernambuco</v>
          </cell>
          <cell r="N74">
            <v>1498.1718258711842</v>
          </cell>
        </row>
        <row r="75">
          <cell r="C75" t="str">
            <v>HOSPITAL REGIONAL FERNANDO BEZERRA - C.G - 02/2021</v>
          </cell>
          <cell r="E75" t="str">
            <v>3.14 - Alimentação Preparada</v>
          </cell>
          <cell r="F75">
            <v>69899011000151</v>
          </cell>
          <cell r="G75" t="str">
            <v>LUIZ L GUIMARAES FILHO EPP</v>
          </cell>
          <cell r="H75" t="str">
            <v>B</v>
          </cell>
          <cell r="I75" t="str">
            <v>S</v>
          </cell>
          <cell r="J75" t="str">
            <v>000003435</v>
          </cell>
          <cell r="K75">
            <v>44959</v>
          </cell>
          <cell r="L75" t="str">
            <v>26230269899011000151550010000034351021409124</v>
          </cell>
          <cell r="M75" t="str">
            <v>26 -  Pernambuco</v>
          </cell>
          <cell r="N75">
            <v>227.58475128099636</v>
          </cell>
        </row>
        <row r="76">
          <cell r="C76" t="str">
            <v>HOSPITAL REGIONAL FERNANDO BEZERRA - C.G - 02/2021</v>
          </cell>
          <cell r="E76" t="str">
            <v>3.14 - Alimentação Preparada</v>
          </cell>
          <cell r="F76">
            <v>29101055000170</v>
          </cell>
          <cell r="G76" t="str">
            <v>M BEZERRA CAVALCANTI CONSTRUCOES LTDA</v>
          </cell>
          <cell r="H76" t="str">
            <v>B</v>
          </cell>
          <cell r="I76" t="str">
            <v>S</v>
          </cell>
          <cell r="J76" t="str">
            <v>000000258</v>
          </cell>
          <cell r="K76">
            <v>44951</v>
          </cell>
          <cell r="L76" t="str">
            <v>26230129101055000170550010000002581961049381</v>
          </cell>
          <cell r="M76" t="str">
            <v>26 -  Pernambuco</v>
          </cell>
          <cell r="N76">
            <v>52.893901410236772</v>
          </cell>
        </row>
        <row r="77">
          <cell r="C77" t="str">
            <v>HOSPITAL REGIONAL FERNANDO BEZERRA - C.G - 02/2021</v>
          </cell>
          <cell r="E77" t="str">
            <v>3.14 - Alimentação Preparada</v>
          </cell>
          <cell r="F77">
            <v>34498023000190</v>
          </cell>
          <cell r="G77" t="str">
            <v>WEDSON RODRIGUES ARAUJO</v>
          </cell>
          <cell r="H77" t="str">
            <v>B</v>
          </cell>
          <cell r="I77" t="str">
            <v>S</v>
          </cell>
          <cell r="J77" t="str">
            <v>000000007</v>
          </cell>
          <cell r="K77">
            <v>44958</v>
          </cell>
          <cell r="L77" t="str">
            <v>26230234498023000190550010000000071567395334</v>
          </cell>
          <cell r="M77" t="str">
            <v>26 -  Pernambuco</v>
          </cell>
          <cell r="N77">
            <v>1015.0215622433496</v>
          </cell>
        </row>
        <row r="78">
          <cell r="C78" t="str">
            <v>HOSPITAL REGIONAL FERNANDO BEZERRA - C.G - 02/2021</v>
          </cell>
          <cell r="E78" t="str">
            <v>3.14 - Alimentação Preparada</v>
          </cell>
          <cell r="F78">
            <v>9587342000124</v>
          </cell>
          <cell r="G78" t="str">
            <v>J WALLAS RODRIGUES ARAUJO ME</v>
          </cell>
          <cell r="H78" t="str">
            <v>B</v>
          </cell>
          <cell r="I78" t="str">
            <v>S</v>
          </cell>
          <cell r="J78" t="str">
            <v>000000459</v>
          </cell>
          <cell r="K78">
            <v>44958</v>
          </cell>
          <cell r="L78" t="str">
            <v>26230209587342000124550010000004591592931260</v>
          </cell>
          <cell r="M78" t="str">
            <v>26 -  Pernambuco</v>
          </cell>
          <cell r="N78">
            <v>7660.5820125803666</v>
          </cell>
        </row>
        <row r="79">
          <cell r="C79" t="str">
            <v>HOSPITAL REGIONAL FERNANDO BEZERRA - C.G - 02/2021</v>
          </cell>
          <cell r="E79" t="str">
            <v>3.14 - Alimentação Preparada</v>
          </cell>
          <cell r="F79">
            <v>69899011000151</v>
          </cell>
          <cell r="G79" t="str">
            <v>LUIZ L GUIMARAES FILHO EPP</v>
          </cell>
          <cell r="H79" t="str">
            <v>B</v>
          </cell>
          <cell r="I79" t="str">
            <v>S</v>
          </cell>
          <cell r="J79" t="str">
            <v>000003435</v>
          </cell>
          <cell r="K79">
            <v>44959</v>
          </cell>
          <cell r="L79" t="str">
            <v>26230269899011000151550010000034351021409124</v>
          </cell>
          <cell r="M79" t="str">
            <v>26 -  Pernambuco</v>
          </cell>
          <cell r="N79">
            <v>18502.111904031772</v>
          </cell>
        </row>
        <row r="80">
          <cell r="C80" t="str">
            <v>HOSPITAL REGIONAL FERNANDO BEZERRA - C.G - 02/2021</v>
          </cell>
          <cell r="E80" t="str">
            <v>3.14 - Alimentação Preparada</v>
          </cell>
          <cell r="F80">
            <v>8325619000188</v>
          </cell>
          <cell r="G80" t="str">
            <v>JOSIAS MEDEIROS PEREIRA-ME</v>
          </cell>
          <cell r="H80" t="str">
            <v>B</v>
          </cell>
          <cell r="I80" t="str">
            <v>S</v>
          </cell>
          <cell r="J80" t="str">
            <v>000000931</v>
          </cell>
          <cell r="K80">
            <v>44959</v>
          </cell>
          <cell r="L80" t="str">
            <v>26230208325619000188550010000009311562945619</v>
          </cell>
          <cell r="M80" t="str">
            <v>26 -  Pernambuco</v>
          </cell>
          <cell r="N80">
            <v>15778.047786361181</v>
          </cell>
        </row>
        <row r="81">
          <cell r="C81" t="str">
            <v>HOSPITAL REGIONAL FERNANDO BEZERRA - C.G - 02/2021</v>
          </cell>
          <cell r="E81" t="str">
            <v>3.14 - Alimentação Preparada</v>
          </cell>
          <cell r="F81">
            <v>34498023000190</v>
          </cell>
          <cell r="G81" t="str">
            <v>WEDSON RODRIGUES ARAUJO</v>
          </cell>
          <cell r="H81" t="str">
            <v>B</v>
          </cell>
          <cell r="I81" t="str">
            <v>S</v>
          </cell>
          <cell r="J81" t="str">
            <v>000000009</v>
          </cell>
          <cell r="K81">
            <v>44938</v>
          </cell>
          <cell r="L81" t="str">
            <v>26230134498023000190550010000000091113028175</v>
          </cell>
          <cell r="M81" t="str">
            <v>26 -  Pernambuco</v>
          </cell>
          <cell r="N81">
            <v>1015.0215622433496</v>
          </cell>
        </row>
        <row r="82">
          <cell r="C82" t="str">
            <v>HOSPITAL REGIONAL FERNANDO BEZERRA - C.G - 02/2021</v>
          </cell>
          <cell r="E82" t="str">
            <v>3.6 - Material de Expediente</v>
          </cell>
          <cell r="F82">
            <v>40890782000104</v>
          </cell>
          <cell r="G82" t="str">
            <v>JOSE ADNALDO BEZERRA GONCALVES ME</v>
          </cell>
          <cell r="H82" t="str">
            <v>B</v>
          </cell>
          <cell r="I82" t="str">
            <v>S</v>
          </cell>
          <cell r="J82" t="str">
            <v>000002411</v>
          </cell>
          <cell r="K82">
            <v>44971</v>
          </cell>
          <cell r="L82" t="str">
            <v>26230240890782000104550020000024111084559687</v>
          </cell>
          <cell r="M82" t="str">
            <v>26 -  Pernambuco</v>
          </cell>
          <cell r="N82">
            <v>2340.3000000000002</v>
          </cell>
        </row>
        <row r="83">
          <cell r="C83" t="str">
            <v>HOSPITAL REGIONAL FERNANDO BEZERRA - C.G - 02/2021</v>
          </cell>
          <cell r="E83" t="str">
            <v>3.1 - Combustíveis e Lubrificantes Automotivos</v>
          </cell>
          <cell r="F83">
            <v>2535864000133</v>
          </cell>
          <cell r="G83" t="str">
            <v xml:space="preserve">VR BENEFÍCIOS E SERVIÇOS DE PROCESSAMENTO S A </v>
          </cell>
          <cell r="H83" t="str">
            <v>S</v>
          </cell>
          <cell r="I83" t="str">
            <v>S</v>
          </cell>
          <cell r="J83" t="str">
            <v>46820116</v>
          </cell>
          <cell r="K83">
            <v>44973</v>
          </cell>
          <cell r="M83" t="str">
            <v>3550308 - São Paulo - SP</v>
          </cell>
          <cell r="N83">
            <v>1500</v>
          </cell>
        </row>
        <row r="84">
          <cell r="C84" t="str">
            <v>HOSPITAL REGIONAL FERNANDO BEZERRA - C.G - 02/2021</v>
          </cell>
          <cell r="E84" t="str">
            <v>3.1 - Combustíveis e Lubrificantes Automotivos</v>
          </cell>
          <cell r="F84">
            <v>11728128000192</v>
          </cell>
          <cell r="G84" t="str">
            <v>CARLOS ALBERTO MUNIZ COELHO E CIA LTDA</v>
          </cell>
          <cell r="H84" t="str">
            <v>B</v>
          </cell>
          <cell r="I84" t="str">
            <v>S</v>
          </cell>
          <cell r="J84" t="str">
            <v>835</v>
          </cell>
          <cell r="K84">
            <v>44951</v>
          </cell>
          <cell r="L84" t="str">
            <v>26230111728128000192550020000008351302651860</v>
          </cell>
          <cell r="M84" t="str">
            <v>26 -  Pernambuco</v>
          </cell>
          <cell r="N84">
            <v>18942.48</v>
          </cell>
        </row>
        <row r="85">
          <cell r="C85" t="str">
            <v>HOSPITAL REGIONAL FERNANDO BEZERRA - C.G - 02/2021</v>
          </cell>
          <cell r="E85" t="str">
            <v>3.1 - Combustíveis e Lubrificantes Automotivos</v>
          </cell>
          <cell r="F85">
            <v>11343036000194</v>
          </cell>
          <cell r="G85" t="str">
            <v>ARILSON FERREIRA DA SILVA ME</v>
          </cell>
          <cell r="H85" t="str">
            <v>B</v>
          </cell>
          <cell r="I85" t="str">
            <v>S</v>
          </cell>
          <cell r="J85" t="str">
            <v>000003220</v>
          </cell>
          <cell r="K85">
            <v>44957</v>
          </cell>
          <cell r="L85" t="str">
            <v>26230111343036000194550010000032201690261400</v>
          </cell>
          <cell r="M85" t="str">
            <v>26 -  Pernambuco</v>
          </cell>
          <cell r="N85">
            <v>400</v>
          </cell>
        </row>
        <row r="86">
          <cell r="C86" t="str">
            <v>HOSPITAL REGIONAL FERNANDO BEZERRA - C.G - 02/2021</v>
          </cell>
          <cell r="E86" t="str">
            <v>3.1 - Combustíveis e Lubrificantes Automotivos</v>
          </cell>
          <cell r="F86">
            <v>11728128000192</v>
          </cell>
          <cell r="G86" t="str">
            <v>CARLOS ALBERTO MUNIZ COELHO E CIA LTDA</v>
          </cell>
          <cell r="H86" t="str">
            <v>B</v>
          </cell>
          <cell r="I86" t="str">
            <v>S</v>
          </cell>
          <cell r="J86" t="str">
            <v>877</v>
          </cell>
          <cell r="K86">
            <v>44982</v>
          </cell>
          <cell r="L86" t="str">
            <v>26230211728128000192550020000008771463066645</v>
          </cell>
          <cell r="M86" t="str">
            <v>26 -  Pernambuco</v>
          </cell>
          <cell r="N86">
            <v>22949.68</v>
          </cell>
        </row>
        <row r="87">
          <cell r="C87" t="str">
            <v>HOSPITAL REGIONAL FERNANDO BEZERRA - C.G - 02/2021</v>
          </cell>
          <cell r="E87" t="str">
            <v xml:space="preserve">3.9 - Material para Manutenção de Bens Imóveis </v>
          </cell>
          <cell r="F87">
            <v>7001353000155</v>
          </cell>
          <cell r="G87" t="str">
            <v>ELETROBELA COMPUTER LTDA EPP</v>
          </cell>
          <cell r="H87" t="str">
            <v>B</v>
          </cell>
          <cell r="I87" t="str">
            <v>S</v>
          </cell>
          <cell r="J87" t="str">
            <v>3228</v>
          </cell>
          <cell r="K87">
            <v>44939</v>
          </cell>
          <cell r="L87" t="str">
            <v>26230107001353000155550010000032281510825696</v>
          </cell>
          <cell r="M87" t="str">
            <v>26 -  Pernambuco</v>
          </cell>
          <cell r="N87">
            <v>18.600000000000001</v>
          </cell>
        </row>
        <row r="88">
          <cell r="C88" t="str">
            <v>HOSPITAL REGIONAL FERNANDO BEZERRA - C.G - 02/2021</v>
          </cell>
          <cell r="E88" t="str">
            <v xml:space="preserve">3.9 - Material para Manutenção de Bens Imóveis </v>
          </cell>
          <cell r="F88">
            <v>29101055000170</v>
          </cell>
          <cell r="G88" t="str">
            <v>M BEZERRA CAVALCANTI CONSTRUCOES LTDA</v>
          </cell>
          <cell r="H88" t="str">
            <v>B</v>
          </cell>
          <cell r="I88" t="str">
            <v>S</v>
          </cell>
          <cell r="J88" t="str">
            <v>000000258</v>
          </cell>
          <cell r="K88">
            <v>44951</v>
          </cell>
          <cell r="L88" t="str">
            <v>26230129101055000170550010000002581961049381</v>
          </cell>
          <cell r="M88" t="str">
            <v>26 -  Pernambuco</v>
          </cell>
          <cell r="N88">
            <v>1690.81</v>
          </cell>
        </row>
        <row r="89">
          <cell r="C89" t="str">
            <v>HOSPITAL REGIONAL FERNANDO BEZERRA - C.G - 02/2021</v>
          </cell>
          <cell r="E89" t="str">
            <v xml:space="preserve">3.9 - Material para Manutenção de Bens Imóveis </v>
          </cell>
          <cell r="F89">
            <v>7001353000155</v>
          </cell>
          <cell r="G89" t="str">
            <v>ELETROBELA COMPUTER LTDA EPP</v>
          </cell>
          <cell r="H89" t="str">
            <v>B</v>
          </cell>
          <cell r="I89" t="str">
            <v>S</v>
          </cell>
          <cell r="J89" t="str">
            <v>3228</v>
          </cell>
          <cell r="K89">
            <v>44939</v>
          </cell>
          <cell r="L89" t="str">
            <v>26230107001353000155550010000032281510825696</v>
          </cell>
          <cell r="M89" t="str">
            <v>26 -  Pernambuco</v>
          </cell>
          <cell r="N89">
            <v>65.849999999999994</v>
          </cell>
        </row>
        <row r="90">
          <cell r="C90" t="str">
            <v>HOSPITAL REGIONAL FERNANDO BEZERRA - C.G - 02/2021</v>
          </cell>
          <cell r="E90" t="str">
            <v xml:space="preserve">3.9 - Material para Manutenção de Bens Imóveis </v>
          </cell>
          <cell r="F90">
            <v>22650561000179</v>
          </cell>
          <cell r="G90" t="str">
            <v>LAURO CARVALHO DE MOURA</v>
          </cell>
          <cell r="H90" t="str">
            <v>B</v>
          </cell>
          <cell r="I90" t="str">
            <v>S</v>
          </cell>
          <cell r="J90" t="str">
            <v>000729</v>
          </cell>
          <cell r="K90">
            <v>44963</v>
          </cell>
          <cell r="L90" t="str">
            <v>26230222650561000179550010000007291029519295</v>
          </cell>
          <cell r="M90" t="str">
            <v>26 -  Pernambuco</v>
          </cell>
          <cell r="N90">
            <v>60</v>
          </cell>
        </row>
        <row r="91">
          <cell r="C91" t="str">
            <v>HOSPITAL REGIONAL FERNANDO BEZERRA - C.G - 02/2021</v>
          </cell>
          <cell r="E91" t="str">
            <v xml:space="preserve">3.9 - Material para Manutenção de Bens Imóveis </v>
          </cell>
          <cell r="F91">
            <v>7001353000155</v>
          </cell>
          <cell r="G91" t="str">
            <v>ELETROBELA COMPUTER LTDA EPP</v>
          </cell>
          <cell r="H91" t="str">
            <v>B</v>
          </cell>
          <cell r="I91" t="str">
            <v>S</v>
          </cell>
          <cell r="J91" t="str">
            <v>3280</v>
          </cell>
          <cell r="K91">
            <v>44966</v>
          </cell>
          <cell r="L91" t="str">
            <v>26230207001353000155550010000012801752234926</v>
          </cell>
          <cell r="M91" t="str">
            <v>26 -  Pernambuco</v>
          </cell>
          <cell r="N91">
            <v>170</v>
          </cell>
        </row>
        <row r="92">
          <cell r="C92" t="str">
            <v>HOSPITAL REGIONAL FERNANDO BEZERRA - C.G - 02/2021</v>
          </cell>
          <cell r="E92" t="str">
            <v xml:space="preserve">3.10 - Material para Manutenção de Bens Móveis </v>
          </cell>
          <cell r="F92">
            <v>7001353000155</v>
          </cell>
          <cell r="G92" t="str">
            <v>ELETROBELA COMPUTER LTDA EPP</v>
          </cell>
          <cell r="H92" t="str">
            <v>B</v>
          </cell>
          <cell r="I92" t="str">
            <v>S</v>
          </cell>
          <cell r="J92" t="str">
            <v>3280</v>
          </cell>
          <cell r="K92">
            <v>44935</v>
          </cell>
          <cell r="L92" t="str">
            <v>26230207001353000155550010000042801752334926</v>
          </cell>
          <cell r="M92" t="str">
            <v>26 -  Pernambuco</v>
          </cell>
          <cell r="N92">
            <v>2429.5</v>
          </cell>
        </row>
        <row r="93">
          <cell r="C93" t="str">
            <v>HOSPITAL REGIONAL FERNANDO BEZERRA - C.G - 02/2021</v>
          </cell>
          <cell r="E93" t="str">
            <v xml:space="preserve">3.10 - Material para Manutenção de Bens Móveis </v>
          </cell>
          <cell r="F93">
            <v>22650561000179</v>
          </cell>
          <cell r="G93" t="str">
            <v>LAURO CARVALHO DE MOURA</v>
          </cell>
          <cell r="H93" t="str">
            <v>B</v>
          </cell>
          <cell r="I93" t="str">
            <v>S</v>
          </cell>
          <cell r="J93" t="str">
            <v>000729</v>
          </cell>
          <cell r="K93">
            <v>44963</v>
          </cell>
          <cell r="L93" t="str">
            <v>26230222650561000179550010000007291029519295</v>
          </cell>
          <cell r="M93" t="str">
            <v>26 -  Pernambuco</v>
          </cell>
          <cell r="N93">
            <v>1300</v>
          </cell>
        </row>
        <row r="94">
          <cell r="C94" t="str">
            <v>HOSPITAL REGIONAL FERNANDO BEZERRA - C.G - 02/2021</v>
          </cell>
          <cell r="E94" t="str">
            <v xml:space="preserve">3.10 - Material para Manutenção de Bens Móveis </v>
          </cell>
          <cell r="F94">
            <v>7001353000155</v>
          </cell>
          <cell r="G94" t="str">
            <v>ELETROBELA COMPUTER LTDA EPP</v>
          </cell>
          <cell r="H94" t="str">
            <v>B</v>
          </cell>
          <cell r="I94" t="str">
            <v>S</v>
          </cell>
          <cell r="J94" t="str">
            <v>3269</v>
          </cell>
          <cell r="K94">
            <v>44958</v>
          </cell>
          <cell r="L94" t="str">
            <v>26230207001353000155550010000032691170295587</v>
          </cell>
          <cell r="M94" t="str">
            <v>26 -  Pernambuco</v>
          </cell>
          <cell r="N94">
            <v>28</v>
          </cell>
        </row>
        <row r="95">
          <cell r="C95" t="str">
            <v>HOSPITAL REGIONAL FERNANDO BEZERRA - C.G - 02/2021</v>
          </cell>
          <cell r="E95" t="str">
            <v xml:space="preserve">3.10 - Material para Manutenção de Bens Móveis </v>
          </cell>
          <cell r="F95">
            <v>11343036000194</v>
          </cell>
          <cell r="G95" t="str">
            <v>ARILSON FERREIRA DA SILVA ME</v>
          </cell>
          <cell r="H95" t="str">
            <v>B</v>
          </cell>
          <cell r="I95" t="str">
            <v>S</v>
          </cell>
          <cell r="J95" t="str">
            <v>000003220</v>
          </cell>
          <cell r="K95">
            <v>44957</v>
          </cell>
          <cell r="L95" t="str">
            <v>26230111343036000194550010000032201690261400</v>
          </cell>
          <cell r="M95" t="str">
            <v>26 -  Pernambuco</v>
          </cell>
          <cell r="N95">
            <v>124</v>
          </cell>
        </row>
        <row r="96">
          <cell r="C96" t="str">
            <v>HOSPITAL REGIONAL FERNANDO BEZERRA - C.G - 02/2021</v>
          </cell>
          <cell r="E96" t="str">
            <v xml:space="preserve">3.10 - Material para Manutenção de Bens Móveis </v>
          </cell>
          <cell r="F96">
            <v>11343036000194</v>
          </cell>
          <cell r="G96" t="str">
            <v>ARILSON FERREIRA DA SILVA ME</v>
          </cell>
          <cell r="H96" t="str">
            <v>B</v>
          </cell>
          <cell r="I96" t="str">
            <v>S</v>
          </cell>
          <cell r="J96" t="str">
            <v>000003221</v>
          </cell>
          <cell r="K96">
            <v>44957</v>
          </cell>
          <cell r="L96" t="str">
            <v>26230111343036000194550010000032211141703249</v>
          </cell>
          <cell r="M96" t="str">
            <v>26 -  Pernambuco</v>
          </cell>
          <cell r="N96">
            <v>634</v>
          </cell>
        </row>
        <row r="97">
          <cell r="C97" t="str">
            <v>HOSPITAL REGIONAL FERNANDO BEZERRA - C.G - 02/2021</v>
          </cell>
          <cell r="E97" t="str">
            <v xml:space="preserve">3.10 - Material para Manutenção de Bens Móveis </v>
          </cell>
          <cell r="F97">
            <v>11343036000194</v>
          </cell>
          <cell r="G97" t="str">
            <v>ARILSON FERREIRA DA SILVA ME</v>
          </cell>
          <cell r="H97" t="str">
            <v>B</v>
          </cell>
          <cell r="I97" t="str">
            <v>S</v>
          </cell>
          <cell r="J97" t="str">
            <v>000003222</v>
          </cell>
          <cell r="K97">
            <v>44957</v>
          </cell>
          <cell r="L97" t="str">
            <v>26230111343036000194550010000032221778651216</v>
          </cell>
          <cell r="M97" t="str">
            <v>26 -  Pernambuco</v>
          </cell>
          <cell r="N97">
            <v>1320</v>
          </cell>
        </row>
        <row r="98">
          <cell r="C98" t="str">
            <v>HOSPITAL REGIONAL FERNANDO BEZERRA - C.G - 02/2021</v>
          </cell>
          <cell r="E98" t="str">
            <v xml:space="preserve">3.10 - Material para Manutenção de Bens Móveis </v>
          </cell>
          <cell r="F98">
            <v>34058616000135</v>
          </cell>
          <cell r="G98" t="str">
            <v>ERONILDES DE ARAUJO CUNHA</v>
          </cell>
          <cell r="H98" t="str">
            <v>B</v>
          </cell>
          <cell r="I98" t="str">
            <v>S</v>
          </cell>
          <cell r="J98" t="str">
            <v>000000225</v>
          </cell>
          <cell r="K98">
            <v>44966</v>
          </cell>
          <cell r="L98" t="str">
            <v>26230234058616000135550010000002251468357268</v>
          </cell>
          <cell r="M98" t="str">
            <v>26 -  Pernambuco</v>
          </cell>
          <cell r="N98">
            <v>275</v>
          </cell>
        </row>
        <row r="99">
          <cell r="C99" t="str">
            <v>HOSPITAL REGIONAL FERNANDO BEZERRA - C.G - 02/2021</v>
          </cell>
          <cell r="E99" t="str">
            <v xml:space="preserve">3.10 - Material para Manutenção de Bens Móveis </v>
          </cell>
          <cell r="F99">
            <v>7001353000155</v>
          </cell>
          <cell r="G99" t="str">
            <v>ELETROBELA COMPUTER LTDA EPP</v>
          </cell>
          <cell r="H99" t="str">
            <v>B</v>
          </cell>
          <cell r="I99" t="str">
            <v>S</v>
          </cell>
          <cell r="J99" t="str">
            <v>3280</v>
          </cell>
          <cell r="K99">
            <v>44966</v>
          </cell>
          <cell r="L99" t="str">
            <v>26230207001353000155550010000042801753334928</v>
          </cell>
          <cell r="M99" t="str">
            <v>26 -  Pernambuco</v>
          </cell>
          <cell r="N99">
            <v>17.5</v>
          </cell>
        </row>
        <row r="100">
          <cell r="C100" t="str">
            <v>HOSPITAL REGIONAL FERNANDO BEZERRA - C.G - 02/2021</v>
          </cell>
          <cell r="E100" t="str">
            <v xml:space="preserve">3.10 - Material para Manutenção de Bens Móveis </v>
          </cell>
          <cell r="F100">
            <v>7001353000155</v>
          </cell>
          <cell r="G100" t="str">
            <v>ELETROBELA COMPUTER LTDA EPP</v>
          </cell>
          <cell r="H100" t="str">
            <v>B</v>
          </cell>
          <cell r="I100" t="str">
            <v>S</v>
          </cell>
          <cell r="J100" t="str">
            <v>3298</v>
          </cell>
          <cell r="K100">
            <v>44974</v>
          </cell>
          <cell r="L100" t="str">
            <v>26230207001353000155550010000032981341449690</v>
          </cell>
          <cell r="M100" t="str">
            <v>26 -  Pernambuco</v>
          </cell>
          <cell r="N100">
            <v>139</v>
          </cell>
        </row>
        <row r="101">
          <cell r="C101" t="str">
            <v>HOSPITAL REGIONAL FERNANDO BEZERRA - C.G - 02/2021</v>
          </cell>
          <cell r="E101" t="str">
            <v xml:space="preserve">3.10 - Material para Manutenção de Bens Móveis </v>
          </cell>
          <cell r="F101">
            <v>11343036000194</v>
          </cell>
          <cell r="G101" t="str">
            <v>ARILSON FERREIRA DA SILVA ME</v>
          </cell>
          <cell r="H101" t="str">
            <v>B</v>
          </cell>
          <cell r="I101" t="str">
            <v>S</v>
          </cell>
          <cell r="J101" t="str">
            <v>000003249</v>
          </cell>
          <cell r="K101">
            <v>44981</v>
          </cell>
          <cell r="L101" t="str">
            <v>26230211343036000194550010000032491101079328</v>
          </cell>
          <cell r="M101" t="str">
            <v>26 -  Pernambuco</v>
          </cell>
          <cell r="N101">
            <v>468</v>
          </cell>
        </row>
        <row r="102">
          <cell r="C102" t="str">
            <v>HOSPITAL REGIONAL FERNANDO BEZERRA - C.G - 02/2021</v>
          </cell>
          <cell r="E102" t="str">
            <v xml:space="preserve">3.10 - Material para Manutenção de Bens Móveis </v>
          </cell>
          <cell r="F102">
            <v>11343036000194</v>
          </cell>
          <cell r="G102" t="str">
            <v>ARILSON FERREIRA DA SILVA ME</v>
          </cell>
          <cell r="H102" t="str">
            <v>B</v>
          </cell>
          <cell r="I102" t="str">
            <v>S</v>
          </cell>
          <cell r="J102" t="str">
            <v>000003250</v>
          </cell>
          <cell r="K102">
            <v>44981</v>
          </cell>
          <cell r="L102" t="str">
            <v>26230211343036000194550010000032501936681380</v>
          </cell>
          <cell r="M102" t="str">
            <v>26 -  Pernambuco</v>
          </cell>
          <cell r="N102">
            <v>468</v>
          </cell>
        </row>
        <row r="103">
          <cell r="C103" t="str">
            <v>HOSPITAL REGIONAL FERNANDO BEZERRA - C.G - 02/2021</v>
          </cell>
          <cell r="E103" t="str">
            <v>3.99 - Outras despesas com Material de Consumo</v>
          </cell>
          <cell r="F103">
            <v>92660406000976</v>
          </cell>
          <cell r="G103" t="str">
            <v>FRIGELAR COMERCIO E INDUSTRIA LTDA</v>
          </cell>
          <cell r="H103" t="str">
            <v>B</v>
          </cell>
          <cell r="I103" t="str">
            <v>S</v>
          </cell>
          <cell r="J103" t="str">
            <v>000485956</v>
          </cell>
          <cell r="K103">
            <v>44964</v>
          </cell>
          <cell r="L103" t="str">
            <v>25230292660406000676550050004859561000040260</v>
          </cell>
          <cell r="M103" t="str">
            <v>25 -  Paraíba</v>
          </cell>
          <cell r="N103">
            <v>1308.6300000000001</v>
          </cell>
        </row>
        <row r="104">
          <cell r="C104" t="str">
            <v>HOSPITAL REGIONAL FERNANDO BEZERRA - C.G - 02/2021</v>
          </cell>
          <cell r="E104" t="str">
            <v>3.99 - Outras despesas com Material de Consumo</v>
          </cell>
          <cell r="F104">
            <v>26603680000121</v>
          </cell>
          <cell r="G104" t="str">
            <v>MORAMED TECNOLOGIA HOSPITALAR</v>
          </cell>
          <cell r="H104" t="str">
            <v>B</v>
          </cell>
          <cell r="I104" t="str">
            <v>S</v>
          </cell>
          <cell r="J104" t="str">
            <v>000001853</v>
          </cell>
          <cell r="K104">
            <v>44953</v>
          </cell>
          <cell r="L104" t="str">
            <v>26230126603680000121550010000018531802447808</v>
          </cell>
          <cell r="M104" t="str">
            <v>26 -  Pernambuco</v>
          </cell>
          <cell r="N104">
            <v>544.01</v>
          </cell>
        </row>
        <row r="105">
          <cell r="C105" t="str">
            <v>HOSPITAL REGIONAL FERNANDO BEZERRA - C.G - 02/2021</v>
          </cell>
          <cell r="E105" t="str">
            <v>3.99 - Outras despesas com Material de Consumo</v>
          </cell>
          <cell r="F105">
            <v>34314758000116</v>
          </cell>
          <cell r="G105" t="str">
            <v>LUCAS MENDES DE CARVALHO</v>
          </cell>
          <cell r="H105" t="str">
            <v>B</v>
          </cell>
          <cell r="I105" t="str">
            <v>S</v>
          </cell>
          <cell r="J105" t="str">
            <v>000000163</v>
          </cell>
          <cell r="K105">
            <v>44967</v>
          </cell>
          <cell r="L105" t="str">
            <v>26230234314758000116550010000001631010301902</v>
          </cell>
          <cell r="M105" t="str">
            <v>26 -  Pernambuco</v>
          </cell>
          <cell r="N105">
            <v>299</v>
          </cell>
        </row>
        <row r="106">
          <cell r="C106" t="str">
            <v>HOSPITAL REGIONAL FERNANDO BEZERRA - C.G - 02/2021</v>
          </cell>
          <cell r="E106" t="str">
            <v xml:space="preserve">5.21 - Seguros em geral </v>
          </cell>
          <cell r="F106">
            <v>61198164000160</v>
          </cell>
          <cell r="G106" t="str">
            <v>PORTO SEGURO COMPANHIA DE SEGUROS GERAIS</v>
          </cell>
          <cell r="H106" t="str">
            <v>S</v>
          </cell>
          <cell r="I106" t="str">
            <v>N</v>
          </cell>
          <cell r="M106" t="str">
            <v>26 -  Pernambuco</v>
          </cell>
          <cell r="N106">
            <v>1076.24</v>
          </cell>
        </row>
        <row r="107">
          <cell r="C107" t="str">
            <v>HOSPITAL REGIONAL FERNANDO BEZERRA - C.G - 02/2021</v>
          </cell>
          <cell r="E107" t="str">
            <v xml:space="preserve">5.21 - Seguros em geral </v>
          </cell>
          <cell r="F107" t="str">
            <v xml:space="preserve">90.400.888/2151-81 </v>
          </cell>
          <cell r="G107" t="str">
            <v xml:space="preserve">BANCO SANTANDER </v>
          </cell>
          <cell r="H107" t="str">
            <v>S</v>
          </cell>
          <cell r="I107" t="str">
            <v>N</v>
          </cell>
          <cell r="M107" t="str">
            <v>26 -  Pernambuco</v>
          </cell>
          <cell r="N107">
            <v>934.03</v>
          </cell>
        </row>
        <row r="108">
          <cell r="C108" t="str">
            <v>HOSPITAL REGIONAL FERNANDO BEZERRA - C.G - 02/2021</v>
          </cell>
          <cell r="E108" t="str">
            <v>5.99 - Outros Serviços de Terceiros Pessoa Jurídica</v>
          </cell>
          <cell r="F108">
            <v>24129058000106</v>
          </cell>
          <cell r="G108" t="str">
            <v>SINDICATO DOS HOSPITAIS</v>
          </cell>
          <cell r="H108" t="str">
            <v>S</v>
          </cell>
          <cell r="I108" t="str">
            <v>N</v>
          </cell>
          <cell r="M108" t="str">
            <v>26 -  Pernambuco</v>
          </cell>
          <cell r="N108">
            <v>150</v>
          </cell>
        </row>
        <row r="109">
          <cell r="C109" t="str">
            <v>HOSPITAL REGIONAL FERNANDO BEZERRA - C.G - 02/2021</v>
          </cell>
          <cell r="E109" t="str">
            <v xml:space="preserve">5.25 - Serviços Bancários </v>
          </cell>
          <cell r="F109" t="str">
            <v xml:space="preserve">90.400.888/2151-81 </v>
          </cell>
          <cell r="G109" t="str">
            <v>BANCO SANTANDER  CONTA CORRENTE Nº 13001286-7</v>
          </cell>
          <cell r="H109" t="str">
            <v>S</v>
          </cell>
          <cell r="I109" t="str">
            <v>N</v>
          </cell>
          <cell r="M109" t="str">
            <v>26 -  Pernambuco</v>
          </cell>
          <cell r="N109">
            <v>238</v>
          </cell>
        </row>
        <row r="110">
          <cell r="C110" t="str">
            <v>HOSPITAL REGIONAL FERNANDO BEZERRA - C.G - 02/2021</v>
          </cell>
          <cell r="E110" t="str">
            <v xml:space="preserve">5.25 - Serviços Bancários </v>
          </cell>
          <cell r="F110" t="str">
            <v>000.000.600-97</v>
          </cell>
          <cell r="G110" t="str">
            <v>BANCO DO BRASIL CONTA CORRENTE Nº 28359-2</v>
          </cell>
          <cell r="H110" t="str">
            <v>S</v>
          </cell>
          <cell r="I110" t="str">
            <v>N</v>
          </cell>
          <cell r="M110" t="str">
            <v>26 -  Pernambuco</v>
          </cell>
          <cell r="N110">
            <v>160</v>
          </cell>
        </row>
        <row r="111">
          <cell r="C111" t="str">
            <v>HOSPITAL REGIONAL FERNANDO BEZERRA - C.G - 02/2021</v>
          </cell>
          <cell r="E111" t="str">
            <v xml:space="preserve">5.25 - Serviços Bancários </v>
          </cell>
          <cell r="F111" t="str">
            <v>000.000.600-97</v>
          </cell>
          <cell r="G111" t="str">
            <v>BANCO DO BRASIL CONTA CORRENTE Nº 32136-2</v>
          </cell>
          <cell r="H111" t="str">
            <v>S</v>
          </cell>
          <cell r="I111" t="str">
            <v>N</v>
          </cell>
          <cell r="M111" t="str">
            <v>26 -  Pernambuco</v>
          </cell>
          <cell r="N111">
            <v>62.5</v>
          </cell>
        </row>
        <row r="112">
          <cell r="C112" t="str">
            <v>HOSPITAL REGIONAL FERNANDO BEZERRA - C.G - 02/2021</v>
          </cell>
          <cell r="E112" t="str">
            <v xml:space="preserve">5.25 - Serviços Bancários </v>
          </cell>
          <cell r="F112" t="str">
            <v>000.000.600-97</v>
          </cell>
          <cell r="G112" t="str">
            <v>BANCO DO BRASIL CONTA CORRENTE Nº 28359-2</v>
          </cell>
          <cell r="H112" t="str">
            <v>S</v>
          </cell>
          <cell r="I112" t="str">
            <v>N</v>
          </cell>
          <cell r="M112" t="str">
            <v>26 -  Pernambuco</v>
          </cell>
          <cell r="N112">
            <v>897</v>
          </cell>
        </row>
        <row r="113">
          <cell r="C113" t="str">
            <v>HOSPITAL REGIONAL FERNANDO BEZERRA - C.G - 02/2021</v>
          </cell>
          <cell r="E113" t="str">
            <v xml:space="preserve">5.25 - Serviços Bancários </v>
          </cell>
          <cell r="F113" t="str">
            <v>000.000.600-97</v>
          </cell>
          <cell r="G113" t="str">
            <v>BANCO DO BRASIL CONTA CORRENTE Nº 32136-2</v>
          </cell>
          <cell r="H113" t="str">
            <v>S</v>
          </cell>
          <cell r="I113" t="str">
            <v>N</v>
          </cell>
          <cell r="M113" t="str">
            <v>26 -  Pernambuco</v>
          </cell>
          <cell r="N113">
            <v>23</v>
          </cell>
        </row>
        <row r="114">
          <cell r="C114" t="str">
            <v>HOSPITAL REGIONAL FERNANDO BEZERRA - C.G - 02/2021</v>
          </cell>
          <cell r="E114" t="str">
            <v xml:space="preserve">5.25 - Serviços Bancários </v>
          </cell>
          <cell r="F114" t="str">
            <v xml:space="preserve">00.360.305/1030-00 </v>
          </cell>
          <cell r="G114" t="str">
            <v>CAIXA ECONÔMICA FEDERAL</v>
          </cell>
          <cell r="H114" t="str">
            <v>S</v>
          </cell>
          <cell r="I114" t="str">
            <v>N</v>
          </cell>
          <cell r="M114" t="str">
            <v>26 -  Pernambuco</v>
          </cell>
          <cell r="N114">
            <v>7.5</v>
          </cell>
        </row>
        <row r="115">
          <cell r="C115" t="str">
            <v>HOSPITAL REGIONAL FERNANDO BEZERRA - C.G - 02/2021</v>
          </cell>
          <cell r="E115" t="str">
            <v>5.9 - Telefonia Móvel</v>
          </cell>
          <cell r="F115">
            <v>2558157000162</v>
          </cell>
          <cell r="G115" t="str">
            <v>FATURA TIM</v>
          </cell>
          <cell r="H115" t="str">
            <v>S</v>
          </cell>
          <cell r="I115" t="str">
            <v>N</v>
          </cell>
          <cell r="M115" t="str">
            <v>35 -  São Paulo</v>
          </cell>
          <cell r="N115">
            <v>439.45</v>
          </cell>
        </row>
        <row r="116">
          <cell r="C116" t="str">
            <v>HOSPITAL REGIONAL FERNANDO BEZERRA - C.G - 02/2021</v>
          </cell>
          <cell r="E116" t="str">
            <v>5.18 - Teledonia Fixa</v>
          </cell>
          <cell r="F116">
            <v>6934306000100</v>
          </cell>
          <cell r="G116" t="str">
            <v>EDFRANCI MACEDO CAVALCANTI ME</v>
          </cell>
          <cell r="H116" t="str">
            <v>S</v>
          </cell>
          <cell r="I116" t="str">
            <v>S</v>
          </cell>
          <cell r="J116" t="str">
            <v>000059003</v>
          </cell>
          <cell r="K116">
            <v>44963</v>
          </cell>
          <cell r="M116" t="str">
            <v>26 -  Pernambuco</v>
          </cell>
          <cell r="N116">
            <v>1000</v>
          </cell>
        </row>
        <row r="117">
          <cell r="C117" t="str">
            <v>HOSPITAL REGIONAL FERNANDO BEZERRA - C.G - 02/2021</v>
          </cell>
          <cell r="E117" t="str">
            <v>5.13 - Água e Esgoto</v>
          </cell>
          <cell r="F117">
            <v>9769035000164</v>
          </cell>
          <cell r="G117" t="str">
            <v>COMPESA</v>
          </cell>
          <cell r="H117" t="str">
            <v>S</v>
          </cell>
          <cell r="I117" t="str">
            <v>N</v>
          </cell>
          <cell r="M117" t="str">
            <v>26 -  Pernambuco</v>
          </cell>
          <cell r="N117">
            <v>10308.02</v>
          </cell>
        </row>
        <row r="118">
          <cell r="C118" t="str">
            <v>HOSPITAL REGIONAL FERNANDO BEZERRA - C.G - 02/2021</v>
          </cell>
          <cell r="E118" t="str">
            <v>5.13 - Água e Esgoto</v>
          </cell>
          <cell r="F118">
            <v>9769035000164</v>
          </cell>
          <cell r="G118" t="str">
            <v>COMPESA</v>
          </cell>
          <cell r="H118" t="str">
            <v>S</v>
          </cell>
          <cell r="I118" t="str">
            <v>N</v>
          </cell>
          <cell r="M118" t="str">
            <v>26 -  Pernambuco</v>
          </cell>
          <cell r="N118">
            <v>7672.41</v>
          </cell>
        </row>
        <row r="119">
          <cell r="C119" t="str">
            <v>HOSPITAL REGIONAL FERNANDO BEZERRA - C.G - 02/2021</v>
          </cell>
          <cell r="E119" t="str">
            <v>5.12 - Energia Elétrica</v>
          </cell>
          <cell r="F119">
            <v>10572048000128</v>
          </cell>
          <cell r="G119" t="str">
            <v>COMPANHIA ENERGÉTICA DE PERNAMBUCO</v>
          </cell>
          <cell r="H119" t="str">
            <v>S</v>
          </cell>
          <cell r="I119" t="str">
            <v>S</v>
          </cell>
          <cell r="J119" t="str">
            <v>249769900</v>
          </cell>
          <cell r="K119">
            <v>45005</v>
          </cell>
          <cell r="M119" t="str">
            <v>26 -  Pernambuco</v>
          </cell>
          <cell r="N119">
            <v>27110.23</v>
          </cell>
        </row>
        <row r="120">
          <cell r="C120" t="str">
            <v>HOSPITAL REGIONAL FERNANDO BEZERRA - C.G - 02/2021</v>
          </cell>
          <cell r="E120" t="str">
            <v>5.3 - Locação de Máquinas e Equipamentos</v>
          </cell>
          <cell r="F120">
            <v>24801362000140</v>
          </cell>
          <cell r="G120" t="str">
            <v>AMD TECNOLOGIA DA INFORMACAO E SISTEMAS</v>
          </cell>
          <cell r="H120" t="str">
            <v>S</v>
          </cell>
          <cell r="I120" t="str">
            <v>N</v>
          </cell>
          <cell r="M120" t="str">
            <v>26 -  Pernambuco</v>
          </cell>
          <cell r="N120">
            <v>5027</v>
          </cell>
        </row>
        <row r="121">
          <cell r="C121" t="str">
            <v>HOSPITAL REGIONAL FERNANDO BEZERRA - C.G - 02/2021</v>
          </cell>
          <cell r="E121" t="str">
            <v>5.3 - Locação de Máquinas e Equipamentos</v>
          </cell>
          <cell r="F121">
            <v>11849935000163</v>
          </cell>
          <cell r="G121" t="str">
            <v>LUCKY STORE LTDA ME</v>
          </cell>
          <cell r="H121" t="str">
            <v>S</v>
          </cell>
          <cell r="I121" t="str">
            <v>S</v>
          </cell>
          <cell r="J121" t="str">
            <v>00000740</v>
          </cell>
          <cell r="K121">
            <v>44960</v>
          </cell>
          <cell r="M121" t="str">
            <v>26 -  Pernambuco</v>
          </cell>
          <cell r="N121">
            <v>195</v>
          </cell>
        </row>
        <row r="122">
          <cell r="C122" t="str">
            <v>HOSPITAL REGIONAL FERNANDO BEZERRA - C.G - 02/2021</v>
          </cell>
          <cell r="E122" t="str">
            <v>5.3 - Locação de Máquinas e Equipamentos</v>
          </cell>
          <cell r="F122">
            <v>10279299000119</v>
          </cell>
          <cell r="G122" t="str">
            <v>RGRAPH LOC. COM. E SERV. LTDA-ME</v>
          </cell>
          <cell r="H122" t="str">
            <v>S</v>
          </cell>
          <cell r="I122" t="str">
            <v>N</v>
          </cell>
          <cell r="M122" t="str">
            <v>26 -  Pernambuco</v>
          </cell>
          <cell r="N122">
            <v>4350</v>
          </cell>
        </row>
        <row r="123">
          <cell r="C123" t="str">
            <v>HOSPITAL REGIONAL FERNANDO BEZERRA - C.G - 02/2021</v>
          </cell>
          <cell r="E123" t="str">
            <v>5.3 - Locação de Máquinas e Equipamentos</v>
          </cell>
          <cell r="F123">
            <v>44283333000574</v>
          </cell>
          <cell r="G123" t="str">
            <v>SCM PARTICIPAÇÕES S A</v>
          </cell>
          <cell r="H123" t="str">
            <v>S</v>
          </cell>
          <cell r="I123" t="str">
            <v>N</v>
          </cell>
          <cell r="M123" t="str">
            <v>26 -  Pernambuco</v>
          </cell>
          <cell r="N123">
            <v>880</v>
          </cell>
        </row>
        <row r="124">
          <cell r="C124" t="str">
            <v>HOSPITAL REGIONAL FERNANDO BEZERRA - C.G - 02/2021</v>
          </cell>
          <cell r="E124" t="str">
            <v>5.3 - Locação de Máquinas e Equipamentos</v>
          </cell>
          <cell r="F124">
            <v>4679427000119</v>
          </cell>
          <cell r="G124" t="str">
            <v>SERVIP PRESTADORA DE SERVICOS LTDA-ME</v>
          </cell>
          <cell r="H124" t="str">
            <v>S</v>
          </cell>
          <cell r="I124" t="str">
            <v>S</v>
          </cell>
          <cell r="J124" t="str">
            <v>2023488</v>
          </cell>
          <cell r="K124">
            <v>44994</v>
          </cell>
          <cell r="M124" t="str">
            <v>2918407 - Juazeiro - BA</v>
          </cell>
          <cell r="N124">
            <v>4905</v>
          </cell>
        </row>
        <row r="125">
          <cell r="C125" t="str">
            <v>HOSPITAL REGIONAL FERNANDO BEZERRA - C.G - 02/2021</v>
          </cell>
          <cell r="E125" t="str">
            <v>5.1 - Locação de Equipamentos Médicos-Hospitalares</v>
          </cell>
          <cell r="F125">
            <v>12853727000109</v>
          </cell>
          <cell r="G125" t="str">
            <v>KESA COMERCIO E SERVIÇOS TÉCNICOS LTDA</v>
          </cell>
          <cell r="H125" t="str">
            <v>S</v>
          </cell>
          <cell r="I125" t="str">
            <v>S</v>
          </cell>
          <cell r="J125" t="str">
            <v>00006895</v>
          </cell>
          <cell r="K125">
            <v>44986</v>
          </cell>
          <cell r="M125" t="str">
            <v>26 -  Pernambuco</v>
          </cell>
          <cell r="N125">
            <v>16000</v>
          </cell>
        </row>
        <row r="126">
          <cell r="C126" t="str">
            <v>HOSPITAL REGIONAL FERNANDO BEZERRA - C.G - 02/2021</v>
          </cell>
          <cell r="E126" t="str">
            <v>5.8 - Locação de Veículos Automotores</v>
          </cell>
          <cell r="F126">
            <v>13294370000120</v>
          </cell>
          <cell r="G126" t="str">
            <v>SIGA ALUGUEL DE CARROS E SERVICOS LTDA-ME</v>
          </cell>
          <cell r="H126" t="str">
            <v>S</v>
          </cell>
          <cell r="I126" t="str">
            <v>S</v>
          </cell>
          <cell r="J126" t="str">
            <v>001096</v>
          </cell>
          <cell r="K126">
            <v>44988</v>
          </cell>
          <cell r="M126" t="str">
            <v>26 -  Pernambuco</v>
          </cell>
          <cell r="N126">
            <v>2500</v>
          </cell>
        </row>
        <row r="127">
          <cell r="C127" t="str">
            <v>HOSPITAL REGIONAL FERNANDO BEZERRA - C.G - 02/2021</v>
          </cell>
          <cell r="E127" t="str">
            <v>5.99 - Outros Serviços de Terceiros Pessoa Jurídica</v>
          </cell>
          <cell r="F127" t="str">
            <v xml:space="preserve">90.400.888/2151-81 </v>
          </cell>
          <cell r="G127" t="str">
            <v>BANCO SANTANDER  CONTA CORRENTE Nº 13001286-7</v>
          </cell>
          <cell r="H127" t="str">
            <v>S</v>
          </cell>
          <cell r="I127" t="str">
            <v>N</v>
          </cell>
          <cell r="M127" t="str">
            <v>26 -  Pernambuco</v>
          </cell>
          <cell r="N127">
            <v>0.03</v>
          </cell>
        </row>
        <row r="128">
          <cell r="C128" t="str">
            <v>HOSPITAL REGIONAL FERNANDO BEZERRA - C.G - 02/2021</v>
          </cell>
          <cell r="E128" t="str">
            <v>5.16 - Serviços Médico-Hospitalares, Odotonlogia e Laboratoriais</v>
          </cell>
          <cell r="F128">
            <v>24751629000131</v>
          </cell>
          <cell r="G128" t="str">
            <v>GUILHERME PARENTE LINS-ME</v>
          </cell>
          <cell r="H128" t="str">
            <v>S</v>
          </cell>
          <cell r="I128" t="str">
            <v>S</v>
          </cell>
          <cell r="J128" t="str">
            <v>00020154</v>
          </cell>
          <cell r="K128">
            <v>44986</v>
          </cell>
          <cell r="M128" t="str">
            <v>26 -  Pernambuco</v>
          </cell>
          <cell r="N128">
            <v>7500</v>
          </cell>
        </row>
        <row r="129">
          <cell r="C129" t="str">
            <v>HOSPITAL REGIONAL FERNANDO BEZERRA - C.G - 02/2021</v>
          </cell>
          <cell r="E129" t="str">
            <v>5.16 - Serviços Médico-Hospitalares, Odotonlogia e Laboratoriais</v>
          </cell>
          <cell r="F129">
            <v>22134152000110</v>
          </cell>
          <cell r="G129" t="str">
            <v>COI – CIRURGIA ONCOLOGICA INTEGRADA LTDA-ME</v>
          </cell>
          <cell r="H129" t="str">
            <v>S</v>
          </cell>
          <cell r="I129" t="str">
            <v>S</v>
          </cell>
          <cell r="J129" t="str">
            <v>00000621</v>
          </cell>
          <cell r="K129">
            <v>44988</v>
          </cell>
          <cell r="M129" t="str">
            <v>2611606 - Recife - PE</v>
          </cell>
          <cell r="N129">
            <v>5000</v>
          </cell>
        </row>
        <row r="130">
          <cell r="C130" t="str">
            <v>HOSPITAL REGIONAL FERNANDO BEZERRA - C.G - 02/2021</v>
          </cell>
          <cell r="E130" t="str">
            <v>5.16 - Serviços Médico-Hospitalares, Odotonlogia e Laboratoriais</v>
          </cell>
          <cell r="F130">
            <v>26278833000102</v>
          </cell>
          <cell r="G130" t="str">
            <v>BARRETO E VIEIRA SERVICOS MEDICOS LTDA</v>
          </cell>
          <cell r="H130" t="str">
            <v>S</v>
          </cell>
          <cell r="I130" t="str">
            <v>S</v>
          </cell>
          <cell r="J130" t="str">
            <v>0000000237</v>
          </cell>
          <cell r="K130">
            <v>44988</v>
          </cell>
          <cell r="M130" t="str">
            <v>2307304 - Juazeiro do Norte - CE</v>
          </cell>
          <cell r="N130">
            <v>15500</v>
          </cell>
        </row>
        <row r="131">
          <cell r="C131" t="str">
            <v>HOSPITAL REGIONAL FERNANDO BEZERRA - C.G - 02/2021</v>
          </cell>
          <cell r="E131" t="str">
            <v>5.16 - Serviços Médico-Hospitalares, Odotonlogia e Laboratoriais</v>
          </cell>
          <cell r="F131">
            <v>42038319000156</v>
          </cell>
          <cell r="G131" t="str">
            <v>S. O. S. VIDA EIRELI</v>
          </cell>
          <cell r="H131" t="str">
            <v>S</v>
          </cell>
          <cell r="I131" t="str">
            <v>S</v>
          </cell>
          <cell r="J131" t="str">
            <v>41</v>
          </cell>
          <cell r="K131">
            <v>44994</v>
          </cell>
          <cell r="M131" t="str">
            <v>2615607 - Trindade - PE</v>
          </cell>
          <cell r="N131">
            <v>11750</v>
          </cell>
        </row>
        <row r="132">
          <cell r="C132" t="str">
            <v>HOSPITAL REGIONAL FERNANDO BEZERRA - C.G - 02/2021</v>
          </cell>
          <cell r="E132" t="str">
            <v>5.16 - Serviços Médico-Hospitalares, Odotonlogia e Laboratoriais</v>
          </cell>
          <cell r="F132">
            <v>34293158000119</v>
          </cell>
          <cell r="G132" t="str">
            <v>CLINICA XAVIER LTDA</v>
          </cell>
          <cell r="H132" t="str">
            <v>S</v>
          </cell>
          <cell r="I132" t="str">
            <v>S</v>
          </cell>
          <cell r="J132" t="str">
            <v>00000121</v>
          </cell>
          <cell r="K132">
            <v>44994</v>
          </cell>
          <cell r="M132" t="str">
            <v>26 -  Pernambuco</v>
          </cell>
          <cell r="N132">
            <v>27850</v>
          </cell>
        </row>
        <row r="133">
          <cell r="C133" t="str">
            <v>HOSPITAL REGIONAL FERNANDO BEZERRA - C.G - 02/2021</v>
          </cell>
          <cell r="E133" t="str">
            <v>5.16 - Serviços Médico-Hospitalares, Odotonlogia e Laboratoriais</v>
          </cell>
          <cell r="F133">
            <v>45116288000100</v>
          </cell>
          <cell r="G133" t="str">
            <v>CLINICA DE CIRURGIA ONCOLOGICA DO SERTAO LTDA</v>
          </cell>
          <cell r="H133" t="str">
            <v>S</v>
          </cell>
          <cell r="I133" t="str">
            <v>S</v>
          </cell>
          <cell r="J133" t="str">
            <v>0000000042</v>
          </cell>
          <cell r="K133">
            <v>44999</v>
          </cell>
          <cell r="M133" t="str">
            <v>2307106 - Jardim - CE</v>
          </cell>
          <cell r="N133">
            <v>11050</v>
          </cell>
        </row>
        <row r="134">
          <cell r="C134" t="str">
            <v>HOSPITAL REGIONAL FERNANDO BEZERRA - C.G - 02/2021</v>
          </cell>
          <cell r="E134" t="str">
            <v>5.16 - Serviços Médico-Hospitalares, Odotonlogia e Laboratoriais</v>
          </cell>
          <cell r="F134">
            <v>24475298000154</v>
          </cell>
          <cell r="G134" t="str">
            <v>MARCIO MACEDO VIANA</v>
          </cell>
          <cell r="H134" t="str">
            <v>S</v>
          </cell>
          <cell r="I134" t="str">
            <v>S</v>
          </cell>
          <cell r="J134" t="str">
            <v>231</v>
          </cell>
          <cell r="K134">
            <v>44988</v>
          </cell>
          <cell r="M134" t="str">
            <v>2208007 - Picos - PI</v>
          </cell>
          <cell r="N134">
            <v>10500</v>
          </cell>
        </row>
        <row r="135">
          <cell r="C135" t="str">
            <v>HOSPITAL REGIONAL FERNANDO BEZERRA - C.G - 02/2021</v>
          </cell>
          <cell r="E135" t="str">
            <v>5.16 - Serviços Médico-Hospitalares, Odotonlogia e Laboratoriais</v>
          </cell>
          <cell r="F135">
            <v>41523881000102</v>
          </cell>
          <cell r="G135" t="str">
            <v>J. L. DE A. SAMPAIO E L. P. PINHEIRO LTDA</v>
          </cell>
          <cell r="H135" t="str">
            <v>S</v>
          </cell>
          <cell r="I135" t="str">
            <v>S</v>
          </cell>
          <cell r="J135" t="str">
            <v>0000000066</v>
          </cell>
          <cell r="K135">
            <v>44987</v>
          </cell>
          <cell r="M135" t="str">
            <v>2301901 - Barbalha - CE</v>
          </cell>
          <cell r="N135">
            <v>6375</v>
          </cell>
        </row>
        <row r="136">
          <cell r="C136" t="str">
            <v>HOSPITAL REGIONAL FERNANDO BEZERRA - C.G - 02/2021</v>
          </cell>
          <cell r="E136" t="str">
            <v>5.16 - Serviços Médico-Hospitalares, Odotonlogia e Laboratoriais</v>
          </cell>
          <cell r="F136">
            <v>10524885000181</v>
          </cell>
          <cell r="G136" t="str">
            <v>ORTO MED PRESTACAO DE SERV. MEDICOS EM ORTOPEDIA LTDA</v>
          </cell>
          <cell r="H136" t="str">
            <v>S</v>
          </cell>
          <cell r="I136" t="str">
            <v>S</v>
          </cell>
          <cell r="J136" t="str">
            <v>0000002303</v>
          </cell>
          <cell r="K136">
            <v>44987</v>
          </cell>
          <cell r="M136" t="str">
            <v>2307304 - Juazeiro do Norte - CE</v>
          </cell>
          <cell r="N136">
            <v>5625</v>
          </cell>
        </row>
        <row r="137">
          <cell r="C137" t="str">
            <v>HOSPITAL REGIONAL FERNANDO BEZERRA - C.G - 02/2021</v>
          </cell>
          <cell r="E137" t="str">
            <v>5.16 - Serviços Médico-Hospitalares, Odotonlogia e Laboratoriais</v>
          </cell>
          <cell r="F137">
            <v>24684015000184</v>
          </cell>
          <cell r="G137" t="str">
            <v>MURAB LINS MEDICOS ASSOCIADOS LTDA-ME</v>
          </cell>
          <cell r="H137" t="str">
            <v>S</v>
          </cell>
          <cell r="I137" t="str">
            <v>S</v>
          </cell>
          <cell r="J137" t="str">
            <v>0000000409</v>
          </cell>
          <cell r="K137">
            <v>44988</v>
          </cell>
          <cell r="M137" t="str">
            <v>2307304 - Juazeiro do Norte - CE</v>
          </cell>
          <cell r="N137">
            <v>37400</v>
          </cell>
        </row>
        <row r="138">
          <cell r="C138" t="str">
            <v>HOSPITAL REGIONAL FERNANDO BEZERRA - C.G - 02/2021</v>
          </cell>
          <cell r="E138" t="str">
            <v>5.16 - Serviços Médico-Hospitalares, Odotonlogia e Laboratoriais</v>
          </cell>
          <cell r="F138">
            <v>20344575000139</v>
          </cell>
          <cell r="G138" t="str">
            <v>MED ARARIPE SERVICOS MEDICOS LTDA</v>
          </cell>
          <cell r="H138" t="str">
            <v>S</v>
          </cell>
          <cell r="I138" t="str">
            <v>S</v>
          </cell>
          <cell r="J138" t="str">
            <v>00022155</v>
          </cell>
          <cell r="K138">
            <v>44988</v>
          </cell>
          <cell r="M138" t="str">
            <v>26 -  Pernambuco</v>
          </cell>
          <cell r="N138">
            <v>15325</v>
          </cell>
        </row>
        <row r="139">
          <cell r="C139" t="str">
            <v>HOSPITAL REGIONAL FERNANDO BEZERRA - C.G - 02/2021</v>
          </cell>
          <cell r="E139" t="str">
            <v>5.16 - Serviços Médico-Hospitalares, Odotonlogia e Laboratoriais</v>
          </cell>
          <cell r="F139">
            <v>45231662000100</v>
          </cell>
          <cell r="G139" t="str">
            <v>DANILO BARBOSA FONSECA</v>
          </cell>
          <cell r="H139" t="str">
            <v>S</v>
          </cell>
          <cell r="I139" t="str">
            <v>S</v>
          </cell>
          <cell r="J139" t="str">
            <v>73</v>
          </cell>
          <cell r="K139">
            <v>44993</v>
          </cell>
          <cell r="M139" t="str">
            <v>26 -  Pernambuco</v>
          </cell>
          <cell r="N139">
            <v>14375</v>
          </cell>
        </row>
        <row r="140">
          <cell r="C140" t="str">
            <v>HOSPITAL REGIONAL FERNANDO BEZERRA - C.G - 02/2021</v>
          </cell>
          <cell r="E140" t="str">
            <v>5.16 - Serviços Médico-Hospitalares, Odotonlogia e Laboratoriais</v>
          </cell>
          <cell r="F140">
            <v>24185596000100</v>
          </cell>
          <cell r="G140" t="str">
            <v>LAGE E CEDRAZ EMPREENDIMENTOS MEDICOS LTDA-ME</v>
          </cell>
          <cell r="H140" t="str">
            <v>S</v>
          </cell>
          <cell r="I140" t="str">
            <v>S</v>
          </cell>
          <cell r="J140" t="str">
            <v>000256</v>
          </cell>
          <cell r="K140">
            <v>44993</v>
          </cell>
          <cell r="M140" t="str">
            <v>26 -  Pernambuco</v>
          </cell>
          <cell r="N140">
            <v>25375</v>
          </cell>
        </row>
        <row r="141">
          <cell r="C141" t="str">
            <v>HOSPITAL REGIONAL FERNANDO BEZERRA - C.G - 02/2021</v>
          </cell>
          <cell r="E141" t="str">
            <v>5.16 - Serviços Médico-Hospitalares, Odotonlogia e Laboratoriais</v>
          </cell>
          <cell r="F141">
            <v>25208022000172</v>
          </cell>
          <cell r="G141" t="str">
            <v>COUTO BEM SERVICOS MEDICOS LTDA-ME</v>
          </cell>
          <cell r="H141" t="str">
            <v>S</v>
          </cell>
          <cell r="I141" t="str">
            <v>S</v>
          </cell>
          <cell r="J141" t="str">
            <v>0000000210</v>
          </cell>
          <cell r="K141">
            <v>44995</v>
          </cell>
          <cell r="M141" t="str">
            <v>2307304 - Juazeiro do Norte - CE</v>
          </cell>
          <cell r="N141">
            <v>35225</v>
          </cell>
        </row>
        <row r="142">
          <cell r="C142" t="str">
            <v>HOSPITAL REGIONAL FERNANDO BEZERRA - C.G - 02/2021</v>
          </cell>
          <cell r="E142" t="str">
            <v>5.16 - Serviços Médico-Hospitalares, Odotonlogia e Laboratoriais</v>
          </cell>
          <cell r="F142">
            <v>23395365000168</v>
          </cell>
          <cell r="G142" t="str">
            <v>ORTONUTRI LTDA-ME</v>
          </cell>
          <cell r="H142" t="str">
            <v>S</v>
          </cell>
          <cell r="I142" t="str">
            <v>S</v>
          </cell>
          <cell r="J142" t="str">
            <v>735</v>
          </cell>
          <cell r="K142">
            <v>44994</v>
          </cell>
          <cell r="M142" t="str">
            <v>2208007 - Picos - PI</v>
          </cell>
          <cell r="N142">
            <v>3250</v>
          </cell>
        </row>
        <row r="143">
          <cell r="C143" t="str">
            <v>HOSPITAL REGIONAL FERNANDO BEZERRA - C.G - 02/2021</v>
          </cell>
          <cell r="E143" t="str">
            <v>5.16 - Serviços Médico-Hospitalares, Odotonlogia e Laboratoriais</v>
          </cell>
          <cell r="F143">
            <v>37266900000195</v>
          </cell>
          <cell r="G143" t="str">
            <v>SEBASTIAO LOPES DE SA LTDA</v>
          </cell>
          <cell r="H143" t="str">
            <v>S</v>
          </cell>
          <cell r="I143" t="str">
            <v>S</v>
          </cell>
          <cell r="J143" t="str">
            <v>000070</v>
          </cell>
          <cell r="K143">
            <v>44999</v>
          </cell>
          <cell r="M143" t="str">
            <v>26 -  Pernambuco</v>
          </cell>
          <cell r="N143">
            <v>6000</v>
          </cell>
        </row>
        <row r="144">
          <cell r="C144" t="str">
            <v>HOSPITAL REGIONAL FERNANDO BEZERRA - C.G - 02/2021</v>
          </cell>
          <cell r="E144" t="str">
            <v>5.16 - Serviços Médico-Hospitalares, Odotonlogia e Laboratoriais</v>
          </cell>
          <cell r="F144">
            <v>37266900000195</v>
          </cell>
          <cell r="G144" t="str">
            <v>SEBASTIAO LOPES DE SA LTDA</v>
          </cell>
          <cell r="H144" t="str">
            <v>S</v>
          </cell>
          <cell r="I144" t="str">
            <v>S</v>
          </cell>
          <cell r="J144" t="str">
            <v>000069</v>
          </cell>
          <cell r="K144">
            <v>44992</v>
          </cell>
          <cell r="M144" t="str">
            <v>26 -  Pernambuco</v>
          </cell>
          <cell r="N144">
            <v>3325</v>
          </cell>
        </row>
        <row r="145">
          <cell r="C145" t="str">
            <v>HOSPITAL REGIONAL FERNANDO BEZERRA - C.G - 02/2021</v>
          </cell>
          <cell r="E145" t="str">
            <v>5.16 - Serviços Médico-Hospitalares, Odotonlogia e Laboratoriais</v>
          </cell>
          <cell r="F145">
            <v>28122221000151</v>
          </cell>
          <cell r="G145" t="str">
            <v>MACEDO E TAVARES SERVICOS MEDICOS LTDA</v>
          </cell>
          <cell r="H145" t="str">
            <v>S</v>
          </cell>
          <cell r="I145" t="str">
            <v>S</v>
          </cell>
          <cell r="J145" t="str">
            <v>00020050</v>
          </cell>
          <cell r="K145">
            <v>44994</v>
          </cell>
          <cell r="M145" t="str">
            <v>26 -  Pernambuco</v>
          </cell>
          <cell r="N145">
            <v>17825</v>
          </cell>
        </row>
        <row r="146">
          <cell r="C146" t="str">
            <v>HOSPITAL REGIONAL FERNANDO BEZERRA - C.G - 02/2021</v>
          </cell>
          <cell r="E146" t="str">
            <v>5.16 - Serviços Médico-Hospitalares, Odotonlogia e Laboratoriais</v>
          </cell>
          <cell r="F146">
            <v>24690234000176</v>
          </cell>
          <cell r="G146" t="str">
            <v>FALCAO E FALCAO LTDA-ME</v>
          </cell>
          <cell r="H146" t="str">
            <v>S</v>
          </cell>
          <cell r="I146" t="str">
            <v>S</v>
          </cell>
          <cell r="J146" t="str">
            <v>00020117</v>
          </cell>
          <cell r="K146">
            <v>44987</v>
          </cell>
          <cell r="M146" t="str">
            <v>26 -  Pernambuco</v>
          </cell>
          <cell r="N146">
            <v>9075</v>
          </cell>
        </row>
        <row r="147">
          <cell r="C147" t="str">
            <v>HOSPITAL REGIONAL FERNANDO BEZERRA - C.G - 02/2021</v>
          </cell>
          <cell r="E147" t="str">
            <v>5.16 - Serviços Médico-Hospitalares, Odotonlogia e Laboratoriais</v>
          </cell>
          <cell r="F147">
            <v>14896834000131</v>
          </cell>
          <cell r="G147" t="str">
            <v>MILKA SANT ANNA  CONSULTAS EXAMES LTDA-ME</v>
          </cell>
          <cell r="H147" t="str">
            <v>S</v>
          </cell>
          <cell r="I147" t="str">
            <v>S</v>
          </cell>
          <cell r="J147" t="str">
            <v>20232208</v>
          </cell>
          <cell r="K147">
            <v>44993</v>
          </cell>
          <cell r="M147" t="str">
            <v>2307304 - Juazeiro do Norte - CE</v>
          </cell>
          <cell r="N147">
            <v>6275</v>
          </cell>
        </row>
        <row r="148">
          <cell r="C148" t="str">
            <v>HOSPITAL REGIONAL FERNANDO BEZERRA - C.G - 02/2021</v>
          </cell>
          <cell r="E148" t="str">
            <v>5.16 - Serviços Médico-Hospitalares, Odotonlogia e Laboratoriais</v>
          </cell>
          <cell r="F148">
            <v>47169035000112</v>
          </cell>
          <cell r="G148" t="str">
            <v>O E L SERVICOS MEDICOS LTDA</v>
          </cell>
          <cell r="H148" t="str">
            <v>S</v>
          </cell>
          <cell r="I148" t="str">
            <v>S</v>
          </cell>
          <cell r="J148" t="str">
            <v>000036</v>
          </cell>
          <cell r="K148">
            <v>44987</v>
          </cell>
          <cell r="M148" t="str">
            <v>26 -  Pernambuco</v>
          </cell>
          <cell r="N148">
            <v>7500</v>
          </cell>
        </row>
        <row r="149">
          <cell r="C149" t="str">
            <v>HOSPITAL REGIONAL FERNANDO BEZERRA - C.G - 02/2021</v>
          </cell>
          <cell r="E149" t="str">
            <v>5.16 - Serviços Médico-Hospitalares, Odotonlogia e Laboratoriais</v>
          </cell>
          <cell r="F149">
            <v>8724547000141</v>
          </cell>
          <cell r="G149" t="str">
            <v>MEDP – SERVICOS MEDICOS LTDA</v>
          </cell>
          <cell r="H149" t="str">
            <v>S</v>
          </cell>
          <cell r="I149" t="str">
            <v>S</v>
          </cell>
          <cell r="J149" t="str">
            <v>00001046</v>
          </cell>
          <cell r="K149">
            <v>44987</v>
          </cell>
          <cell r="M149" t="str">
            <v>2927408 - Salvador - BA</v>
          </cell>
          <cell r="N149">
            <v>6275</v>
          </cell>
        </row>
        <row r="150">
          <cell r="C150" t="str">
            <v>HOSPITAL REGIONAL FERNANDO BEZERRA - C.G - 02/2021</v>
          </cell>
          <cell r="E150" t="str">
            <v>5.16 - Serviços Médico-Hospitalares, Odotonlogia e Laboratoriais</v>
          </cell>
          <cell r="F150">
            <v>46511209000110</v>
          </cell>
          <cell r="G150" t="str">
            <v>AGENILSON TEIXEIRA DIAS</v>
          </cell>
          <cell r="H150" t="str">
            <v>S</v>
          </cell>
          <cell r="I150" t="str">
            <v>S</v>
          </cell>
          <cell r="J150" t="str">
            <v>000000013</v>
          </cell>
          <cell r="K150">
            <v>44987</v>
          </cell>
          <cell r="M150" t="str">
            <v>2207801 - Paulistana - PI</v>
          </cell>
          <cell r="N150">
            <v>16000</v>
          </cell>
        </row>
        <row r="151">
          <cell r="C151" t="str">
            <v>HOSPITAL REGIONAL FERNANDO BEZERRA - C.G - 02/2021</v>
          </cell>
          <cell r="E151" t="str">
            <v>5.16 - Serviços Médico-Hospitalares, Odotonlogia e Laboratoriais</v>
          </cell>
          <cell r="F151">
            <v>48258424000187</v>
          </cell>
          <cell r="G151" t="str">
            <v>CINTHIA CHRISTINA MODESTO BATISTA LTDA</v>
          </cell>
          <cell r="H151" t="str">
            <v>S</v>
          </cell>
          <cell r="I151" t="str">
            <v>S</v>
          </cell>
          <cell r="J151" t="str">
            <v>15146</v>
          </cell>
          <cell r="K151">
            <v>44986</v>
          </cell>
          <cell r="M151" t="str">
            <v>26 -  Pernambuco</v>
          </cell>
          <cell r="N151">
            <v>6550</v>
          </cell>
        </row>
        <row r="152">
          <cell r="C152" t="str">
            <v>HOSPITAL REGIONAL FERNANDO BEZERRA - C.G - 02/2021</v>
          </cell>
          <cell r="E152" t="str">
            <v>5.16 - Serviços Médico-Hospitalares, Odotonlogia e Laboratoriais</v>
          </cell>
          <cell r="F152">
            <v>48430343000112</v>
          </cell>
          <cell r="G152" t="str">
            <v>RENA MATUSA DE OLIVEIRA BARROS</v>
          </cell>
          <cell r="H152" t="str">
            <v>S</v>
          </cell>
          <cell r="I152" t="str">
            <v>S</v>
          </cell>
          <cell r="J152" t="str">
            <v>00020008</v>
          </cell>
          <cell r="K152">
            <v>44993</v>
          </cell>
          <cell r="M152" t="str">
            <v>26 -  Pernambuco</v>
          </cell>
          <cell r="N152">
            <v>44250</v>
          </cell>
        </row>
        <row r="153">
          <cell r="C153" t="str">
            <v>HOSPITAL REGIONAL FERNANDO BEZERRA - C.G - 02/2021</v>
          </cell>
          <cell r="E153" t="str">
            <v>5.16 - Serviços Médico-Hospitalares, Odotonlogia e Laboratoriais</v>
          </cell>
          <cell r="F153">
            <v>42708373000161</v>
          </cell>
          <cell r="G153" t="str">
            <v>CLINICA PINHEIRO MED LTDA</v>
          </cell>
          <cell r="H153" t="str">
            <v>S</v>
          </cell>
          <cell r="I153" t="str">
            <v>S</v>
          </cell>
          <cell r="J153" t="str">
            <v>000076</v>
          </cell>
          <cell r="K153">
            <v>44993</v>
          </cell>
          <cell r="M153" t="str">
            <v>26 -  Pernambuco</v>
          </cell>
          <cell r="N153">
            <v>1500</v>
          </cell>
        </row>
        <row r="154">
          <cell r="C154" t="str">
            <v>HOSPITAL REGIONAL FERNANDO BEZERRA - C.G - 02/2021</v>
          </cell>
          <cell r="E154" t="str">
            <v>5.16 - Serviços Médico-Hospitalares, Odotonlogia e Laboratoriais</v>
          </cell>
          <cell r="F154">
            <v>47847281000186</v>
          </cell>
          <cell r="G154" t="str">
            <v>ABIB E PARDO SERVICOS MEDICOS LTDA</v>
          </cell>
          <cell r="H154" t="str">
            <v>S</v>
          </cell>
          <cell r="I154" t="str">
            <v>S</v>
          </cell>
          <cell r="J154" t="str">
            <v>1364</v>
          </cell>
          <cell r="K154">
            <v>44988</v>
          </cell>
          <cell r="M154" t="str">
            <v>3519600 - Ibitinga - SP</v>
          </cell>
          <cell r="N154">
            <v>42250</v>
          </cell>
        </row>
        <row r="155">
          <cell r="C155" t="str">
            <v>HOSPITAL REGIONAL FERNANDO BEZERRA - C.G - 02/2021</v>
          </cell>
          <cell r="E155" t="str">
            <v>5.16 - Serviços Médico-Hospitalares, Odotonlogia e Laboratoriais</v>
          </cell>
          <cell r="F155">
            <v>30092591000135</v>
          </cell>
          <cell r="G155" t="str">
            <v>J C SANTOS JUNIOR</v>
          </cell>
          <cell r="H155" t="str">
            <v>S</v>
          </cell>
          <cell r="I155" t="str">
            <v>S</v>
          </cell>
          <cell r="J155" t="str">
            <v>159</v>
          </cell>
          <cell r="K155">
            <v>44988</v>
          </cell>
          <cell r="M155" t="str">
            <v>2208007 - Picos - PI</v>
          </cell>
          <cell r="N155">
            <v>35250</v>
          </cell>
        </row>
        <row r="156">
          <cell r="C156" t="str">
            <v>HOSPITAL REGIONAL FERNANDO BEZERRA - C.G - 02/2021</v>
          </cell>
          <cell r="E156" t="str">
            <v>5.16 - Serviços Médico-Hospitalares, Odotonlogia e Laboratoriais</v>
          </cell>
          <cell r="F156">
            <v>34800019000134</v>
          </cell>
          <cell r="G156" t="str">
            <v>MAIA OLIVEIRA SERVICOS MEDICOS S/S</v>
          </cell>
          <cell r="H156" t="str">
            <v>S</v>
          </cell>
          <cell r="I156" t="str">
            <v>S</v>
          </cell>
          <cell r="J156" t="str">
            <v>0000000058</v>
          </cell>
          <cell r="K156">
            <v>44988</v>
          </cell>
          <cell r="M156" t="str">
            <v>2307304 - Juazeiro do Norte - CE</v>
          </cell>
          <cell r="N156">
            <v>39500</v>
          </cell>
        </row>
        <row r="157">
          <cell r="C157" t="str">
            <v>HOSPITAL REGIONAL FERNANDO BEZERRA - C.G - 02/2021</v>
          </cell>
          <cell r="E157" t="str">
            <v>5.16 - Serviços Médico-Hospitalares, Odotonlogia e Laboratoriais</v>
          </cell>
          <cell r="F157">
            <v>40634902000102</v>
          </cell>
          <cell r="G157" t="str">
            <v>DANILO CARVALHO ANESTESIOLOGISTA LTDA</v>
          </cell>
          <cell r="H157" t="str">
            <v>S</v>
          </cell>
          <cell r="I157" t="str">
            <v>S</v>
          </cell>
          <cell r="J157" t="str">
            <v>28</v>
          </cell>
          <cell r="K157">
            <v>44988</v>
          </cell>
          <cell r="M157" t="str">
            <v>2208007 - Picos - PI</v>
          </cell>
          <cell r="N157">
            <v>21500</v>
          </cell>
        </row>
        <row r="158">
          <cell r="C158" t="str">
            <v>HOSPITAL REGIONAL FERNANDO BEZERRA - C.G - 02/2021</v>
          </cell>
          <cell r="E158" t="str">
            <v>5.16 - Serviços Médico-Hospitalares, Odotonlogia e Laboratoriais</v>
          </cell>
          <cell r="F158">
            <v>30191295000191</v>
          </cell>
          <cell r="G158" t="str">
            <v>DT SAUDE LTDA</v>
          </cell>
          <cell r="H158" t="str">
            <v>S</v>
          </cell>
          <cell r="I158" t="str">
            <v>S</v>
          </cell>
          <cell r="J158" t="str">
            <v>00020212</v>
          </cell>
          <cell r="K158">
            <v>44986</v>
          </cell>
          <cell r="M158" t="str">
            <v>26 -  Pernambuco</v>
          </cell>
          <cell r="N158">
            <v>10825</v>
          </cell>
        </row>
        <row r="159">
          <cell r="C159" t="str">
            <v>HOSPITAL REGIONAL FERNANDO BEZERRA - C.G - 02/2021</v>
          </cell>
          <cell r="E159" t="str">
            <v>5.16 - Serviços Médico-Hospitalares, Odotonlogia e Laboratoriais</v>
          </cell>
          <cell r="F159">
            <v>26425569000192</v>
          </cell>
          <cell r="G159" t="str">
            <v>CLINICA MEDICA HOLANDA FIGUEIREDO LTDA-ME</v>
          </cell>
          <cell r="H159" t="str">
            <v>S</v>
          </cell>
          <cell r="I159" t="str">
            <v>S</v>
          </cell>
          <cell r="J159" t="str">
            <v>00020157</v>
          </cell>
          <cell r="K159">
            <v>44987</v>
          </cell>
          <cell r="M159" t="str">
            <v>26 -  Pernambuco</v>
          </cell>
          <cell r="N159">
            <v>14850</v>
          </cell>
        </row>
        <row r="160">
          <cell r="C160" t="str">
            <v>HOSPITAL REGIONAL FERNANDO BEZERRA - C.G - 02/2021</v>
          </cell>
          <cell r="E160" t="str">
            <v>5.16 - Serviços Médico-Hospitalares, Odotonlogia e Laboratoriais</v>
          </cell>
          <cell r="F160">
            <v>45697746000134</v>
          </cell>
          <cell r="G160" t="str">
            <v>MANUELA BRIGIDA RAMOS DE LIMA</v>
          </cell>
          <cell r="H160" t="str">
            <v>S</v>
          </cell>
          <cell r="I160" t="str">
            <v>S</v>
          </cell>
          <cell r="J160" t="str">
            <v>00020016</v>
          </cell>
          <cell r="K160">
            <v>44998</v>
          </cell>
          <cell r="M160" t="str">
            <v>26 -  Pernambuco</v>
          </cell>
          <cell r="N160">
            <v>10000</v>
          </cell>
        </row>
        <row r="161">
          <cell r="C161" t="str">
            <v>HOSPITAL REGIONAL FERNANDO BEZERRA - C.G - 02/2021</v>
          </cell>
          <cell r="E161" t="str">
            <v>5.16 - Serviços Médico-Hospitalares, Odotonlogia e Laboratoriais</v>
          </cell>
          <cell r="F161">
            <v>33799856000128</v>
          </cell>
          <cell r="G161" t="str">
            <v>LINEKER VELOZO COSTA</v>
          </cell>
          <cell r="H161" t="str">
            <v>S</v>
          </cell>
          <cell r="I161" t="str">
            <v>S</v>
          </cell>
          <cell r="J161" t="str">
            <v>87</v>
          </cell>
          <cell r="K161">
            <v>44992</v>
          </cell>
          <cell r="M161" t="str">
            <v>2302701 - Campos Sales - CE</v>
          </cell>
          <cell r="N161">
            <v>15275</v>
          </cell>
        </row>
        <row r="162">
          <cell r="C162" t="str">
            <v>HOSPITAL REGIONAL FERNANDO BEZERRA - C.G - 02/2021</v>
          </cell>
          <cell r="E162" t="str">
            <v>5.16 - Serviços Médico-Hospitalares, Odotonlogia e Laboratoriais</v>
          </cell>
          <cell r="F162">
            <v>19297087000139</v>
          </cell>
          <cell r="G162" t="str">
            <v>RAUL ALVES DE SIQUEIRA NETO E CIA LTDA</v>
          </cell>
          <cell r="H162" t="str">
            <v>S</v>
          </cell>
          <cell r="I162" t="str">
            <v>S</v>
          </cell>
          <cell r="J162" t="str">
            <v>00000155</v>
          </cell>
          <cell r="K162">
            <v>44999</v>
          </cell>
          <cell r="M162" t="str">
            <v>26 -  Pernambuco</v>
          </cell>
          <cell r="N162">
            <v>25225</v>
          </cell>
        </row>
        <row r="163">
          <cell r="C163" t="str">
            <v>HOSPITAL REGIONAL FERNANDO BEZERRA - C.G - 02/2021</v>
          </cell>
          <cell r="E163" t="str">
            <v>5.16 - Serviços Médico-Hospitalares, Odotonlogia e Laboratoriais</v>
          </cell>
          <cell r="F163">
            <v>15489924000170</v>
          </cell>
          <cell r="G163" t="str">
            <v>CLINICA IMAGEM MEDICAL CENTER EIRELI</v>
          </cell>
          <cell r="H163" t="str">
            <v>S</v>
          </cell>
          <cell r="I163" t="str">
            <v>S</v>
          </cell>
          <cell r="J163" t="str">
            <v>00020151</v>
          </cell>
          <cell r="K163">
            <v>44986</v>
          </cell>
          <cell r="M163" t="str">
            <v>26 -  Pernambuco</v>
          </cell>
          <cell r="N163">
            <v>10000</v>
          </cell>
        </row>
        <row r="164">
          <cell r="C164" t="str">
            <v>HOSPITAL REGIONAL FERNANDO BEZERRA - C.G - 02/2021</v>
          </cell>
          <cell r="E164" t="str">
            <v>5.16 - Serviços Médico-Hospitalares, Odotonlogia e Laboratoriais</v>
          </cell>
          <cell r="F164">
            <v>26217434000131</v>
          </cell>
          <cell r="G164" t="str">
            <v>PRONTO LIFE DIAGNOSTICOS ESPECIALIZADOS LTDA</v>
          </cell>
          <cell r="H164" t="str">
            <v>S</v>
          </cell>
          <cell r="I164" t="str">
            <v>S</v>
          </cell>
          <cell r="J164" t="str">
            <v>0000000489</v>
          </cell>
          <cell r="K164">
            <v>44986</v>
          </cell>
          <cell r="M164" t="str">
            <v>2307304 - Juazeiro do Norte - CE</v>
          </cell>
          <cell r="N164">
            <v>10000</v>
          </cell>
        </row>
        <row r="165">
          <cell r="C165" t="str">
            <v>HOSPITAL REGIONAL FERNANDO BEZERRA - C.G - 02/2021</v>
          </cell>
          <cell r="E165" t="str">
            <v>5.16 - Serviços Médico-Hospitalares, Odotonlogia e Laboratoriais</v>
          </cell>
          <cell r="F165">
            <v>26217434000131</v>
          </cell>
          <cell r="G165" t="str">
            <v>PRONTO LIFE DIAGNOSTICOS ESPECIALIZADOS LTDA</v>
          </cell>
          <cell r="H165" t="str">
            <v>S</v>
          </cell>
          <cell r="I165" t="str">
            <v>S</v>
          </cell>
          <cell r="J165" t="str">
            <v>0000000488</v>
          </cell>
          <cell r="K165">
            <v>44986</v>
          </cell>
          <cell r="M165" t="str">
            <v>2307304 - Juazeiro do Norte - CE</v>
          </cell>
          <cell r="N165">
            <v>8750</v>
          </cell>
        </row>
        <row r="166">
          <cell r="C166" t="str">
            <v>HOSPITAL REGIONAL FERNANDO BEZERRA - C.G - 02/2021</v>
          </cell>
          <cell r="E166" t="str">
            <v>5.16 - Serviços Médico-Hospitalares, Odotonlogia e Laboratoriais</v>
          </cell>
          <cell r="F166">
            <v>37220273000151</v>
          </cell>
          <cell r="G166" t="str">
            <v>P H GOMES SUDARIO LINS</v>
          </cell>
          <cell r="H166" t="str">
            <v>S</v>
          </cell>
          <cell r="I166" t="str">
            <v>S</v>
          </cell>
          <cell r="J166" t="str">
            <v>138</v>
          </cell>
          <cell r="K166">
            <v>44986</v>
          </cell>
          <cell r="M166" t="str">
            <v>2304400 - Fortaleza - CE</v>
          </cell>
          <cell r="N166">
            <v>15550</v>
          </cell>
        </row>
        <row r="167">
          <cell r="C167" t="str">
            <v>HOSPITAL REGIONAL FERNANDO BEZERRA - C.G - 02/2021</v>
          </cell>
          <cell r="E167" t="str">
            <v>5.16 - Serviços Médico-Hospitalares, Odotonlogia e Laboratoriais</v>
          </cell>
          <cell r="F167">
            <v>70090907000174</v>
          </cell>
          <cell r="G167" t="str">
            <v>CLINICA MEDICA DO ARARIPE</v>
          </cell>
          <cell r="H167" t="str">
            <v>S</v>
          </cell>
          <cell r="I167" t="str">
            <v>S</v>
          </cell>
          <cell r="J167" t="str">
            <v>001917</v>
          </cell>
          <cell r="K167">
            <v>44987</v>
          </cell>
          <cell r="M167" t="str">
            <v>26 -  Pernambuco</v>
          </cell>
          <cell r="N167">
            <v>7500</v>
          </cell>
        </row>
        <row r="168">
          <cell r="C168" t="str">
            <v>HOSPITAL REGIONAL FERNANDO BEZERRA - C.G - 02/2021</v>
          </cell>
          <cell r="E168" t="str">
            <v>5.16 - Serviços Médico-Hospitalares, Odotonlogia e Laboratoriais</v>
          </cell>
          <cell r="F168">
            <v>46797026000103</v>
          </cell>
          <cell r="G168" t="str">
            <v>PACIFICOS SERVICOS MEDICOS LTDA</v>
          </cell>
          <cell r="H168" t="str">
            <v>S</v>
          </cell>
          <cell r="I168" t="str">
            <v>S</v>
          </cell>
          <cell r="J168" t="str">
            <v>0000000015</v>
          </cell>
          <cell r="K168">
            <v>44991</v>
          </cell>
          <cell r="M168" t="str">
            <v>2304202 - Crato - CE</v>
          </cell>
          <cell r="N168">
            <v>7500</v>
          </cell>
        </row>
        <row r="169">
          <cell r="C169" t="str">
            <v>HOSPITAL REGIONAL FERNANDO BEZERRA - C.G - 02/2021</v>
          </cell>
          <cell r="E169" t="str">
            <v>5.16 - Serviços Médico-Hospitalares, Odotonlogia e Laboratoriais</v>
          </cell>
          <cell r="F169">
            <v>18976638000128</v>
          </cell>
          <cell r="G169" t="str">
            <v>CONSULTORIOS INTEGRADOS ALENCAR E ONOFRE LTDA</v>
          </cell>
          <cell r="H169" t="str">
            <v>S</v>
          </cell>
          <cell r="I169" t="str">
            <v>S</v>
          </cell>
          <cell r="J169" t="str">
            <v>268</v>
          </cell>
          <cell r="K169">
            <v>44988</v>
          </cell>
          <cell r="M169" t="str">
            <v>26 -  Pernambuco</v>
          </cell>
          <cell r="N169">
            <v>31250</v>
          </cell>
        </row>
        <row r="170">
          <cell r="C170" t="str">
            <v>HOSPITAL REGIONAL FERNANDO BEZERRA - C.G - 02/2021</v>
          </cell>
          <cell r="E170" t="str">
            <v>5.16 - Serviços Médico-Hospitalares, Odotonlogia e Laboratoriais</v>
          </cell>
          <cell r="F170">
            <v>39277075000150</v>
          </cell>
          <cell r="G170" t="str">
            <v>GERCLIN SERVICOS MEDICOS LTDA</v>
          </cell>
          <cell r="H170" t="str">
            <v>S</v>
          </cell>
          <cell r="I170" t="str">
            <v>S</v>
          </cell>
          <cell r="J170" t="str">
            <v>000120</v>
          </cell>
          <cell r="K170">
            <v>44992</v>
          </cell>
          <cell r="M170" t="str">
            <v>26 -  Pernambuco</v>
          </cell>
          <cell r="N170">
            <v>37500</v>
          </cell>
        </row>
        <row r="171">
          <cell r="C171" t="str">
            <v>HOSPITAL REGIONAL FERNANDO BEZERRA - C.G - 02/2021</v>
          </cell>
          <cell r="E171" t="str">
            <v>5.16 - Serviços Médico-Hospitalares, Odotonlogia e Laboratoriais</v>
          </cell>
          <cell r="F171">
            <v>24067940000166</v>
          </cell>
          <cell r="G171" t="str">
            <v>MARIA YANNE SOARES RAMOS-ME</v>
          </cell>
          <cell r="H171" t="str">
            <v>S</v>
          </cell>
          <cell r="I171" t="str">
            <v>S</v>
          </cell>
          <cell r="J171" t="str">
            <v>00020143</v>
          </cell>
          <cell r="K171">
            <v>44987</v>
          </cell>
          <cell r="M171" t="str">
            <v>26 -  Pernambuco</v>
          </cell>
          <cell r="N171">
            <v>13150</v>
          </cell>
        </row>
        <row r="172">
          <cell r="C172" t="str">
            <v>HOSPITAL REGIONAL FERNANDO BEZERRA - C.G - 02/2021</v>
          </cell>
          <cell r="E172" t="str">
            <v>5.16 - Serviços Médico-Hospitalares, Odotonlogia e Laboratoriais</v>
          </cell>
          <cell r="F172">
            <v>49268339000162</v>
          </cell>
          <cell r="G172" t="str">
            <v>CLINICA MEDICA J E T LTDA</v>
          </cell>
          <cell r="H172" t="str">
            <v>S</v>
          </cell>
          <cell r="I172" t="str">
            <v>S</v>
          </cell>
          <cell r="J172" t="str">
            <v>00000007</v>
          </cell>
          <cell r="K172">
            <v>44986</v>
          </cell>
          <cell r="M172" t="str">
            <v>26 -  Pernambuco</v>
          </cell>
          <cell r="N172">
            <v>4700</v>
          </cell>
        </row>
        <row r="173">
          <cell r="C173" t="str">
            <v>HOSPITAL REGIONAL FERNANDO BEZERRA - C.G - 02/2021</v>
          </cell>
          <cell r="E173" t="str">
            <v>5.16 - Serviços Médico-Hospitalares, Odotonlogia e Laboratoriais</v>
          </cell>
          <cell r="F173">
            <v>30101954000151</v>
          </cell>
          <cell r="G173" t="str">
            <v>JOSE MARIA DE ARAUJO FILHO</v>
          </cell>
          <cell r="H173" t="str">
            <v>S</v>
          </cell>
          <cell r="I173" t="str">
            <v>S</v>
          </cell>
          <cell r="J173" t="str">
            <v>112</v>
          </cell>
          <cell r="K173">
            <v>44993</v>
          </cell>
          <cell r="M173" t="str">
            <v>2208007 - Picos - PI</v>
          </cell>
          <cell r="N173">
            <v>26375</v>
          </cell>
        </row>
        <row r="174">
          <cell r="C174" t="str">
            <v>HOSPITAL REGIONAL FERNANDO BEZERRA - C.G - 02/2021</v>
          </cell>
          <cell r="E174" t="str">
            <v>5.16 - Serviços Médico-Hospitalares, Odotonlogia e Laboratoriais</v>
          </cell>
          <cell r="F174">
            <v>22422979000129</v>
          </cell>
          <cell r="G174" t="str">
            <v>JBHC SERVICOS MEDICOS LTDA</v>
          </cell>
          <cell r="H174" t="str">
            <v>S</v>
          </cell>
          <cell r="I174" t="str">
            <v>S</v>
          </cell>
          <cell r="J174" t="str">
            <v>182</v>
          </cell>
          <cell r="K174">
            <v>44987</v>
          </cell>
          <cell r="M174" t="str">
            <v>26 -  Pernambuco</v>
          </cell>
          <cell r="N174">
            <v>3300</v>
          </cell>
        </row>
        <row r="175">
          <cell r="C175" t="str">
            <v>HOSPITAL REGIONAL FERNANDO BEZERRA - C.G - 02/2021</v>
          </cell>
          <cell r="E175" t="str">
            <v>5.16 - Serviços Médico-Hospitalares, Odotonlogia e Laboratoriais</v>
          </cell>
          <cell r="F175">
            <v>11113387000109</v>
          </cell>
          <cell r="G175" t="str">
            <v>CLINICA MEDICA PADIATRICA DE BARBALHA LTDA</v>
          </cell>
          <cell r="H175" t="str">
            <v>S</v>
          </cell>
          <cell r="I175" t="str">
            <v>S</v>
          </cell>
          <cell r="J175" t="str">
            <v>0000000746</v>
          </cell>
          <cell r="K175">
            <v>44987</v>
          </cell>
          <cell r="M175" t="str">
            <v>2301901 - Barbalha - CE</v>
          </cell>
          <cell r="N175">
            <v>2500</v>
          </cell>
        </row>
        <row r="176">
          <cell r="C176" t="str">
            <v>HOSPITAL REGIONAL FERNANDO BEZERRA - C.G - 02/2021</v>
          </cell>
          <cell r="E176" t="str">
            <v>5.16 - Serviços Médico-Hospitalares, Odotonlogia e Laboratoriais</v>
          </cell>
          <cell r="F176">
            <v>22465344000109</v>
          </cell>
          <cell r="G176" t="str">
            <v>ODONTOMED CLINICA INTEGRADA</v>
          </cell>
          <cell r="H176" t="str">
            <v>S</v>
          </cell>
          <cell r="I176" t="str">
            <v>S</v>
          </cell>
          <cell r="J176" t="str">
            <v>296</v>
          </cell>
          <cell r="K176">
            <v>44998</v>
          </cell>
          <cell r="M176" t="str">
            <v>26 -  Pernambuco</v>
          </cell>
          <cell r="N176">
            <v>32400</v>
          </cell>
        </row>
        <row r="177">
          <cell r="C177" t="str">
            <v>HOSPITAL REGIONAL FERNANDO BEZERRA - C.G - 02/2021</v>
          </cell>
          <cell r="E177" t="str">
            <v>5.16 - Serviços Médico-Hospitalares, Odotonlogia e Laboratoriais</v>
          </cell>
          <cell r="F177">
            <v>21932148000134</v>
          </cell>
          <cell r="G177" t="str">
            <v>GM SERVICOS MEDICOS LTDA ME</v>
          </cell>
          <cell r="H177" t="str">
            <v>S</v>
          </cell>
          <cell r="I177" t="str">
            <v>S</v>
          </cell>
          <cell r="J177" t="str">
            <v>00020164</v>
          </cell>
          <cell r="K177">
            <v>44994</v>
          </cell>
          <cell r="M177" t="str">
            <v>26 -  Pernambuco</v>
          </cell>
          <cell r="N177">
            <v>11250</v>
          </cell>
        </row>
        <row r="178">
          <cell r="C178" t="str">
            <v>HOSPITAL REGIONAL FERNANDO BEZERRA - C.G - 02/2021</v>
          </cell>
          <cell r="E178" t="str">
            <v>5.16 - Serviços Médico-Hospitalares, Odotonlogia e Laboratoriais</v>
          </cell>
          <cell r="F178">
            <v>34800019000134</v>
          </cell>
          <cell r="G178" t="str">
            <v>MAIA OLIVEIRA SERVICOS MEDICOS S/S</v>
          </cell>
          <cell r="H178" t="str">
            <v>S</v>
          </cell>
          <cell r="I178" t="str">
            <v>S</v>
          </cell>
          <cell r="J178" t="str">
            <v>0000000057</v>
          </cell>
          <cell r="K178">
            <v>44988</v>
          </cell>
          <cell r="M178" t="str">
            <v>2307304 - Juazeiro do Norte - CE</v>
          </cell>
          <cell r="N178">
            <v>7500</v>
          </cell>
        </row>
        <row r="179">
          <cell r="C179" t="str">
            <v>HOSPITAL REGIONAL FERNANDO BEZERRA - C.G - 02/2021</v>
          </cell>
          <cell r="E179" t="str">
            <v>5.16 - Serviços Médico-Hospitalares, Odotonlogia e Laboratoriais</v>
          </cell>
          <cell r="F179">
            <v>15026815000117</v>
          </cell>
          <cell r="G179" t="str">
            <v>MEDICARI- SERVICOS MEDICOS S/S LTDA</v>
          </cell>
          <cell r="H179" t="str">
            <v>S</v>
          </cell>
          <cell r="I179" t="str">
            <v>S</v>
          </cell>
          <cell r="J179" t="str">
            <v>0000001636</v>
          </cell>
          <cell r="K179">
            <v>44986</v>
          </cell>
          <cell r="M179" t="str">
            <v>2304202 - Crato - CE</v>
          </cell>
          <cell r="N179">
            <v>10000</v>
          </cell>
        </row>
        <row r="180">
          <cell r="C180" t="str">
            <v>HOSPITAL REGIONAL FERNANDO BEZERRA - C.G - 02/2021</v>
          </cell>
          <cell r="E180" t="str">
            <v>5.16 - Serviços Médico-Hospitalares, Odotonlogia e Laboratoriais</v>
          </cell>
          <cell r="F180">
            <v>10099168000150</v>
          </cell>
          <cell r="G180" t="str">
            <v>CASIL-CENTRO DE ASSISTENCIA A SAUDE INTEGRADA</v>
          </cell>
          <cell r="H180" t="str">
            <v>S</v>
          </cell>
          <cell r="I180" t="str">
            <v>S</v>
          </cell>
          <cell r="J180" t="str">
            <v>829</v>
          </cell>
          <cell r="K180">
            <v>44987</v>
          </cell>
          <cell r="M180" t="str">
            <v>26 -  Pernambuco</v>
          </cell>
          <cell r="N180">
            <v>11250</v>
          </cell>
        </row>
        <row r="181">
          <cell r="C181" t="str">
            <v>HOSPITAL REGIONAL FERNANDO BEZERRA - C.G - 02/2021</v>
          </cell>
          <cell r="E181" t="str">
            <v>5.16 - Serviços Médico-Hospitalares, Odotonlogia e Laboratoriais</v>
          </cell>
          <cell r="F181">
            <v>10099168000150</v>
          </cell>
          <cell r="G181" t="str">
            <v>CASIL-CENTRO DE ASSISTENCIA A SAUDE INTEGRADA</v>
          </cell>
          <cell r="H181" t="str">
            <v>S</v>
          </cell>
          <cell r="I181" t="str">
            <v>S</v>
          </cell>
          <cell r="J181" t="str">
            <v>830</v>
          </cell>
          <cell r="K181">
            <v>44991</v>
          </cell>
          <cell r="M181" t="str">
            <v>26 -  Pernambuco</v>
          </cell>
          <cell r="N181">
            <v>8365</v>
          </cell>
        </row>
        <row r="182">
          <cell r="C182" t="str">
            <v>HOSPITAL REGIONAL FERNANDO BEZERRA - C.G - 02/2021</v>
          </cell>
          <cell r="E182" t="str">
            <v>5.16 - Serviços Médico-Hospitalares, Odotonlogia e Laboratoriais</v>
          </cell>
          <cell r="F182">
            <v>42816813000102</v>
          </cell>
          <cell r="G182" t="str">
            <v>LUZ &amp; MOURA SERVIÇOS MÉDICOS LTDA</v>
          </cell>
          <cell r="H182" t="str">
            <v>S</v>
          </cell>
          <cell r="I182" t="str">
            <v>S</v>
          </cell>
          <cell r="J182" t="str">
            <v>120</v>
          </cell>
          <cell r="K182">
            <v>44992</v>
          </cell>
          <cell r="M182" t="str">
            <v>2208007 - Picos - PI</v>
          </cell>
          <cell r="N182">
            <v>9000</v>
          </cell>
        </row>
        <row r="183">
          <cell r="C183" t="str">
            <v>HOSPITAL REGIONAL FERNANDO BEZERRA - C.G - 02/2021</v>
          </cell>
          <cell r="E183" t="str">
            <v>5.16 - Serviços Médico-Hospitalares, Odotonlogia e Laboratoriais</v>
          </cell>
          <cell r="F183">
            <v>24067940000166</v>
          </cell>
          <cell r="G183" t="str">
            <v>MARIA YANNE SOARES RAMOS-ME</v>
          </cell>
          <cell r="H183" t="str">
            <v>S</v>
          </cell>
          <cell r="I183" t="str">
            <v>S</v>
          </cell>
          <cell r="J183" t="str">
            <v>00020145</v>
          </cell>
          <cell r="K183">
            <v>45008</v>
          </cell>
          <cell r="M183" t="str">
            <v>26 -  Pernambuco</v>
          </cell>
          <cell r="N183">
            <v>1250</v>
          </cell>
        </row>
        <row r="184">
          <cell r="C184" t="str">
            <v>HOSPITAL REGIONAL FERNANDO BEZERRA - C.G - 02/2021</v>
          </cell>
          <cell r="E184" t="str">
            <v>5.16 - Serviços Médico-Hospitalares, Odotonlogia e Laboratoriais</v>
          </cell>
          <cell r="F184">
            <v>40889758000147</v>
          </cell>
          <cell r="G184" t="str">
            <v>SJBN CARE LIFE LTDA</v>
          </cell>
          <cell r="H184" t="str">
            <v>S</v>
          </cell>
          <cell r="I184" t="str">
            <v>S</v>
          </cell>
          <cell r="J184" t="str">
            <v>212</v>
          </cell>
          <cell r="K184">
            <v>45005</v>
          </cell>
          <cell r="M184" t="str">
            <v>26 -  Pernambuco</v>
          </cell>
          <cell r="N184">
            <v>1500</v>
          </cell>
        </row>
        <row r="185">
          <cell r="C185" t="str">
            <v>HOSPITAL REGIONAL FERNANDO BEZERRA - C.G - 02/2021</v>
          </cell>
          <cell r="E185" t="str">
            <v>5.16 - Serviços Médico-Hospitalares, Odotonlogia e Laboratoriais</v>
          </cell>
          <cell r="F185">
            <v>13802735000180</v>
          </cell>
          <cell r="G185" t="str">
            <v>D &amp; E ALENCAR LTDA</v>
          </cell>
          <cell r="H185" t="str">
            <v>S</v>
          </cell>
          <cell r="I185" t="str">
            <v>S</v>
          </cell>
          <cell r="J185" t="str">
            <v>00022555</v>
          </cell>
          <cell r="K185">
            <v>45002</v>
          </cell>
          <cell r="M185" t="str">
            <v>26 -  Pernambuco</v>
          </cell>
          <cell r="N185">
            <v>67797.63</v>
          </cell>
        </row>
        <row r="186">
          <cell r="C186" t="str">
            <v>HOSPITAL REGIONAL FERNANDO BEZERRA - C.G - 02/2021</v>
          </cell>
          <cell r="E186" t="str">
            <v>5.16 - Serviços Médico-Hospitalares, Odotonlogia e Laboratoriais</v>
          </cell>
          <cell r="F186">
            <v>13802735000180</v>
          </cell>
          <cell r="G186" t="str">
            <v>D &amp; E ALENCAR LTDA</v>
          </cell>
          <cell r="H186" t="str">
            <v>S</v>
          </cell>
          <cell r="I186" t="str">
            <v>S</v>
          </cell>
          <cell r="J186" t="str">
            <v>00022556</v>
          </cell>
          <cell r="K186">
            <v>45002</v>
          </cell>
          <cell r="M186" t="str">
            <v>26 -  Pernambuco</v>
          </cell>
          <cell r="N186">
            <v>1381.18</v>
          </cell>
        </row>
        <row r="187">
          <cell r="C187" t="str">
            <v>HOSPITAL REGIONAL FERNANDO BEZERRA - C.G - 02/2021</v>
          </cell>
          <cell r="E187" t="str">
            <v>5.10 - Detetização/Tratamento de Resíduos e Afins</v>
          </cell>
          <cell r="F187">
            <v>15713532000143</v>
          </cell>
          <cell r="G187" t="str">
            <v>CTI AMBIENTAL</v>
          </cell>
          <cell r="H187" t="str">
            <v>S</v>
          </cell>
          <cell r="I187" t="str">
            <v>S</v>
          </cell>
          <cell r="J187" t="str">
            <v>0000041109</v>
          </cell>
          <cell r="K187">
            <v>44986</v>
          </cell>
          <cell r="M187" t="str">
            <v>2918407 - Juazeiro - BA</v>
          </cell>
          <cell r="N187">
            <v>6984.58</v>
          </cell>
        </row>
        <row r="188">
          <cell r="C188" t="str">
            <v>HOSPITAL REGIONAL FERNANDO BEZERRA - C.G - 02/2021</v>
          </cell>
          <cell r="E188" t="str">
            <v>5.17 - Manutenção de Software, Certificação Digital e Microfilmagem</v>
          </cell>
          <cell r="F188">
            <v>42314114000156</v>
          </cell>
          <cell r="G188" t="str">
            <v>HSE ONLINE SOLUTIONS TECNOLOGIA DA INFORMAÇÃO LTDA</v>
          </cell>
          <cell r="H188" t="str">
            <v>S</v>
          </cell>
          <cell r="I188" t="str">
            <v>S</v>
          </cell>
          <cell r="J188" t="str">
            <v>00000036</v>
          </cell>
          <cell r="K188">
            <v>45020</v>
          </cell>
          <cell r="M188" t="str">
            <v>3550308 - São Paulo - SP</v>
          </cell>
          <cell r="N188">
            <v>79.900000000000006</v>
          </cell>
        </row>
        <row r="189">
          <cell r="C189" t="str">
            <v>HOSPITAL REGIONAL FERNANDO BEZERRA - C.G - 02/2021</v>
          </cell>
          <cell r="E189" t="str">
            <v>5.17 - Manutenção de Software, Certificação Digital e Microfilmagem</v>
          </cell>
          <cell r="F189">
            <v>9393611000111</v>
          </cell>
          <cell r="G189" t="str">
            <v>NYX SERVICOS EM INFORMATICA LTDA</v>
          </cell>
          <cell r="H189" t="str">
            <v>S</v>
          </cell>
          <cell r="I189" t="str">
            <v>S</v>
          </cell>
          <cell r="J189" t="str">
            <v>4776</v>
          </cell>
          <cell r="K189">
            <v>44986</v>
          </cell>
          <cell r="M189" t="str">
            <v>26 -  Pernambuco</v>
          </cell>
          <cell r="N189">
            <v>748</v>
          </cell>
        </row>
        <row r="190">
          <cell r="C190" t="str">
            <v>HOSPITAL REGIONAL FERNANDO BEZERRA - C.G - 02/2021</v>
          </cell>
          <cell r="E190" t="str">
            <v>5.17 - Manutenção de Software, Certificação Digital e Microfilmagem</v>
          </cell>
          <cell r="F190">
            <v>5662773000238</v>
          </cell>
          <cell r="G190" t="str">
            <v>PIXEON MEDICAL SYSTEM S.A. COM. E  DESENV.DE SOFTWARE</v>
          </cell>
          <cell r="H190" t="str">
            <v>S</v>
          </cell>
          <cell r="I190" t="str">
            <v>S</v>
          </cell>
          <cell r="J190" t="str">
            <v>54369</v>
          </cell>
          <cell r="K190">
            <v>44959</v>
          </cell>
          <cell r="M190" t="str">
            <v>3548807 - São Caetano do Sul - SP</v>
          </cell>
          <cell r="N190">
            <v>11280.18</v>
          </cell>
        </row>
        <row r="191">
          <cell r="C191" t="str">
            <v>HOSPITAL REGIONAL FERNANDO BEZERRA - C.G - 02/2021</v>
          </cell>
          <cell r="E191" t="str">
            <v>5.17 - Manutenção de Software, Certificação Digital e Microfilmagem</v>
          </cell>
          <cell r="F191">
            <v>16783034000130</v>
          </cell>
          <cell r="G191" t="str">
            <v>SINTESE</v>
          </cell>
          <cell r="H191" t="str">
            <v>S</v>
          </cell>
          <cell r="I191" t="str">
            <v>S</v>
          </cell>
          <cell r="J191" t="str">
            <v>00024944</v>
          </cell>
          <cell r="K191">
            <v>44986</v>
          </cell>
          <cell r="M191" t="str">
            <v>26 -  Pernambuco</v>
          </cell>
          <cell r="N191">
            <v>1500</v>
          </cell>
        </row>
        <row r="192">
          <cell r="C192" t="str">
            <v>HOSPITAL REGIONAL FERNANDO BEZERRA - C.G - 02/2021</v>
          </cell>
          <cell r="E192" t="str">
            <v>5.2 - Serviços Técnicos Profissionais</v>
          </cell>
          <cell r="F192">
            <v>36710076000158</v>
          </cell>
          <cell r="G192" t="str">
            <v>APS APOIO ADMINISTRATIVO LTDA</v>
          </cell>
          <cell r="H192" t="str">
            <v>S</v>
          </cell>
          <cell r="I192" t="str">
            <v>S</v>
          </cell>
          <cell r="J192" t="str">
            <v>00000152</v>
          </cell>
          <cell r="K192">
            <v>44985</v>
          </cell>
          <cell r="M192" t="str">
            <v>26 -  Pernambuco</v>
          </cell>
          <cell r="N192">
            <v>6000</v>
          </cell>
        </row>
        <row r="193">
          <cell r="C193" t="str">
            <v>HOSPITAL REGIONAL FERNANDO BEZERRA - C.G - 02/2021</v>
          </cell>
          <cell r="E193" t="str">
            <v>5.2 - Serviços Técnicos Profissionais</v>
          </cell>
          <cell r="F193">
            <v>23107889000106</v>
          </cell>
          <cell r="G193" t="str">
            <v>COELHO PEDROSA ADVOGADOS ASSOCIADOS</v>
          </cell>
          <cell r="H193" t="str">
            <v>S</v>
          </cell>
          <cell r="I193" t="str">
            <v>S</v>
          </cell>
          <cell r="J193" t="str">
            <v>00000457</v>
          </cell>
          <cell r="K193">
            <v>44994</v>
          </cell>
          <cell r="M193" t="str">
            <v>26 -  Pernambuco</v>
          </cell>
          <cell r="N193">
            <v>11718</v>
          </cell>
        </row>
        <row r="194">
          <cell r="C194" t="str">
            <v>HOSPITAL REGIONAL FERNANDO BEZERRA - C.G - 02/2021</v>
          </cell>
          <cell r="E194" t="str">
            <v>5.2 - Serviços Técnicos Profissionais</v>
          </cell>
          <cell r="F194">
            <v>8190737000126</v>
          </cell>
          <cell r="G194" t="str">
            <v>PH CONTABILIDADE SOCIEDADE SIMPLES LTDA-ME</v>
          </cell>
          <cell r="H194" t="str">
            <v>S</v>
          </cell>
          <cell r="I194" t="str">
            <v>S</v>
          </cell>
          <cell r="J194" t="str">
            <v>00001528</v>
          </cell>
          <cell r="K194">
            <v>44973</v>
          </cell>
          <cell r="M194" t="str">
            <v>2927408 - Salvador - BA</v>
          </cell>
          <cell r="N194">
            <v>8484</v>
          </cell>
        </row>
        <row r="195">
          <cell r="C195" t="str">
            <v>HOSPITAL REGIONAL FERNANDO BEZERRA - C.G - 02/2021</v>
          </cell>
          <cell r="E195" t="str">
            <v>5.2 - Serviços Técnicos Profissionais</v>
          </cell>
          <cell r="F195">
            <v>24127434000115</v>
          </cell>
          <cell r="G195" t="str">
            <v>RODRIGO ALMENDRA E ADVOGADOS ASSOCIADOS</v>
          </cell>
          <cell r="H195" t="str">
            <v>S</v>
          </cell>
          <cell r="I195" t="str">
            <v>S</v>
          </cell>
          <cell r="J195" t="str">
            <v>00000630</v>
          </cell>
          <cell r="K195">
            <v>44980</v>
          </cell>
          <cell r="M195" t="str">
            <v>26 -  Pernambuco</v>
          </cell>
          <cell r="N195">
            <v>10908</v>
          </cell>
        </row>
        <row r="196">
          <cell r="C196" t="str">
            <v>HOSPITAL REGIONAL FERNANDO BEZERRA - C.G - 02/2021</v>
          </cell>
          <cell r="E196" t="str">
            <v>5.2 - Serviços Técnicos Profissionais</v>
          </cell>
          <cell r="F196">
            <v>65716995000137</v>
          </cell>
          <cell r="G196" t="str">
            <v>TEC RAD TECNOLOGIA EM RADIO PROTEÇÃO LTDA EPP</v>
          </cell>
          <cell r="H196" t="str">
            <v>S</v>
          </cell>
          <cell r="I196" t="str">
            <v>S</v>
          </cell>
          <cell r="J196" t="str">
            <v>3699</v>
          </cell>
          <cell r="K196">
            <v>44979</v>
          </cell>
          <cell r="M196" t="str">
            <v>35 -  São Paulo</v>
          </cell>
          <cell r="N196">
            <v>1778.22</v>
          </cell>
        </row>
        <row r="197">
          <cell r="C197" t="str">
            <v>HOSPITAL REGIONAL FERNANDO BEZERRA - C.G - 02/2021</v>
          </cell>
          <cell r="E197" t="str">
            <v>5.2 - Serviços Técnicos Profissionais</v>
          </cell>
          <cell r="F197">
            <v>38404090000159</v>
          </cell>
          <cell r="G197" t="str">
            <v>TRECCHINA TECNOLOGIA E INOVACAO LTDA</v>
          </cell>
          <cell r="H197" t="str">
            <v>S</v>
          </cell>
          <cell r="I197" t="str">
            <v>S</v>
          </cell>
          <cell r="J197" t="str">
            <v>00000137</v>
          </cell>
          <cell r="K197">
            <v>44987</v>
          </cell>
          <cell r="M197" t="str">
            <v>26 -  Pernambuco</v>
          </cell>
          <cell r="N197">
            <v>6200</v>
          </cell>
        </row>
        <row r="198">
          <cell r="C198" t="str">
            <v>HOSPITAL REGIONAL FERNANDO BEZERRA - C.G - 02/2021</v>
          </cell>
          <cell r="E198" t="str">
            <v>5.99 - Outros Serviços de Terceiros Pessoa Jurídica</v>
          </cell>
          <cell r="F198">
            <v>41102847000164</v>
          </cell>
          <cell r="G198" t="str">
            <v>PJB PRODUCOES DE EVENTOS LTDA</v>
          </cell>
          <cell r="H198" t="str">
            <v>S</v>
          </cell>
          <cell r="I198" t="str">
            <v>S</v>
          </cell>
          <cell r="J198" t="str">
            <v>00000156</v>
          </cell>
          <cell r="K198">
            <v>44986</v>
          </cell>
          <cell r="M198" t="str">
            <v>26 -  Pernambuco</v>
          </cell>
          <cell r="N198">
            <v>25186.51</v>
          </cell>
        </row>
        <row r="199">
          <cell r="C199" t="str">
            <v>HOSPITAL REGIONAL FERNANDO BEZERRA - C.G - 02/2021</v>
          </cell>
          <cell r="E199" t="str">
            <v>5.5 - Reparo e Manutenção de Máquinas e Equipamentos</v>
          </cell>
          <cell r="F199">
            <v>20278964000103</v>
          </cell>
          <cell r="G199" t="str">
            <v>JOSE PAULO C DA SILVA ME</v>
          </cell>
          <cell r="H199" t="str">
            <v>S</v>
          </cell>
          <cell r="I199" t="str">
            <v>S</v>
          </cell>
          <cell r="J199" t="str">
            <v>00001190</v>
          </cell>
          <cell r="K199">
            <v>44985</v>
          </cell>
          <cell r="M199" t="str">
            <v>26 -  Pernambuco</v>
          </cell>
          <cell r="N199">
            <v>1250</v>
          </cell>
        </row>
        <row r="200">
          <cell r="C200" t="str">
            <v>HOSPITAL REGIONAL FERNANDO BEZERRA - C.G - 02/2021</v>
          </cell>
          <cell r="E200" t="str">
            <v>5.5 - Reparo e Manutenção de Máquinas e Equipamentos</v>
          </cell>
          <cell r="F200">
            <v>15193955000180</v>
          </cell>
          <cell r="G200" t="str">
            <v>MICHAEL JOHN MOREIRA SIQUEIRA SERVICOS TECNICOS</v>
          </cell>
          <cell r="H200" t="str">
            <v>S</v>
          </cell>
          <cell r="I200" t="str">
            <v>S</v>
          </cell>
          <cell r="J200" t="str">
            <v>1364</v>
          </cell>
          <cell r="K200">
            <v>44981</v>
          </cell>
          <cell r="M200" t="str">
            <v>26 -  Pernambuco</v>
          </cell>
          <cell r="N200">
            <v>6900</v>
          </cell>
        </row>
        <row r="201">
          <cell r="C201" t="str">
            <v>HOSPITAL REGIONAL FERNANDO BEZERRA - C.G - 02/2021</v>
          </cell>
          <cell r="E201" t="str">
            <v>5.5 - Reparo e Manutenção de Máquinas e Equipamentos</v>
          </cell>
          <cell r="F201">
            <v>17539502000198</v>
          </cell>
          <cell r="G201" t="str">
            <v>N A V DA SILVA ELETRO-ME</v>
          </cell>
          <cell r="H201" t="str">
            <v>S</v>
          </cell>
          <cell r="I201" t="str">
            <v>S</v>
          </cell>
          <cell r="J201" t="str">
            <v>000365</v>
          </cell>
          <cell r="K201">
            <v>44986</v>
          </cell>
          <cell r="L201" t="str">
            <v>230301085731018</v>
          </cell>
          <cell r="M201" t="str">
            <v>26 -  Pernambuco</v>
          </cell>
          <cell r="N201">
            <v>1542.52</v>
          </cell>
        </row>
        <row r="202">
          <cell r="C202" t="str">
            <v>HOSPITAL REGIONAL FERNANDO BEZERRA - C.G - 02/2021</v>
          </cell>
          <cell r="E202" t="str">
            <v>5.6 - Reparo e Manutanção de Veículos</v>
          </cell>
          <cell r="F202">
            <v>11343036000194</v>
          </cell>
          <cell r="G202" t="str">
            <v>ARILSON FERREIRA DA SILVA ME</v>
          </cell>
          <cell r="H202" t="str">
            <v>S</v>
          </cell>
          <cell r="I202" t="str">
            <v>S</v>
          </cell>
          <cell r="J202" t="str">
            <v>002997</v>
          </cell>
          <cell r="K202">
            <v>44981</v>
          </cell>
          <cell r="L202" t="str">
            <v>230224123118655</v>
          </cell>
          <cell r="M202" t="str">
            <v>26 -  Pernambuco</v>
          </cell>
          <cell r="N202">
            <v>100</v>
          </cell>
        </row>
        <row r="203">
          <cell r="C203" t="str">
            <v>HOSPITAL REGIONAL FERNANDO BEZERRA - C.G - 02/2021</v>
          </cell>
          <cell r="E203" t="str">
            <v>5.6 - Reparo e Manutanção de Veículos</v>
          </cell>
          <cell r="F203">
            <v>11343036000194</v>
          </cell>
          <cell r="G203" t="str">
            <v>ARILSON FERREIRA DA SILVA ME</v>
          </cell>
          <cell r="H203" t="str">
            <v>S</v>
          </cell>
          <cell r="I203" t="str">
            <v>S</v>
          </cell>
          <cell r="J203" t="str">
            <v>002996</v>
          </cell>
          <cell r="K203">
            <v>44981</v>
          </cell>
          <cell r="L203" t="str">
            <v>230224122813541</v>
          </cell>
          <cell r="M203" t="str">
            <v>26 -  Pernambuco</v>
          </cell>
          <cell r="N203">
            <v>100</v>
          </cell>
        </row>
        <row r="204">
          <cell r="C204" t="str">
            <v>HOSPITAL REGIONAL FERNANDO BEZERRA - C.G - 02/2021</v>
          </cell>
          <cell r="E204" t="str">
            <v xml:space="preserve">5.7 - Reparo e Manutenção de Bens Movéis de Outras Naturezas </v>
          </cell>
          <cell r="F204">
            <v>37975076000142</v>
          </cell>
          <cell r="G204" t="str">
            <v>GIBRAN HENRIQUE COELHO GUSMAO</v>
          </cell>
          <cell r="H204" t="str">
            <v>S</v>
          </cell>
          <cell r="I204" t="str">
            <v>S</v>
          </cell>
          <cell r="J204" t="str">
            <v>00000002</v>
          </cell>
          <cell r="K204">
            <v>44973</v>
          </cell>
          <cell r="M204" t="str">
            <v>2910800 - Feira de Santana - BA</v>
          </cell>
          <cell r="N204">
            <v>4500</v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3423-884A-42B8-AAD8-23F75FD03F25}">
  <sheetPr>
    <tabColor rgb="FF92D050"/>
  </sheetPr>
  <dimension ref="A1:L1992"/>
  <sheetViews>
    <sheetView showGridLines="0" tabSelected="1" topLeftCell="A156" zoomScale="90" zoomScaleNormal="90" workbookViewId="0">
      <selection activeCell="A184" sqref="A184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10739225001866</v>
      </c>
      <c r="B2" s="4" t="str">
        <f>'[1]TCE - ANEXO IV - Preencher'!C11</f>
        <v>HOSPITAL REGIONAL FERNANDO BEZERRA - C.G - 02/2021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>PRUDENCIAL DO BRASIL VIDA EM GRUPO S.A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914.09</v>
      </c>
    </row>
    <row r="3" spans="1:12" s="8" customFormat="1" ht="19.5" customHeight="1" x14ac:dyDescent="0.25">
      <c r="A3" s="3">
        <f>IFERROR(VLOOKUP(B3,'[1]DADOS (OCULTAR)'!$Q$3:$S$133,3,0),"")</f>
        <v>10739225001866</v>
      </c>
      <c r="B3" s="4" t="str">
        <f>'[1]TCE - ANEXO IV - Preencher'!C12</f>
        <v>HOSPITAL REGIONAL FERNANDO BEZERRA - C.G - 02/2021</v>
      </c>
      <c r="C3" s="4" t="str">
        <f>'[1]TCE - ANEXO IV - Preencher'!E12</f>
        <v>1.99 - Outras Despesas com Pessoal</v>
      </c>
      <c r="D3" s="3">
        <f>'[1]TCE - ANEXO IV - Preencher'!F12</f>
        <v>2535864000133</v>
      </c>
      <c r="E3" s="5" t="str">
        <f>'[1]TCE - ANEXO IV - Preencher'!G12</f>
        <v xml:space="preserve">VR BENEFÍCIOS E SERVIÇOS DE PROCESSAMENTO S A 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46820868</v>
      </c>
      <c r="I3" s="6">
        <f>IF('[1]TCE - ANEXO IV - Preencher'!K12="","",'[1]TCE - ANEXO IV - Preencher'!K12)</f>
        <v>44973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900</v>
      </c>
    </row>
    <row r="4" spans="1:12" s="8" customFormat="1" ht="19.5" customHeight="1" x14ac:dyDescent="0.25">
      <c r="A4" s="3">
        <f>IFERROR(VLOOKUP(B4,'[1]DADOS (OCULTAR)'!$Q$3:$S$133,3,0),"")</f>
        <v>10739225001866</v>
      </c>
      <c r="B4" s="4" t="str">
        <f>'[1]TCE - ANEXO IV - Preencher'!C13</f>
        <v>HOSPITAL REGIONAL FERNANDO BEZERRA - C.G - 02/2021</v>
      </c>
      <c r="C4" s="4" t="str">
        <f>'[1]TCE - ANEXO IV - Preencher'!E13</f>
        <v>1.99 - Outras Despesas com Pessoal</v>
      </c>
      <c r="D4" s="3">
        <f>'[1]TCE - ANEXO IV - Preencher'!F13</f>
        <v>10891852000170</v>
      </c>
      <c r="E4" s="5" t="str">
        <f>'[1]TCE - ANEXO IV - Preencher'!G13</f>
        <v>SMART SUPRIMENTOS DIST P H L EIRELI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000041396</v>
      </c>
      <c r="I4" s="6">
        <f>IF('[1]TCE - ANEXO IV - Preencher'!K13="","",'[1]TCE - ANEXO IV - Preencher'!K13)</f>
        <v>44944</v>
      </c>
      <c r="J4" s="5" t="str">
        <f>'[1]TCE - ANEXO IV - Preencher'!L13</f>
        <v>26230110891852000170550010000413961190413968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427.94767826462595</v>
      </c>
    </row>
    <row r="5" spans="1:12" s="8" customFormat="1" ht="19.5" customHeight="1" x14ac:dyDescent="0.25">
      <c r="A5" s="3">
        <f>IFERROR(VLOOKUP(B5,'[1]DADOS (OCULTAR)'!$Q$3:$S$133,3,0),"")</f>
        <v>10739225001866</v>
      </c>
      <c r="B5" s="4" t="str">
        <f>'[1]TCE - ANEXO IV - Preencher'!C14</f>
        <v>HOSPITAL REGIONAL FERNANDO BEZERRA - C.G - 02/2021</v>
      </c>
      <c r="C5" s="4" t="str">
        <f>'[1]TCE - ANEXO IV - Preencher'!E14</f>
        <v>1.99 - Outras Despesas com Pessoal</v>
      </c>
      <c r="D5" s="3">
        <f>'[1]TCE - ANEXO IV - Preencher'!F14</f>
        <v>11963994000168</v>
      </c>
      <c r="E5" s="5" t="str">
        <f>'[1]TCE - ANEXO IV - Preencher'!G14</f>
        <v>Z E E AMORIM LTDA-ME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0000000355</v>
      </c>
      <c r="I5" s="6">
        <f>IF('[1]TCE - ANEXO IV - Preencher'!K14="","",'[1]TCE - ANEXO IV - Preencher'!K14)</f>
        <v>44966</v>
      </c>
      <c r="J5" s="5" t="str">
        <f>'[1]TCE - ANEXO IV - Preencher'!L14</f>
        <v>26230211963994000168550010000003551622831443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641.56958674047132</v>
      </c>
    </row>
    <row r="6" spans="1:12" s="8" customFormat="1" ht="19.5" customHeight="1" x14ac:dyDescent="0.25">
      <c r="A6" s="3">
        <f>IFERROR(VLOOKUP(B6,'[1]DADOS (OCULTAR)'!$Q$3:$S$133,3,0),"")</f>
        <v>10739225001866</v>
      </c>
      <c r="B6" s="4" t="str">
        <f>'[1]TCE - ANEXO IV - Preencher'!C15</f>
        <v>HOSPITAL REGIONAL FERNANDO BEZERRA - C.G - 02/2021</v>
      </c>
      <c r="C6" s="4" t="str">
        <f>'[1]TCE - ANEXO IV - Preencher'!E15</f>
        <v>1.99 - Outras Despesas com Pessoal</v>
      </c>
      <c r="D6" s="3">
        <f>'[1]TCE - ANEXO IV - Preencher'!F15</f>
        <v>46700220000129</v>
      </c>
      <c r="E6" s="5" t="str">
        <f>'[1]TCE - ANEXO IV - Preencher'!G15</f>
        <v>NOVA DISTRIBUIDORA E ATACADO DE LIMPEZA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2516</v>
      </c>
      <c r="I6" s="6">
        <f>IF('[1]TCE - ANEXO IV - Preencher'!K15="","",'[1]TCE - ANEXO IV - Preencher'!K15)</f>
        <v>44952</v>
      </c>
      <c r="J6" s="5" t="str">
        <f>'[1]TCE - ANEXO IV - Preencher'!L15</f>
        <v>26230146700220000129550010000025161539531064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935.00936810317285</v>
      </c>
    </row>
    <row r="7" spans="1:12" s="8" customFormat="1" ht="19.5" customHeight="1" x14ac:dyDescent="0.25">
      <c r="A7" s="3">
        <f>IFERROR(VLOOKUP(B7,'[1]DADOS (OCULTAR)'!$Q$3:$S$133,3,0),"")</f>
        <v>10739225001866</v>
      </c>
      <c r="B7" s="4" t="str">
        <f>'[1]TCE - ANEXO IV - Preencher'!C16</f>
        <v>HOSPITAL REGIONAL FERNANDO BEZERRA - C.G - 02/2021</v>
      </c>
      <c r="C7" s="4" t="str">
        <f>'[1]TCE - ANEXO IV - Preencher'!E16</f>
        <v>1.99 - Outras Despesas com Pessoal</v>
      </c>
      <c r="D7" s="3">
        <f>'[1]TCE - ANEXO IV - Preencher'!F16</f>
        <v>69899011000151</v>
      </c>
      <c r="E7" s="5" t="str">
        <f>'[1]TCE - ANEXO IV - Preencher'!G16</f>
        <v>LUIZ L GUIMARAES FILHO EPP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000003435</v>
      </c>
      <c r="I7" s="6">
        <f>IF('[1]TCE - ANEXO IV - Preencher'!K16="","",'[1]TCE - ANEXO IV - Preencher'!K16)</f>
        <v>44959</v>
      </c>
      <c r="J7" s="5" t="str">
        <f>'[1]TCE - ANEXO IV - Preencher'!L16</f>
        <v>26230269899011000151550010000034351021409124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142.03569364376676</v>
      </c>
    </row>
    <row r="8" spans="1:12" s="8" customFormat="1" ht="19.5" customHeight="1" x14ac:dyDescent="0.25">
      <c r="A8" s="3">
        <f>IFERROR(VLOOKUP(B8,'[1]DADOS (OCULTAR)'!$Q$3:$S$133,3,0),"")</f>
        <v>10739225001866</v>
      </c>
      <c r="B8" s="4" t="str">
        <f>'[1]TCE - ANEXO IV - Preencher'!C17</f>
        <v>HOSPITAL REGIONAL FERNANDO BEZERRA - C.G - 02/2021</v>
      </c>
      <c r="C8" s="4" t="str">
        <f>'[1]TCE - ANEXO IV - Preencher'!E17</f>
        <v>1.99 - Outras Despesas com Pessoal</v>
      </c>
      <c r="D8" s="3">
        <f>'[1]TCE - ANEXO IV - Preencher'!F17</f>
        <v>29101055000170</v>
      </c>
      <c r="E8" s="5" t="str">
        <f>'[1]TCE - ANEXO IV - Preencher'!G17</f>
        <v>M BEZERRA CAVALCANTI CONSTRUCOES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000000258</v>
      </c>
      <c r="I8" s="6">
        <f>IF('[1]TCE - ANEXO IV - Preencher'!K17="","",'[1]TCE - ANEXO IV - Preencher'!K17)</f>
        <v>44951</v>
      </c>
      <c r="J8" s="5" t="str">
        <f>'[1]TCE - ANEXO IV - Preencher'!L17</f>
        <v>26230129101055000170550010000002581961049381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33.011095576662754</v>
      </c>
    </row>
    <row r="9" spans="1:12" s="8" customFormat="1" ht="19.5" customHeight="1" x14ac:dyDescent="0.25">
      <c r="A9" s="3">
        <f>IFERROR(VLOOKUP(B9,'[1]DADOS (OCULTAR)'!$Q$3:$S$133,3,0),"")</f>
        <v>10739225001866</v>
      </c>
      <c r="B9" s="4" t="str">
        <f>'[1]TCE - ANEXO IV - Preencher'!C18</f>
        <v>HOSPITAL REGIONAL FERNANDO BEZERRA - C.G - 02/2021</v>
      </c>
      <c r="C9" s="4" t="str">
        <f>'[1]TCE - ANEXO IV - Preencher'!E18</f>
        <v>1.99 - Outras Despesas com Pessoal</v>
      </c>
      <c r="D9" s="3">
        <f>'[1]TCE - ANEXO IV - Preencher'!F18</f>
        <v>34498023000190</v>
      </c>
      <c r="E9" s="5" t="str">
        <f>'[1]TCE - ANEXO IV - Preencher'!G18</f>
        <v>WEDSON RODRIGUES ARAUJO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000000007</v>
      </c>
      <c r="I9" s="6">
        <f>IF('[1]TCE - ANEXO IV - Preencher'!K18="","",'[1]TCE - ANEXO IV - Preencher'!K18)</f>
        <v>44958</v>
      </c>
      <c r="J9" s="5" t="str">
        <f>'[1]TCE - ANEXO IV - Preencher'!L18</f>
        <v>26230234498023000190550010000000071567395334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633.47518164171606</v>
      </c>
    </row>
    <row r="10" spans="1:12" s="8" customFormat="1" ht="19.5" customHeight="1" x14ac:dyDescent="0.25">
      <c r="A10" s="3">
        <f>IFERROR(VLOOKUP(B10,'[1]DADOS (OCULTAR)'!$Q$3:$S$133,3,0),"")</f>
        <v>10739225001866</v>
      </c>
      <c r="B10" s="4" t="str">
        <f>'[1]TCE - ANEXO IV - Preencher'!C19</f>
        <v>HOSPITAL REGIONAL FERNANDO BEZERRA - C.G - 02/2021</v>
      </c>
      <c r="C10" s="4" t="str">
        <f>'[1]TCE - ANEXO IV - Preencher'!E19</f>
        <v>1.99 - Outras Despesas com Pessoal</v>
      </c>
      <c r="D10" s="3">
        <f>'[1]TCE - ANEXO IV - Preencher'!F19</f>
        <v>9587342000124</v>
      </c>
      <c r="E10" s="5" t="str">
        <f>'[1]TCE - ANEXO IV - Preencher'!G19</f>
        <v>J WALLAS RODRIGUES ARAUJO ME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000000459</v>
      </c>
      <c r="I10" s="6">
        <f>IF('[1]TCE - ANEXO IV - Preencher'!K19="","",'[1]TCE - ANEXO IV - Preencher'!K19)</f>
        <v>44958</v>
      </c>
      <c r="J10" s="5" t="str">
        <f>'[1]TCE - ANEXO IV - Preencher'!L19</f>
        <v>26230209587342000124550010000004591592931260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4780.9709294994882</v>
      </c>
    </row>
    <row r="11" spans="1:12" s="8" customFormat="1" ht="19.5" customHeight="1" x14ac:dyDescent="0.25">
      <c r="A11" s="3">
        <f>IFERROR(VLOOKUP(B11,'[1]DADOS (OCULTAR)'!$Q$3:$S$133,3,0),"")</f>
        <v>10739225001866</v>
      </c>
      <c r="B11" s="4" t="str">
        <f>'[1]TCE - ANEXO IV - Preencher'!C20</f>
        <v>HOSPITAL REGIONAL FERNANDO BEZERRA - C.G - 02/2021</v>
      </c>
      <c r="C11" s="4" t="str">
        <f>'[1]TCE - ANEXO IV - Preencher'!E20</f>
        <v>1.99 - Outras Despesas com Pessoal</v>
      </c>
      <c r="D11" s="3">
        <f>'[1]TCE - ANEXO IV - Preencher'!F20</f>
        <v>69899011000151</v>
      </c>
      <c r="E11" s="5" t="str">
        <f>'[1]TCE - ANEXO IV - Preencher'!G20</f>
        <v>LUIZ L GUIMARAES FILHO EPP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000003435</v>
      </c>
      <c r="I11" s="6">
        <f>IF('[1]TCE - ANEXO IV - Preencher'!K20="","",'[1]TCE - ANEXO IV - Preencher'!K20)</f>
        <v>44959</v>
      </c>
      <c r="J11" s="5" t="str">
        <f>'[1]TCE - ANEXO IV - Preencher'!L20</f>
        <v>26230269899011000151550010000034351021409124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11547.172134213128</v>
      </c>
    </row>
    <row r="12" spans="1:12" s="8" customFormat="1" ht="19.5" customHeight="1" x14ac:dyDescent="0.25">
      <c r="A12" s="3">
        <f>IFERROR(VLOOKUP(B12,'[1]DADOS (OCULTAR)'!$Q$3:$S$133,3,0),"")</f>
        <v>10739225001866</v>
      </c>
      <c r="B12" s="4" t="str">
        <f>'[1]TCE - ANEXO IV - Preencher'!C21</f>
        <v>HOSPITAL REGIONAL FERNANDO BEZERRA - C.G - 02/2021</v>
      </c>
      <c r="C12" s="4" t="str">
        <f>'[1]TCE - ANEXO IV - Preencher'!E21</f>
        <v>1.99 - Outras Despesas com Pessoal</v>
      </c>
      <c r="D12" s="3">
        <f>'[1]TCE - ANEXO IV - Preencher'!F21</f>
        <v>8325619000188</v>
      </c>
      <c r="E12" s="5" t="str">
        <f>'[1]TCE - ANEXO IV - Preencher'!G21</f>
        <v>JOSIAS MEDEIROS PEREIRA-ME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000000931</v>
      </c>
      <c r="I12" s="6">
        <f>IF('[1]TCE - ANEXO IV - Preencher'!K21="","",'[1]TCE - ANEXO IV - Preencher'!K21)</f>
        <v>44959</v>
      </c>
      <c r="J12" s="5" t="str">
        <f>'[1]TCE - ANEXO IV - Preencher'!L21</f>
        <v>26230208325619000188550010000009311562945619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9847.0831154821717</v>
      </c>
    </row>
    <row r="13" spans="1:12" s="8" customFormat="1" ht="19.5" customHeight="1" x14ac:dyDescent="0.25">
      <c r="A13" s="3">
        <f>IFERROR(VLOOKUP(B13,'[1]DADOS (OCULTAR)'!$Q$3:$S$133,3,0),"")</f>
        <v>10739225001866</v>
      </c>
      <c r="B13" s="4" t="str">
        <f>'[1]TCE - ANEXO IV - Preencher'!C22</f>
        <v>HOSPITAL REGIONAL FERNANDO BEZERRA - C.G - 02/2021</v>
      </c>
      <c r="C13" s="4" t="str">
        <f>'[1]TCE - ANEXO IV - Preencher'!E22</f>
        <v>1.99 - Outras Despesas com Pessoal</v>
      </c>
      <c r="D13" s="3">
        <f>'[1]TCE - ANEXO IV - Preencher'!F22</f>
        <v>34498023000190</v>
      </c>
      <c r="E13" s="5" t="str">
        <f>'[1]TCE - ANEXO IV - Preencher'!G22</f>
        <v>WEDSON RODRIGUES ARAUJO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000000009</v>
      </c>
      <c r="I13" s="6">
        <f>IF('[1]TCE - ANEXO IV - Preencher'!K22="","",'[1]TCE - ANEXO IV - Preencher'!K22)</f>
        <v>44938</v>
      </c>
      <c r="J13" s="5" t="str">
        <f>'[1]TCE - ANEXO IV - Preencher'!L22</f>
        <v>26230134498023000190550010000000091113028175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633.47518164171606</v>
      </c>
    </row>
    <row r="14" spans="1:12" s="8" customFormat="1" ht="19.5" customHeight="1" x14ac:dyDescent="0.25">
      <c r="A14" s="3">
        <f>IFERROR(VLOOKUP(B14,'[1]DADOS (OCULTAR)'!$Q$3:$S$133,3,0),"")</f>
        <v>10739225001866</v>
      </c>
      <c r="B14" s="4" t="str">
        <f>'[1]TCE - ANEXO IV - Preencher'!C23</f>
        <v>HOSPITAL REGIONAL FERNANDO BEZERRA - C.G - 02/2021</v>
      </c>
      <c r="C14" s="4" t="str">
        <f>'[1]TCE - ANEXO IV - Preencher'!E23</f>
        <v>3.12 - Material Hospitalar</v>
      </c>
      <c r="D14" s="3">
        <f>'[1]TCE - ANEXO IV - Preencher'!F23</f>
        <v>29101055000170</v>
      </c>
      <c r="E14" s="5" t="str">
        <f>'[1]TCE - ANEXO IV - Preencher'!G23</f>
        <v>M. BEZERRA CAVALCANTI CONSTRUCOES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000000258</v>
      </c>
      <c r="I14" s="6">
        <f>IF('[1]TCE - ANEXO IV - Preencher'!K23="","",'[1]TCE - ANEXO IV - Preencher'!K23)</f>
        <v>44951</v>
      </c>
      <c r="J14" s="5" t="str">
        <f>'[1]TCE - ANEXO IV - Preencher'!L23</f>
        <v>26230129101055000170550010000002581961049381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58</v>
      </c>
    </row>
    <row r="15" spans="1:12" s="8" customFormat="1" ht="19.5" customHeight="1" x14ac:dyDescent="0.25">
      <c r="A15" s="3">
        <f>IFERROR(VLOOKUP(B15,'[1]DADOS (OCULTAR)'!$Q$3:$S$133,3,0),"")</f>
        <v>10739225001866</v>
      </c>
      <c r="B15" s="4" t="str">
        <f>'[1]TCE - ANEXO IV - Preencher'!C24</f>
        <v>HOSPITAL REGIONAL FERNANDO BEZERRA - C.G - 02/2021</v>
      </c>
      <c r="C15" s="4" t="str">
        <f>'[1]TCE - ANEXO IV - Preencher'!E24</f>
        <v>3.12 - Material Hospitalar</v>
      </c>
      <c r="D15" s="3">
        <f>'[1]TCE - ANEXO IV - Preencher'!F24</f>
        <v>2916028000107</v>
      </c>
      <c r="E15" s="5" t="str">
        <f>'[1]TCE - ANEXO IV - Preencher'!G24</f>
        <v>FRADEL-MED IND.COM.DE APARELHOS MEDICOS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000015403</v>
      </c>
      <c r="I15" s="6">
        <f>IF('[1]TCE - ANEXO IV - Preencher'!K24="","",'[1]TCE - ANEXO IV - Preencher'!K24)</f>
        <v>44953</v>
      </c>
      <c r="J15" s="5" t="str">
        <f>'[1]TCE - ANEXO IV - Preencher'!L24</f>
        <v>35230102916028000107550010000154031270056897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568.1</v>
      </c>
    </row>
    <row r="16" spans="1:12" s="8" customFormat="1" ht="19.5" customHeight="1" x14ac:dyDescent="0.25">
      <c r="A16" s="3">
        <f>IFERROR(VLOOKUP(B16,'[1]DADOS (OCULTAR)'!$Q$3:$S$133,3,0),"")</f>
        <v>10739225001866</v>
      </c>
      <c r="B16" s="4" t="str">
        <f>'[1]TCE - ANEXO IV - Preencher'!C25</f>
        <v>HOSPITAL REGIONAL FERNANDO BEZERRA - C.G - 02/2021</v>
      </c>
      <c r="C16" s="4" t="str">
        <f>'[1]TCE - ANEXO IV - Preencher'!E25</f>
        <v>3.12 - Material Hospitalar</v>
      </c>
      <c r="D16" s="3">
        <f>'[1]TCE - ANEXO IV - Preencher'!F25</f>
        <v>12882932000194</v>
      </c>
      <c r="E16" s="5" t="str">
        <f>'[1]TCE - ANEXO IV - Preencher'!G25</f>
        <v>EXOMED COMERCIO ATACADISTA DE MEDICAMENTOS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170624</v>
      </c>
      <c r="I16" s="6">
        <f>IF('[1]TCE - ANEXO IV - Preencher'!K25="","",'[1]TCE - ANEXO IV - Preencher'!K25)</f>
        <v>44960</v>
      </c>
      <c r="J16" s="5" t="str">
        <f>'[1]TCE - ANEXO IV - Preencher'!L25</f>
        <v>26230212882932000194550010001706241115654459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10692.1</v>
      </c>
    </row>
    <row r="17" spans="1:12" s="8" customFormat="1" ht="19.5" customHeight="1" x14ac:dyDescent="0.25">
      <c r="A17" s="3">
        <f>IFERROR(VLOOKUP(B17,'[1]DADOS (OCULTAR)'!$Q$3:$S$133,3,0),"")</f>
        <v>10739225001866</v>
      </c>
      <c r="B17" s="4" t="str">
        <f>'[1]TCE - ANEXO IV - Preencher'!C26</f>
        <v>HOSPITAL REGIONAL FERNANDO BEZERRA - C.G - 02/2021</v>
      </c>
      <c r="C17" s="4" t="str">
        <f>'[1]TCE - ANEXO IV - Preencher'!E26</f>
        <v>3.12 - Material Hospitalar</v>
      </c>
      <c r="D17" s="3">
        <f>'[1]TCE - ANEXO IV - Preencher'!F26</f>
        <v>37844417000140</v>
      </c>
      <c r="E17" s="5" t="str">
        <f>'[1]TCE - ANEXO IV - Preencher'!G26</f>
        <v>LOG DISTRIBUIDORA DE PRODUTOS HOSP E HIGIENE PESSOAL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1090</v>
      </c>
      <c r="I17" s="6">
        <f>IF('[1]TCE - ANEXO IV - Preencher'!K26="","",'[1]TCE - ANEXO IV - Preencher'!K26)</f>
        <v>44960</v>
      </c>
      <c r="J17" s="5" t="str">
        <f>'[1]TCE - ANEXO IV - Preencher'!L26</f>
        <v>26230237844417000140550010000010901823784979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8404.98</v>
      </c>
    </row>
    <row r="18" spans="1:12" s="8" customFormat="1" ht="19.5" customHeight="1" x14ac:dyDescent="0.25">
      <c r="A18" s="3">
        <f>IFERROR(VLOOKUP(B18,'[1]DADOS (OCULTAR)'!$Q$3:$S$133,3,0),"")</f>
        <v>10739225001866</v>
      </c>
      <c r="B18" s="4" t="str">
        <f>'[1]TCE - ANEXO IV - Preencher'!C27</f>
        <v>HOSPITAL REGIONAL FERNANDO BEZERRA - C.G - 02/2021</v>
      </c>
      <c r="C18" s="4" t="str">
        <f>'[1]TCE - ANEXO IV - Preencher'!E27</f>
        <v>3.12 - Material Hospitalar</v>
      </c>
      <c r="D18" s="3">
        <f>'[1]TCE - ANEXO IV - Preencher'!F27</f>
        <v>23993232000193</v>
      </c>
      <c r="E18" s="5" t="str">
        <f>'[1]TCE - ANEXO IV - Preencher'!G27</f>
        <v>MEDIAL SAUDE DIST. DE PRODUTOS MEDICOS HOSP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000002741</v>
      </c>
      <c r="I18" s="6">
        <f>IF('[1]TCE - ANEXO IV - Preencher'!K27="","",'[1]TCE - ANEXO IV - Preencher'!K27)</f>
        <v>44960</v>
      </c>
      <c r="J18" s="5" t="str">
        <f>'[1]TCE - ANEXO IV - Preencher'!L27</f>
        <v>26230223993232000193550010000027411476400007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2240</v>
      </c>
    </row>
    <row r="19" spans="1:12" s="8" customFormat="1" ht="19.5" customHeight="1" x14ac:dyDescent="0.25">
      <c r="A19" s="3">
        <f>IFERROR(VLOOKUP(B19,'[1]DADOS (OCULTAR)'!$Q$3:$S$133,3,0),"")</f>
        <v>10739225001866</v>
      </c>
      <c r="B19" s="4" t="str">
        <f>'[1]TCE - ANEXO IV - Preencher'!C28</f>
        <v>HOSPITAL REGIONAL FERNANDO BEZERRA - C.G - 02/2021</v>
      </c>
      <c r="C19" s="4" t="str">
        <f>'[1]TCE - ANEXO IV - Preencher'!E28</f>
        <v>3.12 - Material Hospitalar</v>
      </c>
      <c r="D19" s="3">
        <f>'[1]TCE - ANEXO IV - Preencher'!F28</f>
        <v>37438274000177</v>
      </c>
      <c r="E19" s="5" t="str">
        <f>'[1]TCE - ANEXO IV - Preencher'!G28</f>
        <v>SELLMED PRODUTOS MEDICOS E HOSPITALARES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4273</v>
      </c>
      <c r="I19" s="6">
        <f>IF('[1]TCE - ANEXO IV - Preencher'!K28="","",'[1]TCE - ANEXO IV - Preencher'!K28)</f>
        <v>44959</v>
      </c>
      <c r="J19" s="5" t="str">
        <f>'[1]TCE - ANEXO IV - Preencher'!L28</f>
        <v>26230237438274000177550010000042731743842320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2850</v>
      </c>
    </row>
    <row r="20" spans="1:12" s="8" customFormat="1" ht="19.5" customHeight="1" x14ac:dyDescent="0.25">
      <c r="A20" s="3">
        <f>IFERROR(VLOOKUP(B20,'[1]DADOS (OCULTAR)'!$Q$3:$S$133,3,0),"")</f>
        <v>10739225001866</v>
      </c>
      <c r="B20" s="4" t="str">
        <f>'[1]TCE - ANEXO IV - Preencher'!C29</f>
        <v>HOSPITAL REGIONAL FERNANDO BEZERRA - C.G - 02/2021</v>
      </c>
      <c r="C20" s="4" t="str">
        <f>'[1]TCE - ANEXO IV - Preencher'!E29</f>
        <v>3.12 - Material Hospitalar</v>
      </c>
      <c r="D20" s="3">
        <f>'[1]TCE - ANEXO IV - Preencher'!F29</f>
        <v>28461889000123</v>
      </c>
      <c r="E20" s="5" t="str">
        <f>'[1]TCE - ANEXO IV - Preencher'!G29</f>
        <v>JPM PRODUTOS HOSPITALARES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000005931</v>
      </c>
      <c r="I20" s="6">
        <f>IF('[1]TCE - ANEXO IV - Preencher'!K29="","",'[1]TCE - ANEXO IV - Preencher'!K29)</f>
        <v>44959</v>
      </c>
      <c r="J20" s="5" t="str">
        <f>'[1]TCE - ANEXO IV - Preencher'!L29</f>
        <v>26230228461889000123550010000059311593102221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900</v>
      </c>
    </row>
    <row r="21" spans="1:12" s="8" customFormat="1" ht="19.5" customHeight="1" x14ac:dyDescent="0.25">
      <c r="A21" s="3">
        <f>IFERROR(VLOOKUP(B21,'[1]DADOS (OCULTAR)'!$Q$3:$S$133,3,0),"")</f>
        <v>10739225001866</v>
      </c>
      <c r="B21" s="4" t="str">
        <f>'[1]TCE - ANEXO IV - Preencher'!C30</f>
        <v>HOSPITAL REGIONAL FERNANDO BEZERRA - C.G - 02/2021</v>
      </c>
      <c r="C21" s="4" t="str">
        <f>'[1]TCE - ANEXO IV - Preencher'!E30</f>
        <v>3.12 - Material Hospitalar</v>
      </c>
      <c r="D21" s="3">
        <f>'[1]TCE - ANEXO IV - Preencher'!F30</f>
        <v>5044056000161</v>
      </c>
      <c r="E21" s="5" t="str">
        <f>'[1]TCE - ANEXO IV - Preencher'!G30</f>
        <v>DMH-PRODUTOS HOSPITALARES LTDA – EPP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21992</v>
      </c>
      <c r="I21" s="6">
        <f>IF('[1]TCE - ANEXO IV - Preencher'!K30="","",'[1]TCE - ANEXO IV - Preencher'!K30)</f>
        <v>44959</v>
      </c>
      <c r="J21" s="5" t="str">
        <f>'[1]TCE - ANEXO IV - Preencher'!L30</f>
        <v>26230205044056000161550010000219921951048101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1260</v>
      </c>
    </row>
    <row r="22" spans="1:12" s="8" customFormat="1" ht="19.5" customHeight="1" x14ac:dyDescent="0.25">
      <c r="A22" s="3">
        <f>IFERROR(VLOOKUP(B22,'[1]DADOS (OCULTAR)'!$Q$3:$S$133,3,0),"")</f>
        <v>10739225001866</v>
      </c>
      <c r="B22" s="4" t="str">
        <f>'[1]TCE - ANEXO IV - Preencher'!C31</f>
        <v>HOSPITAL REGIONAL FERNANDO BEZERRA - C.G - 02/2021</v>
      </c>
      <c r="C22" s="4" t="str">
        <f>'[1]TCE - ANEXO IV - Preencher'!E31</f>
        <v>3.12 - Material Hospitalar</v>
      </c>
      <c r="D22" s="3">
        <f>'[1]TCE - ANEXO IV - Preencher'!F31</f>
        <v>11463963000148</v>
      </c>
      <c r="E22" s="5" t="str">
        <f>'[1]TCE - ANEXO IV - Preencher'!G31</f>
        <v>BCI BRASIL CHINA IMPORTADORA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000035881</v>
      </c>
      <c r="I22" s="6">
        <f>IF('[1]TCE - ANEXO IV - Preencher'!K31="","",'[1]TCE - ANEXO IV - Preencher'!K31)</f>
        <v>44959</v>
      </c>
      <c r="J22" s="5" t="str">
        <f>'[1]TCE - ANEXO IV - Preencher'!L31</f>
        <v>26230211463963000148550010000358811663458586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4515.3999999999996</v>
      </c>
    </row>
    <row r="23" spans="1:12" s="8" customFormat="1" ht="19.5" customHeight="1" x14ac:dyDescent="0.25">
      <c r="A23" s="3">
        <f>IFERROR(VLOOKUP(B23,'[1]DADOS (OCULTAR)'!$Q$3:$S$133,3,0),"")</f>
        <v>10739225001866</v>
      </c>
      <c r="B23" s="4" t="str">
        <f>'[1]TCE - ANEXO IV - Preencher'!C32</f>
        <v>HOSPITAL REGIONAL FERNANDO BEZERRA - C.G - 02/2021</v>
      </c>
      <c r="C23" s="4" t="str">
        <f>'[1]TCE - ANEXO IV - Preencher'!E32</f>
        <v>3.12 - Material Hospitalar</v>
      </c>
      <c r="D23" s="3">
        <f>'[1]TCE - ANEXO IV - Preencher'!F32</f>
        <v>24505009000112</v>
      </c>
      <c r="E23" s="5" t="str">
        <f>'[1]TCE - ANEXO IV - Preencher'!G32</f>
        <v>BRAZTECH MANUTENCAO E REPARACAO EM EQUIPAMENTOS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000003539</v>
      </c>
      <c r="I23" s="6">
        <f>IF('[1]TCE - ANEXO IV - Preencher'!K32="","",'[1]TCE - ANEXO IV - Preencher'!K32)</f>
        <v>44960</v>
      </c>
      <c r="J23" s="5" t="str">
        <f>'[1]TCE - ANEXO IV - Preencher'!L32</f>
        <v>26230224505009000112550010000035391779890364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690</v>
      </c>
    </row>
    <row r="24" spans="1:12" s="8" customFormat="1" ht="19.5" customHeight="1" x14ac:dyDescent="0.25">
      <c r="A24" s="3">
        <f>IFERROR(VLOOKUP(B24,'[1]DADOS (OCULTAR)'!$Q$3:$S$133,3,0),"")</f>
        <v>10739225001866</v>
      </c>
      <c r="B24" s="4" t="str">
        <f>'[1]TCE - ANEXO IV - Preencher'!C33</f>
        <v>HOSPITAL REGIONAL FERNANDO BEZERRA - C.G - 02/2021</v>
      </c>
      <c r="C24" s="4" t="str">
        <f>'[1]TCE - ANEXO IV - Preencher'!E33</f>
        <v>3.12 - Material Hospitalar</v>
      </c>
      <c r="D24" s="3">
        <f>'[1]TCE - ANEXO IV - Preencher'!F33</f>
        <v>13120044000105</v>
      </c>
      <c r="E24" s="5" t="str">
        <f>'[1]TCE - ANEXO IV - Preencher'!G33</f>
        <v>WANDERLEY E REGIS COM E PROD MEDICOS HOSPITALAR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000009413</v>
      </c>
      <c r="I24" s="6">
        <f>IF('[1]TCE - ANEXO IV - Preencher'!K33="","",'[1]TCE - ANEXO IV - Preencher'!K33)</f>
        <v>44959</v>
      </c>
      <c r="J24" s="5" t="str">
        <f>'[1]TCE - ANEXO IV - Preencher'!L33</f>
        <v>26230213120044000105550010000094131123905300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900</v>
      </c>
    </row>
    <row r="25" spans="1:12" s="8" customFormat="1" ht="19.5" customHeight="1" x14ac:dyDescent="0.25">
      <c r="A25" s="3">
        <f>IFERROR(VLOOKUP(B25,'[1]DADOS (OCULTAR)'!$Q$3:$S$133,3,0),"")</f>
        <v>10739225001866</v>
      </c>
      <c r="B25" s="4" t="str">
        <f>'[1]TCE - ANEXO IV - Preencher'!C34</f>
        <v>HOSPITAL REGIONAL FERNANDO BEZERRA - C.G - 02/2021</v>
      </c>
      <c r="C25" s="4" t="str">
        <f>'[1]TCE - ANEXO IV - Preencher'!E34</f>
        <v>3.12 - Material Hospitalar</v>
      </c>
      <c r="D25" s="3">
        <f>'[1]TCE - ANEXO IV - Preencher'!F34</f>
        <v>1722296000117</v>
      </c>
      <c r="E25" s="5" t="str">
        <f>'[1]TCE - ANEXO IV - Preencher'!G34</f>
        <v>PANORAMA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213477</v>
      </c>
      <c r="I25" s="6">
        <f>IF('[1]TCE - ANEXO IV - Preencher'!K34="","",'[1]TCE - ANEXO IV - Preencher'!K34)</f>
        <v>44959</v>
      </c>
      <c r="J25" s="5" t="str">
        <f>'[1]TCE - ANEXO IV - Preencher'!L34</f>
        <v>23230201722296000117550010002134771002135034</v>
      </c>
      <c r="K25" s="5" t="str">
        <f>IF(F25="B",LEFT('[1]TCE - ANEXO IV - Preencher'!M34,2),IF(F25="S",LEFT('[1]TCE - ANEXO IV - Preencher'!M34,7),IF('[1]TCE - ANEXO IV - Preencher'!H34="","")))</f>
        <v>23</v>
      </c>
      <c r="L25" s="7">
        <f>'[1]TCE - ANEXO IV - Preencher'!N34</f>
        <v>3163</v>
      </c>
    </row>
    <row r="26" spans="1:12" s="8" customFormat="1" ht="19.5" customHeight="1" x14ac:dyDescent="0.25">
      <c r="A26" s="3">
        <f>IFERROR(VLOOKUP(B26,'[1]DADOS (OCULTAR)'!$Q$3:$S$133,3,0),"")</f>
        <v>10739225001866</v>
      </c>
      <c r="B26" s="4" t="str">
        <f>'[1]TCE - ANEXO IV - Preencher'!C35</f>
        <v>HOSPITAL REGIONAL FERNANDO BEZERRA - C.G - 02/2021</v>
      </c>
      <c r="C26" s="4" t="str">
        <f>'[1]TCE - ANEXO IV - Preencher'!E35</f>
        <v>3.12 - Material Hospitalar</v>
      </c>
      <c r="D26" s="3">
        <f>'[1]TCE - ANEXO IV - Preencher'!F35</f>
        <v>35514416000102</v>
      </c>
      <c r="E26" s="5" t="str">
        <f>'[1]TCE - ANEXO IV - Preencher'!G35</f>
        <v>QUALIMMED COM ATAC DE MED E MAT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000001793</v>
      </c>
      <c r="I26" s="6">
        <f>IF('[1]TCE - ANEXO IV - Preencher'!K35="","",'[1]TCE - ANEXO IV - Preencher'!K35)</f>
        <v>44970</v>
      </c>
      <c r="J26" s="5" t="str">
        <f>'[1]TCE - ANEXO IV - Preencher'!L35</f>
        <v>26230235514416000102550010000017931112443485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9300</v>
      </c>
    </row>
    <row r="27" spans="1:12" s="8" customFormat="1" ht="19.5" customHeight="1" x14ac:dyDescent="0.25">
      <c r="A27" s="3">
        <f>IFERROR(VLOOKUP(B27,'[1]DADOS (OCULTAR)'!$Q$3:$S$133,3,0),"")</f>
        <v>10739225001866</v>
      </c>
      <c r="B27" s="4" t="str">
        <f>'[1]TCE - ANEXO IV - Preencher'!C36</f>
        <v>HOSPITAL REGIONAL FERNANDO BEZERRA - C.G - 02/2021</v>
      </c>
      <c r="C27" s="4" t="str">
        <f>'[1]TCE - ANEXO IV - Preencher'!E36</f>
        <v>3.12 - Material Hospitalar</v>
      </c>
      <c r="D27" s="3">
        <f>'[1]TCE - ANEXO IV - Preencher'!F36</f>
        <v>23680034000170</v>
      </c>
      <c r="E27" s="5" t="str">
        <f>'[1]TCE - ANEXO IV - Preencher'!G36</f>
        <v>D ARAUJO COMERCIO ATACADISTA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000010701</v>
      </c>
      <c r="I27" s="6">
        <f>IF('[1]TCE - ANEXO IV - Preencher'!K36="","",'[1]TCE - ANEXO IV - Preencher'!K36)</f>
        <v>44967</v>
      </c>
      <c r="J27" s="5" t="str">
        <f>'[1]TCE - ANEXO IV - Preencher'!L36</f>
        <v>26230223680034000170550010000107011370292561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7200</v>
      </c>
    </row>
    <row r="28" spans="1:12" s="8" customFormat="1" ht="19.5" customHeight="1" x14ac:dyDescent="0.25">
      <c r="A28" s="3">
        <f>IFERROR(VLOOKUP(B28,'[1]DADOS (OCULTAR)'!$Q$3:$S$133,3,0),"")</f>
        <v>10739225001866</v>
      </c>
      <c r="B28" s="4" t="str">
        <f>'[1]TCE - ANEXO IV - Preencher'!C37</f>
        <v>HOSPITAL REGIONAL FERNANDO BEZERRA - C.G - 02/2021</v>
      </c>
      <c r="C28" s="4" t="str">
        <f>'[1]TCE - ANEXO IV - Preencher'!E37</f>
        <v>3.12 - Material Hospitalar</v>
      </c>
      <c r="D28" s="3">
        <f>'[1]TCE - ANEXO IV - Preencher'!F37</f>
        <v>5932624000160</v>
      </c>
      <c r="E28" s="5" t="str">
        <f>'[1]TCE - ANEXO IV - Preencher'!G37</f>
        <v>MEGAMED PRODUTOS HOSPITALARES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000019832</v>
      </c>
      <c r="I28" s="6">
        <f>IF('[1]TCE - ANEXO IV - Preencher'!K37="","",'[1]TCE - ANEXO IV - Preencher'!K37)</f>
        <v>44966</v>
      </c>
      <c r="J28" s="5" t="str">
        <f>'[1]TCE - ANEXO IV - Preencher'!L37</f>
        <v>26230205932624000160550010000198321313789235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5544</v>
      </c>
    </row>
    <row r="29" spans="1:12" s="8" customFormat="1" ht="19.5" customHeight="1" x14ac:dyDescent="0.25">
      <c r="A29" s="3">
        <f>IFERROR(VLOOKUP(B29,'[1]DADOS (OCULTAR)'!$Q$3:$S$133,3,0),"")</f>
        <v>10739225001866</v>
      </c>
      <c r="B29" s="4" t="str">
        <f>'[1]TCE - ANEXO IV - Preencher'!C38</f>
        <v>HOSPITAL REGIONAL FERNANDO BEZERRA - C.G - 02/2021</v>
      </c>
      <c r="C29" s="4" t="str">
        <f>'[1]TCE - ANEXO IV - Preencher'!E38</f>
        <v>3.12 - Material Hospitalar</v>
      </c>
      <c r="D29" s="3">
        <f>'[1]TCE - ANEXO IV - Preencher'!F38</f>
        <v>67729178000653</v>
      </c>
      <c r="E29" s="5" t="str">
        <f>'[1]TCE - ANEXO IV - Preencher'!G38</f>
        <v>COMERCIAL CIRUGICA RIOCLARENSE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0043803</v>
      </c>
      <c r="I29" s="6">
        <f>IF('[1]TCE - ANEXO IV - Preencher'!K38="","",'[1]TCE - ANEXO IV - Preencher'!K38)</f>
        <v>44972</v>
      </c>
      <c r="J29" s="5" t="str">
        <f>'[1]TCE - ANEXO IV - Preencher'!L38</f>
        <v>26230267729178000653550010000438031548063374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1446.49</v>
      </c>
    </row>
    <row r="30" spans="1:12" s="8" customFormat="1" ht="19.5" customHeight="1" x14ac:dyDescent="0.25">
      <c r="A30" s="3">
        <f>IFERROR(VLOOKUP(B30,'[1]DADOS (OCULTAR)'!$Q$3:$S$133,3,0),"")</f>
        <v>10739225001866</v>
      </c>
      <c r="B30" s="4" t="str">
        <f>'[1]TCE - ANEXO IV - Preencher'!C39</f>
        <v>HOSPITAL REGIONAL FERNANDO BEZERRA - C.G - 02/2021</v>
      </c>
      <c r="C30" s="4" t="str">
        <f>'[1]TCE - ANEXO IV - Preencher'!E39</f>
        <v>3.12 - Material Hospitalar</v>
      </c>
      <c r="D30" s="3">
        <f>'[1]TCE - ANEXO IV - Preencher'!F39</f>
        <v>21596736000144</v>
      </c>
      <c r="E30" s="5" t="str">
        <f>'[1]TCE - ANEXO IV - Preencher'!G39</f>
        <v>ULTRAMEGA DISTRIBUIDORA HOSPITALAR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00176996</v>
      </c>
      <c r="I30" s="6">
        <f>IF('[1]TCE - ANEXO IV - Preencher'!K39="","",'[1]TCE - ANEXO IV - Preencher'!K39)</f>
        <v>44972</v>
      </c>
      <c r="J30" s="5" t="str">
        <f>'[1]TCE - ANEXO IV - Preencher'!L39</f>
        <v>26230221596736000144550010001769961001841546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33623.279999999999</v>
      </c>
    </row>
    <row r="31" spans="1:12" s="8" customFormat="1" ht="19.5" customHeight="1" x14ac:dyDescent="0.25">
      <c r="A31" s="3">
        <f>IFERROR(VLOOKUP(B31,'[1]DADOS (OCULTAR)'!$Q$3:$S$133,3,0),"")</f>
        <v>10739225001866</v>
      </c>
      <c r="B31" s="4" t="str">
        <f>'[1]TCE - ANEXO IV - Preencher'!C40</f>
        <v>HOSPITAL REGIONAL FERNANDO BEZERRA - C.G - 02/2021</v>
      </c>
      <c r="C31" s="4" t="str">
        <f>'[1]TCE - ANEXO IV - Preencher'!E40</f>
        <v>3.12 - Material Hospitalar</v>
      </c>
      <c r="D31" s="3">
        <f>'[1]TCE - ANEXO IV - Preencher'!F40</f>
        <v>31042621000161</v>
      </c>
      <c r="E31" s="5" t="str">
        <f>'[1]TCE - ANEXO IV - Preencher'!G40</f>
        <v>BETELMED COM DE MAT E EQUIP MEDICO HOSPITALAR ME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000000435</v>
      </c>
      <c r="I31" s="6">
        <f>IF('[1]TCE - ANEXO IV - Preencher'!K40="","",'[1]TCE - ANEXO IV - Preencher'!K40)</f>
        <v>44965</v>
      </c>
      <c r="J31" s="5" t="str">
        <f>'[1]TCE - ANEXO IV - Preencher'!L40</f>
        <v>26230231042621000161550010000004351602729930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946</v>
      </c>
    </row>
    <row r="32" spans="1:12" s="8" customFormat="1" ht="19.5" customHeight="1" x14ac:dyDescent="0.25">
      <c r="A32" s="3">
        <f>IFERROR(VLOOKUP(B32,'[1]DADOS (OCULTAR)'!$Q$3:$S$133,3,0),"")</f>
        <v>10739225001866</v>
      </c>
      <c r="B32" s="4" t="str">
        <f>'[1]TCE - ANEXO IV - Preencher'!C41</f>
        <v>HOSPITAL REGIONAL FERNANDO BEZERRA - C.G - 02/2021</v>
      </c>
      <c r="C32" s="4" t="str">
        <f>'[1]TCE - ANEXO IV - Preencher'!E41</f>
        <v>3.12 - Material Hospitalar</v>
      </c>
      <c r="D32" s="3">
        <f>'[1]TCE - ANEXO IV - Preencher'!F41</f>
        <v>10779833000156</v>
      </c>
      <c r="E32" s="5" t="str">
        <f>'[1]TCE - ANEXO IV - Preencher'!G41</f>
        <v>MEDICAL MERCANTIL DE APARELHAGEM MEDICA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000570137</v>
      </c>
      <c r="I32" s="6">
        <f>IF('[1]TCE - ANEXO IV - Preencher'!K41="","",'[1]TCE - ANEXO IV - Preencher'!K41)</f>
        <v>44973</v>
      </c>
      <c r="J32" s="5" t="str">
        <f>'[1]TCE - ANEXO IV - Preencher'!L41</f>
        <v>26230210779833000156550010005701371572160006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5579.76</v>
      </c>
    </row>
    <row r="33" spans="1:12" s="8" customFormat="1" ht="19.5" customHeight="1" x14ac:dyDescent="0.25">
      <c r="A33" s="3">
        <f>IFERROR(VLOOKUP(B33,'[1]DADOS (OCULTAR)'!$Q$3:$S$133,3,0),"")</f>
        <v>10739225001866</v>
      </c>
      <c r="B33" s="4" t="str">
        <f>'[1]TCE - ANEXO IV - Preencher'!C42</f>
        <v>HOSPITAL REGIONAL FERNANDO BEZERRA - C.G - 02/2021</v>
      </c>
      <c r="C33" s="4" t="str">
        <f>'[1]TCE - ANEXO IV - Preencher'!E42</f>
        <v>3.12 - Material Hospitalar</v>
      </c>
      <c r="D33" s="3">
        <f>'[1]TCE - ANEXO IV - Preencher'!F42</f>
        <v>165933000139</v>
      </c>
      <c r="E33" s="5" t="str">
        <f>'[1]TCE - ANEXO IV - Preencher'!G42</f>
        <v>DESCARTEX CONFECCOES E COMERCIO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000033689</v>
      </c>
      <c r="I33" s="6">
        <f>IF('[1]TCE - ANEXO IV - Preencher'!K42="","",'[1]TCE - ANEXO IV - Preencher'!K42)</f>
        <v>44973</v>
      </c>
      <c r="J33" s="5" t="str">
        <f>'[1]TCE - ANEXO IV - Preencher'!L42</f>
        <v>26230200165933000139550020000336891691003811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1556</v>
      </c>
    </row>
    <row r="34" spans="1:12" s="8" customFormat="1" ht="19.5" customHeight="1" x14ac:dyDescent="0.25">
      <c r="A34" s="3">
        <f>IFERROR(VLOOKUP(B34,'[1]DADOS (OCULTAR)'!$Q$3:$S$133,3,0),"")</f>
        <v>10739225001866</v>
      </c>
      <c r="B34" s="4" t="str">
        <f>'[1]TCE - ANEXO IV - Preencher'!C43</f>
        <v>HOSPITAL REGIONAL FERNANDO BEZERRA - C.G - 02/2021</v>
      </c>
      <c r="C34" s="4" t="str">
        <f>'[1]TCE - ANEXO IV - Preencher'!E43</f>
        <v>3.12 - Material Hospitalar</v>
      </c>
      <c r="D34" s="3">
        <f>'[1]TCE - ANEXO IV - Preencher'!F43</f>
        <v>5932624000160</v>
      </c>
      <c r="E34" s="5" t="str">
        <f>'[1]TCE - ANEXO IV - Preencher'!G43</f>
        <v>MEGAMED PRODUTOS HOSPITALARES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000019739</v>
      </c>
      <c r="I34" s="6">
        <f>IF('[1]TCE - ANEXO IV - Preencher'!K43="","",'[1]TCE - ANEXO IV - Preencher'!K43)</f>
        <v>44951</v>
      </c>
      <c r="J34" s="5" t="str">
        <f>'[1]TCE - ANEXO IV - Preencher'!L43</f>
        <v>26230105932624000160550010000197391533052209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1738.32</v>
      </c>
    </row>
    <row r="35" spans="1:12" s="8" customFormat="1" ht="19.5" customHeight="1" x14ac:dyDescent="0.25">
      <c r="A35" s="3">
        <f>IFERROR(VLOOKUP(B35,'[1]DADOS (OCULTAR)'!$Q$3:$S$133,3,0),"")</f>
        <v>10739225001866</v>
      </c>
      <c r="B35" s="4" t="str">
        <f>'[1]TCE - ANEXO IV - Preencher'!C44</f>
        <v>HOSPITAL REGIONAL FERNANDO BEZERRA - C.G - 02/2021</v>
      </c>
      <c r="C35" s="4" t="str">
        <f>'[1]TCE - ANEXO IV - Preencher'!E44</f>
        <v>3.12 - Material Hospitalar</v>
      </c>
      <c r="D35" s="3">
        <f>'[1]TCE - ANEXO IV - Preencher'!F44</f>
        <v>35334424000177</v>
      </c>
      <c r="E35" s="5" t="str">
        <f>'[1]TCE - ANEXO IV - Preencher'!G44</f>
        <v>FORTMED COMERCIAL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000047292</v>
      </c>
      <c r="I35" s="6">
        <f>IF('[1]TCE - ANEXO IV - Preencher'!K44="","",'[1]TCE - ANEXO IV - Preencher'!K44)</f>
        <v>44958</v>
      </c>
      <c r="J35" s="5" t="str">
        <f>'[1]TCE - ANEXO IV - Preencher'!L44</f>
        <v>26230235334424000177550000000472921955270280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6067.68</v>
      </c>
    </row>
    <row r="36" spans="1:12" s="8" customFormat="1" ht="19.5" customHeight="1" x14ac:dyDescent="0.25">
      <c r="A36" s="3">
        <f>IFERROR(VLOOKUP(B36,'[1]DADOS (OCULTAR)'!$Q$3:$S$133,3,0),"")</f>
        <v>10739225001866</v>
      </c>
      <c r="B36" s="4" t="str">
        <f>'[1]TCE - ANEXO IV - Preencher'!C45</f>
        <v>HOSPITAL REGIONAL FERNANDO BEZERRA - C.G - 02/2021</v>
      </c>
      <c r="C36" s="4" t="str">
        <f>'[1]TCE - ANEXO IV - Preencher'!E45</f>
        <v>3.4 - Material Farmacológico</v>
      </c>
      <c r="D36" s="3">
        <f>'[1]TCE - ANEXO IV - Preencher'!F45</f>
        <v>21939878000167</v>
      </c>
      <c r="E36" s="5" t="str">
        <f>'[1]TCE - ANEXO IV - Preencher'!G45</f>
        <v>BEM ESTAR PRODUTOS FARMACEUTICOS LTDA ME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000005080</v>
      </c>
      <c r="I36" s="6">
        <f>IF('[1]TCE - ANEXO IV - Preencher'!K45="","",'[1]TCE - ANEXO IV - Preencher'!K45)</f>
        <v>44953</v>
      </c>
      <c r="J36" s="5" t="str">
        <f>'[1]TCE - ANEXO IV - Preencher'!L45</f>
        <v>26230121939878000167550010000050801262214890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9535.32</v>
      </c>
    </row>
    <row r="37" spans="1:12" s="8" customFormat="1" ht="19.5" customHeight="1" x14ac:dyDescent="0.25">
      <c r="A37" s="3">
        <f>IFERROR(VLOOKUP(B37,'[1]DADOS (OCULTAR)'!$Q$3:$S$133,3,0),"")</f>
        <v>10739225001866</v>
      </c>
      <c r="B37" s="4" t="str">
        <f>'[1]TCE - ANEXO IV - Preencher'!C46</f>
        <v>HOSPITAL REGIONAL FERNANDO BEZERRA - C.G - 02/2021</v>
      </c>
      <c r="C37" s="4" t="str">
        <f>'[1]TCE - ANEXO IV - Preencher'!E46</f>
        <v>3.4 - Material Farmacológico</v>
      </c>
      <c r="D37" s="3">
        <f>'[1]TCE - ANEXO IV - Preencher'!F46</f>
        <v>4342595000203</v>
      </c>
      <c r="E37" s="5" t="str">
        <f>'[1]TCE - ANEXO IV - Preencher'!G46</f>
        <v>FARMATER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000058171</v>
      </c>
      <c r="I37" s="6">
        <f>IF('[1]TCE - ANEXO IV - Preencher'!K46="","",'[1]TCE - ANEXO IV - Preencher'!K46)</f>
        <v>44953</v>
      </c>
      <c r="J37" s="5" t="str">
        <f>'[1]TCE - ANEXO IV - Preencher'!L46</f>
        <v>31230104342595000203550010000581711001002870</v>
      </c>
      <c r="K37" s="5" t="str">
        <f>IF(F37="B",LEFT('[1]TCE - ANEXO IV - Preencher'!M46,2),IF(F37="S",LEFT('[1]TCE - ANEXO IV - Preencher'!M46,7),IF('[1]TCE - ANEXO IV - Preencher'!H46="","")))</f>
        <v>31</v>
      </c>
      <c r="L37" s="7">
        <f>'[1]TCE - ANEXO IV - Preencher'!N46</f>
        <v>1415.53</v>
      </c>
    </row>
    <row r="38" spans="1:12" s="8" customFormat="1" ht="19.5" customHeight="1" x14ac:dyDescent="0.25">
      <c r="A38" s="3">
        <f>IFERROR(VLOOKUP(B38,'[1]DADOS (OCULTAR)'!$Q$3:$S$133,3,0),"")</f>
        <v>10739225001866</v>
      </c>
      <c r="B38" s="4" t="str">
        <f>'[1]TCE - ANEXO IV - Preencher'!C47</f>
        <v>HOSPITAL REGIONAL FERNANDO BEZERRA - C.G - 02/2021</v>
      </c>
      <c r="C38" s="4" t="str">
        <f>'[1]TCE - ANEXO IV - Preencher'!E47</f>
        <v>3.4 - Material Farmacológico</v>
      </c>
      <c r="D38" s="3">
        <f>'[1]TCE - ANEXO IV - Preencher'!F47</f>
        <v>12882932000194</v>
      </c>
      <c r="E38" s="5" t="str">
        <f>'[1]TCE - ANEXO IV - Preencher'!G47</f>
        <v>EXOMED COMERCIO ATACADISTA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170656</v>
      </c>
      <c r="I38" s="6">
        <f>IF('[1]TCE - ANEXO IV - Preencher'!K47="","",'[1]TCE - ANEXO IV - Preencher'!K47)</f>
        <v>44960</v>
      </c>
      <c r="J38" s="5" t="str">
        <f>'[1]TCE - ANEXO IV - Preencher'!L47</f>
        <v>26230212882932000194550010001706561195395041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11403.6</v>
      </c>
    </row>
    <row r="39" spans="1:12" s="8" customFormat="1" ht="19.5" customHeight="1" x14ac:dyDescent="0.25">
      <c r="A39" s="3">
        <f>IFERROR(VLOOKUP(B39,'[1]DADOS (OCULTAR)'!$Q$3:$S$133,3,0),"")</f>
        <v>10739225001866</v>
      </c>
      <c r="B39" s="4" t="str">
        <f>'[1]TCE - ANEXO IV - Preencher'!C48</f>
        <v>HOSPITAL REGIONAL FERNANDO BEZERRA - C.G - 02/2021</v>
      </c>
      <c r="C39" s="4" t="str">
        <f>'[1]TCE - ANEXO IV - Preencher'!E48</f>
        <v>3.4 - Material Farmacológico</v>
      </c>
      <c r="D39" s="3">
        <f>'[1]TCE - ANEXO IV - Preencher'!F48</f>
        <v>21681325000157</v>
      </c>
      <c r="E39" s="5" t="str">
        <f>'[1]TCE - ANEXO IV - Preencher'!G48</f>
        <v>MULTIFARMA COMERCIO E REPRESENTACOES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209940</v>
      </c>
      <c r="I39" s="6">
        <f>IF('[1]TCE - ANEXO IV - Preencher'!K48="","",'[1]TCE - ANEXO IV - Preencher'!K48)</f>
        <v>44952</v>
      </c>
      <c r="J39" s="5" t="str">
        <f>'[1]TCE - ANEXO IV - Preencher'!L48</f>
        <v>31230121681325000157550010002099401197891630</v>
      </c>
      <c r="K39" s="5" t="str">
        <f>IF(F39="B",LEFT('[1]TCE - ANEXO IV - Preencher'!M48,2),IF(F39="S",LEFT('[1]TCE - ANEXO IV - Preencher'!M48,7),IF('[1]TCE - ANEXO IV - Preencher'!H48="","")))</f>
        <v>31</v>
      </c>
      <c r="L39" s="7">
        <f>'[1]TCE - ANEXO IV - Preencher'!N48</f>
        <v>14040.7</v>
      </c>
    </row>
    <row r="40" spans="1:12" s="8" customFormat="1" ht="19.5" customHeight="1" x14ac:dyDescent="0.25">
      <c r="A40" s="3">
        <f>IFERROR(VLOOKUP(B40,'[1]DADOS (OCULTAR)'!$Q$3:$S$133,3,0),"")</f>
        <v>10739225001866</v>
      </c>
      <c r="B40" s="4" t="str">
        <f>'[1]TCE - ANEXO IV - Preencher'!C49</f>
        <v>HOSPITAL REGIONAL FERNANDO BEZERRA - C.G - 02/2021</v>
      </c>
      <c r="C40" s="4" t="str">
        <f>'[1]TCE - ANEXO IV - Preencher'!E49</f>
        <v>3.4 - Material Farmacológico</v>
      </c>
      <c r="D40" s="3">
        <f>'[1]TCE - ANEXO IV - Preencher'!F49</f>
        <v>1835769000192</v>
      </c>
      <c r="E40" s="5" t="str">
        <f>'[1]TCE - ANEXO IV - Preencher'!G49</f>
        <v>BRAMED-MATERIAL CIRURGICO LTDA-EPP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000020109</v>
      </c>
      <c r="I40" s="6">
        <f>IF('[1]TCE - ANEXO IV - Preencher'!K49="","",'[1]TCE - ANEXO IV - Preencher'!K49)</f>
        <v>44960</v>
      </c>
      <c r="J40" s="5" t="str">
        <f>'[1]TCE - ANEXO IV - Preencher'!L49</f>
        <v>26230201835769000192550010000201091280233049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11000</v>
      </c>
    </row>
    <row r="41" spans="1:12" s="8" customFormat="1" ht="19.5" customHeight="1" x14ac:dyDescent="0.25">
      <c r="A41" s="3">
        <f>IFERROR(VLOOKUP(B41,'[1]DADOS (OCULTAR)'!$Q$3:$S$133,3,0),"")</f>
        <v>10739225001866</v>
      </c>
      <c r="B41" s="4" t="str">
        <f>'[1]TCE - ANEXO IV - Preencher'!C50</f>
        <v>HOSPITAL REGIONAL FERNANDO BEZERRA - C.G - 02/2021</v>
      </c>
      <c r="C41" s="4" t="str">
        <f>'[1]TCE - ANEXO IV - Preencher'!E50</f>
        <v>3.4 - Material Farmacológico</v>
      </c>
      <c r="D41" s="3">
        <f>'[1]TCE - ANEXO IV - Preencher'!F50</f>
        <v>8774906000175</v>
      </c>
      <c r="E41" s="5" t="str">
        <f>'[1]TCE - ANEXO IV - Preencher'!G50</f>
        <v>HOSPDROGAS COMERCIAL LTDA ME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0033697</v>
      </c>
      <c r="I41" s="6">
        <f>IF('[1]TCE - ANEXO IV - Preencher'!K50="","",'[1]TCE - ANEXO IV - Preencher'!K50)</f>
        <v>44952</v>
      </c>
      <c r="J41" s="5" t="str">
        <f>'[1]TCE - ANEXO IV - Preencher'!L50</f>
        <v>52230108774906000175550030000336971787945919</v>
      </c>
      <c r="K41" s="5" t="str">
        <f>IF(F41="B",LEFT('[1]TCE - ANEXO IV - Preencher'!M50,2),IF(F41="S",LEFT('[1]TCE - ANEXO IV - Preencher'!M50,7),IF('[1]TCE - ANEXO IV - Preencher'!H50="","")))</f>
        <v>52</v>
      </c>
      <c r="L41" s="7">
        <f>'[1]TCE - ANEXO IV - Preencher'!N50</f>
        <v>4601.5200000000004</v>
      </c>
    </row>
    <row r="42" spans="1:12" s="8" customFormat="1" ht="19.5" customHeight="1" x14ac:dyDescent="0.25">
      <c r="A42" s="3">
        <f>IFERROR(VLOOKUP(B42,'[1]DADOS (OCULTAR)'!$Q$3:$S$133,3,0),"")</f>
        <v>10739225001866</v>
      </c>
      <c r="B42" s="4" t="str">
        <f>'[1]TCE - ANEXO IV - Preencher'!C51</f>
        <v>HOSPITAL REGIONAL FERNANDO BEZERRA - C.G - 02/2021</v>
      </c>
      <c r="C42" s="4" t="str">
        <f>'[1]TCE - ANEXO IV - Preencher'!E51</f>
        <v>3.4 - Material Farmacológico</v>
      </c>
      <c r="D42" s="3">
        <f>'[1]TCE - ANEXO IV - Preencher'!F51</f>
        <v>12882932000194</v>
      </c>
      <c r="E42" s="5" t="str">
        <f>'[1]TCE - ANEXO IV - Preencher'!G51</f>
        <v>EXOMED COMERCIO ATACADISTA DE MEDICAMENTOS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170819</v>
      </c>
      <c r="I42" s="6">
        <f>IF('[1]TCE - ANEXO IV - Preencher'!K51="","",'[1]TCE - ANEXO IV - Preencher'!K51)</f>
        <v>44966</v>
      </c>
      <c r="J42" s="5" t="str">
        <f>'[1]TCE - ANEXO IV - Preencher'!L51</f>
        <v>26230212882932000194550010001708191813731611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63630.6</v>
      </c>
    </row>
    <row r="43" spans="1:12" s="8" customFormat="1" ht="19.5" customHeight="1" x14ac:dyDescent="0.25">
      <c r="A43" s="3">
        <f>IFERROR(VLOOKUP(B43,'[1]DADOS (OCULTAR)'!$Q$3:$S$133,3,0),"")</f>
        <v>10739225001866</v>
      </c>
      <c r="B43" s="4" t="str">
        <f>'[1]TCE - ANEXO IV - Preencher'!C52</f>
        <v>HOSPITAL REGIONAL FERNANDO BEZERRA - C.G - 02/2021</v>
      </c>
      <c r="C43" s="4" t="str">
        <f>'[1]TCE - ANEXO IV - Preencher'!E52</f>
        <v>3.4 - Material Farmacológico</v>
      </c>
      <c r="D43" s="3">
        <f>'[1]TCE - ANEXO IV - Preencher'!F52</f>
        <v>23680034000170</v>
      </c>
      <c r="E43" s="5" t="str">
        <f>'[1]TCE - ANEXO IV - Preencher'!G52</f>
        <v>D ARAUJO COMERCIO ATACADISTA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000010701</v>
      </c>
      <c r="I43" s="6">
        <f>IF('[1]TCE - ANEXO IV - Preencher'!K52="","",'[1]TCE - ANEXO IV - Preencher'!K52)</f>
        <v>44967</v>
      </c>
      <c r="J43" s="5" t="str">
        <f>'[1]TCE - ANEXO IV - Preencher'!L52</f>
        <v>26230223680034000170550010000107011370292561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34238</v>
      </c>
    </row>
    <row r="44" spans="1:12" s="8" customFormat="1" ht="19.5" customHeight="1" x14ac:dyDescent="0.25">
      <c r="A44" s="3">
        <f>IFERROR(VLOOKUP(B44,'[1]DADOS (OCULTAR)'!$Q$3:$S$133,3,0),"")</f>
        <v>10739225001866</v>
      </c>
      <c r="B44" s="4" t="str">
        <f>'[1]TCE - ANEXO IV - Preencher'!C53</f>
        <v>HOSPITAL REGIONAL FERNANDO BEZERRA - C.G - 02/2021</v>
      </c>
      <c r="C44" s="4" t="str">
        <f>'[1]TCE - ANEXO IV - Preencher'!E53</f>
        <v>3.4 - Material Farmacológico</v>
      </c>
      <c r="D44" s="3">
        <f>'[1]TCE - ANEXO IV - Preencher'!F53</f>
        <v>23680034000170</v>
      </c>
      <c r="E44" s="5" t="str">
        <f>'[1]TCE - ANEXO IV - Preencher'!G53</f>
        <v>D ARAUJO COMERCIO ATACADISTA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000010776</v>
      </c>
      <c r="I44" s="6">
        <f>IF('[1]TCE - ANEXO IV - Preencher'!K53="","",'[1]TCE - ANEXO IV - Preencher'!K53)</f>
        <v>44973</v>
      </c>
      <c r="J44" s="5" t="str">
        <f>'[1]TCE - ANEXO IV - Preencher'!L53</f>
        <v>26230223680034000170550010000107761697233562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2945</v>
      </c>
    </row>
    <row r="45" spans="1:12" s="8" customFormat="1" ht="19.5" customHeight="1" x14ac:dyDescent="0.25">
      <c r="A45" s="3">
        <f>IFERROR(VLOOKUP(B45,'[1]DADOS (OCULTAR)'!$Q$3:$S$133,3,0),"")</f>
        <v>10739225001866</v>
      </c>
      <c r="B45" s="4" t="str">
        <f>'[1]TCE - ANEXO IV - Preencher'!C54</f>
        <v>HOSPITAL REGIONAL FERNANDO BEZERRA - C.G - 02/2021</v>
      </c>
      <c r="C45" s="4" t="str">
        <f>'[1]TCE - ANEXO IV - Preencher'!E54</f>
        <v>3.4 - Material Farmacológico</v>
      </c>
      <c r="D45" s="3">
        <f>'[1]TCE - ANEXO IV - Preencher'!F54</f>
        <v>67729178000653</v>
      </c>
      <c r="E45" s="5" t="str">
        <f>'[1]TCE - ANEXO IV - Preencher'!G54</f>
        <v>COMERCIAL CIRUGICA RIOCLARENSE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0043842</v>
      </c>
      <c r="I45" s="6">
        <f>IF('[1]TCE - ANEXO IV - Preencher'!K54="","",'[1]TCE - ANEXO IV - Preencher'!K54)</f>
        <v>44973</v>
      </c>
      <c r="J45" s="5" t="str">
        <f>'[1]TCE - ANEXO IV - Preencher'!L54</f>
        <v>26230267729178000653550010000438421081468166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8289</v>
      </c>
    </row>
    <row r="46" spans="1:12" s="8" customFormat="1" ht="19.5" customHeight="1" x14ac:dyDescent="0.25">
      <c r="A46" s="3">
        <f>IFERROR(VLOOKUP(B46,'[1]DADOS (OCULTAR)'!$Q$3:$S$133,3,0),"")</f>
        <v>10739225001866</v>
      </c>
      <c r="B46" s="4" t="str">
        <f>'[1]TCE - ANEXO IV - Preencher'!C55</f>
        <v>HOSPITAL REGIONAL FERNANDO BEZERRA - C.G - 02/2021</v>
      </c>
      <c r="C46" s="4" t="str">
        <f>'[1]TCE - ANEXO IV - Preencher'!E55</f>
        <v>3.4 - Material Farmacológico</v>
      </c>
      <c r="D46" s="3">
        <f>'[1]TCE - ANEXO IV - Preencher'!F55</f>
        <v>12882932000194</v>
      </c>
      <c r="E46" s="5" t="str">
        <f>'[1]TCE - ANEXO IV - Preencher'!G55</f>
        <v>EXOMED COMERCIO ATACADISTA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171113</v>
      </c>
      <c r="I46" s="6">
        <f>IF('[1]TCE - ANEXO IV - Preencher'!K55="","",'[1]TCE - ANEXO IV - Preencher'!K55)</f>
        <v>44973</v>
      </c>
      <c r="J46" s="5" t="str">
        <f>'[1]TCE - ANEXO IV - Preencher'!L55</f>
        <v>26230212882932000194550010001711131213192348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2149.9</v>
      </c>
    </row>
    <row r="47" spans="1:12" s="8" customFormat="1" ht="19.5" customHeight="1" x14ac:dyDescent="0.25">
      <c r="A47" s="3">
        <f>IFERROR(VLOOKUP(B47,'[1]DADOS (OCULTAR)'!$Q$3:$S$133,3,0),"")</f>
        <v>10739225001866</v>
      </c>
      <c r="B47" s="4" t="str">
        <f>'[1]TCE - ANEXO IV - Preencher'!C56</f>
        <v>HOSPITAL REGIONAL FERNANDO BEZERRA - C.G - 02/2021</v>
      </c>
      <c r="C47" s="4" t="str">
        <f>'[1]TCE - ANEXO IV - Preencher'!E56</f>
        <v>3.4 - Material Farmacológico</v>
      </c>
      <c r="D47" s="3">
        <f>'[1]TCE - ANEXO IV - Preencher'!F56</f>
        <v>12882932000194</v>
      </c>
      <c r="E47" s="5" t="str">
        <f>'[1]TCE - ANEXO IV - Preencher'!G56</f>
        <v>EXOMED COMERCIO ATACADISTA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171120</v>
      </c>
      <c r="I47" s="6">
        <f>IF('[1]TCE - ANEXO IV - Preencher'!K56="","",'[1]TCE - ANEXO IV - Preencher'!K56)</f>
        <v>44973</v>
      </c>
      <c r="J47" s="5" t="str">
        <f>'[1]TCE - ANEXO IV - Preencher'!L56</f>
        <v>26230212882932000194550010001711201132294005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9539.7999999999993</v>
      </c>
    </row>
    <row r="48" spans="1:12" s="8" customFormat="1" ht="19.5" customHeight="1" x14ac:dyDescent="0.25">
      <c r="A48" s="3">
        <f>IFERROR(VLOOKUP(B48,'[1]DADOS (OCULTAR)'!$Q$3:$S$133,3,0),"")</f>
        <v>10739225001866</v>
      </c>
      <c r="B48" s="4" t="str">
        <f>'[1]TCE - ANEXO IV - Preencher'!C57</f>
        <v>HOSPITAL REGIONAL FERNANDO BEZERRA - C.G - 02/2021</v>
      </c>
      <c r="C48" s="4" t="str">
        <f>'[1]TCE - ANEXO IV - Preencher'!E57</f>
        <v>3.4 - Material Farmacológico</v>
      </c>
      <c r="D48" s="3">
        <f>'[1]TCE - ANEXO IV - Preencher'!F57</f>
        <v>21596736000144</v>
      </c>
      <c r="E48" s="5" t="str">
        <f>'[1]TCE - ANEXO IV - Preencher'!G57</f>
        <v>ULTRAMEGA DISTRIBUIDORA HOSPITALAR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00177027</v>
      </c>
      <c r="I48" s="6">
        <f>IF('[1]TCE - ANEXO IV - Preencher'!K57="","",'[1]TCE - ANEXO IV - Preencher'!K57)</f>
        <v>44973</v>
      </c>
      <c r="J48" s="5" t="str">
        <f>'[1]TCE - ANEXO IV - Preencher'!L57</f>
        <v>26230221596736000144550010001770271001841854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4449.8900000000003</v>
      </c>
    </row>
    <row r="49" spans="1:12" s="8" customFormat="1" ht="19.5" customHeight="1" x14ac:dyDescent="0.25">
      <c r="A49" s="3">
        <f>IFERROR(VLOOKUP(B49,'[1]DADOS (OCULTAR)'!$Q$3:$S$133,3,0),"")</f>
        <v>10739225001866</v>
      </c>
      <c r="B49" s="4" t="str">
        <f>'[1]TCE - ANEXO IV - Preencher'!C58</f>
        <v>HOSPITAL REGIONAL FERNANDO BEZERRA - C.G - 02/2021</v>
      </c>
      <c r="C49" s="4" t="str">
        <f>'[1]TCE - ANEXO IV - Preencher'!E58</f>
        <v>3.14 - Alimentação Preparada</v>
      </c>
      <c r="D49" s="3">
        <f>'[1]TCE - ANEXO IV - Preencher'!F58</f>
        <v>38591447000236</v>
      </c>
      <c r="E49" s="5" t="str">
        <f>'[1]TCE - ANEXO IV - Preencher'!G58</f>
        <v>CENUT DISTRIBUIDORA DE PRODUTOS ALIMENTICIOS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000007203</v>
      </c>
      <c r="I49" s="6">
        <f>IF('[1]TCE - ANEXO IV - Preencher'!K58="","",'[1]TCE - ANEXO IV - Preencher'!K58)</f>
        <v>44950</v>
      </c>
      <c r="J49" s="5" t="str">
        <f>'[1]TCE - ANEXO IV - Preencher'!L58</f>
        <v>26230138591447000236550010000072031205403041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2029.44</v>
      </c>
    </row>
    <row r="50" spans="1:12" s="8" customFormat="1" ht="19.5" customHeight="1" x14ac:dyDescent="0.25">
      <c r="A50" s="3">
        <f>IFERROR(VLOOKUP(B50,'[1]DADOS (OCULTAR)'!$Q$3:$S$133,3,0),"")</f>
        <v>10739225001866</v>
      </c>
      <c r="B50" s="4" t="str">
        <f>'[1]TCE - ANEXO IV - Preencher'!C59</f>
        <v>HOSPITAL REGIONAL FERNANDO BEZERRA - C.G - 02/2021</v>
      </c>
      <c r="C50" s="4" t="str">
        <f>'[1]TCE - ANEXO IV - Preencher'!E59</f>
        <v>3.14 - Alimentação Preparada</v>
      </c>
      <c r="D50" s="3">
        <f>'[1]TCE - ANEXO IV - Preencher'!F59</f>
        <v>1687725000162</v>
      </c>
      <c r="E50" s="5" t="str">
        <f>'[1]TCE - ANEXO IV - Preencher'!G59</f>
        <v>CENEP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000041211</v>
      </c>
      <c r="I50" s="6">
        <f>IF('[1]TCE - ANEXO IV - Preencher'!K59="","",'[1]TCE - ANEXO IV - Preencher'!K59)</f>
        <v>44951</v>
      </c>
      <c r="J50" s="5" t="str">
        <f>'[1]TCE - ANEXO IV - Preencher'!L59</f>
        <v>26230101687725000162550010000412111422878828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3819.6</v>
      </c>
    </row>
    <row r="51" spans="1:12" s="8" customFormat="1" ht="19.5" customHeight="1" x14ac:dyDescent="0.25">
      <c r="A51" s="3">
        <f>IFERROR(VLOOKUP(B51,'[1]DADOS (OCULTAR)'!$Q$3:$S$133,3,0),"")</f>
        <v>10739225001866</v>
      </c>
      <c r="B51" s="4" t="str">
        <f>'[1]TCE - ANEXO IV - Preencher'!C60</f>
        <v>HOSPITAL REGIONAL FERNANDO BEZERRA - C.G - 02/2021</v>
      </c>
      <c r="C51" s="4" t="str">
        <f>'[1]TCE - ANEXO IV - Preencher'!E60</f>
        <v>3.2 - Gás e Outros Materiais Engarrafados</v>
      </c>
      <c r="D51" s="3">
        <f>'[1]TCE - ANEXO IV - Preencher'!F60</f>
        <v>24380578003285</v>
      </c>
      <c r="E51" s="5" t="str">
        <f>'[1]TCE - ANEXO IV - Preencher'!G60</f>
        <v>WHITE MARTINS GASES INDUSTRIAIS DO NORDESTE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14910</v>
      </c>
      <c r="I51" s="6">
        <f>IF('[1]TCE - ANEXO IV - Preencher'!K60="","",'[1]TCE - ANEXO IV - Preencher'!K60)</f>
        <v>44952</v>
      </c>
      <c r="J51" s="5" t="str">
        <f>'[1]TCE - ANEXO IV - Preencher'!L60</f>
        <v>23230124380578003285554000000149101523812174</v>
      </c>
      <c r="K51" s="5" t="str">
        <f>IF(F51="B",LEFT('[1]TCE - ANEXO IV - Preencher'!M60,2),IF(F51="S",LEFT('[1]TCE - ANEXO IV - Preencher'!M60,7),IF('[1]TCE - ANEXO IV - Preencher'!H60="","")))</f>
        <v>23</v>
      </c>
      <c r="L51" s="7">
        <f>'[1]TCE - ANEXO IV - Preencher'!N60</f>
        <v>8342.5499999999993</v>
      </c>
    </row>
    <row r="52" spans="1:12" s="8" customFormat="1" ht="19.5" customHeight="1" x14ac:dyDescent="0.25">
      <c r="A52" s="3">
        <f>IFERROR(VLOOKUP(B52,'[1]DADOS (OCULTAR)'!$Q$3:$S$133,3,0),"")</f>
        <v>10739225001866</v>
      </c>
      <c r="B52" s="4" t="str">
        <f>'[1]TCE - ANEXO IV - Preencher'!C61</f>
        <v>HOSPITAL REGIONAL FERNANDO BEZERRA - C.G - 02/2021</v>
      </c>
      <c r="C52" s="4" t="str">
        <f>'[1]TCE - ANEXO IV - Preencher'!E61</f>
        <v>3.2 - Gás e Outros Materiais Engarrafados</v>
      </c>
      <c r="D52" s="3">
        <f>'[1]TCE - ANEXO IV - Preencher'!F61</f>
        <v>24380578003285</v>
      </c>
      <c r="E52" s="5" t="str">
        <f>'[1]TCE - ANEXO IV - Preencher'!G61</f>
        <v>WHITE MARTINS GASES INDUSTRIAIS DO NORDESTE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15146</v>
      </c>
      <c r="I52" s="6">
        <f>IF('[1]TCE - ANEXO IV - Preencher'!K61="","",'[1]TCE - ANEXO IV - Preencher'!K61)</f>
        <v>44957</v>
      </c>
      <c r="J52" s="5" t="str">
        <f>'[1]TCE - ANEXO IV - Preencher'!L61</f>
        <v>23230124380578003285554000000151461154397469</v>
      </c>
      <c r="K52" s="5" t="str">
        <f>IF(F52="B",LEFT('[1]TCE - ANEXO IV - Preencher'!M61,2),IF(F52="S",LEFT('[1]TCE - ANEXO IV - Preencher'!M61,7),IF('[1]TCE - ANEXO IV - Preencher'!H61="","")))</f>
        <v>23</v>
      </c>
      <c r="L52" s="7">
        <f>'[1]TCE - ANEXO IV - Preencher'!N61</f>
        <v>245.5</v>
      </c>
    </row>
    <row r="53" spans="1:12" s="8" customFormat="1" ht="19.5" customHeight="1" x14ac:dyDescent="0.25">
      <c r="A53" s="3">
        <f>IFERROR(VLOOKUP(B53,'[1]DADOS (OCULTAR)'!$Q$3:$S$133,3,0),"")</f>
        <v>10739225001866</v>
      </c>
      <c r="B53" s="4" t="str">
        <f>'[1]TCE - ANEXO IV - Preencher'!C62</f>
        <v>HOSPITAL REGIONAL FERNANDO BEZERRA - C.G - 02/2021</v>
      </c>
      <c r="C53" s="4" t="str">
        <f>'[1]TCE - ANEXO IV - Preencher'!E62</f>
        <v>3.2 - Gás e Outros Materiais Engarrafados</v>
      </c>
      <c r="D53" s="3">
        <f>'[1]TCE - ANEXO IV - Preencher'!F62</f>
        <v>24380578003285</v>
      </c>
      <c r="E53" s="5" t="str">
        <f>'[1]TCE - ANEXO IV - Preencher'!G62</f>
        <v>WHITE MARTINS GASES INDUSTRIAIS DO NORDESTE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102</v>
      </c>
      <c r="I53" s="6">
        <f>IF('[1]TCE - ANEXO IV - Preencher'!K62="","",'[1]TCE - ANEXO IV - Preencher'!K62)</f>
        <v>44934</v>
      </c>
      <c r="J53" s="5" t="str">
        <f>'[1]TCE - ANEXO IV - Preencher'!L62</f>
        <v>26230124380578002203556320000001021130017759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51751.82</v>
      </c>
    </row>
    <row r="54" spans="1:12" s="8" customFormat="1" ht="19.5" customHeight="1" x14ac:dyDescent="0.25">
      <c r="A54" s="3">
        <f>IFERROR(VLOOKUP(B54,'[1]DADOS (OCULTAR)'!$Q$3:$S$133,3,0),"")</f>
        <v>10739225001866</v>
      </c>
      <c r="B54" s="4" t="str">
        <f>'[1]TCE - ANEXO IV - Preencher'!C63</f>
        <v>HOSPITAL REGIONAL FERNANDO BEZERRA - C.G - 02/2021</v>
      </c>
      <c r="C54" s="4" t="str">
        <f>'[1]TCE - ANEXO IV - Preencher'!E63</f>
        <v>3.13 - Materiais e Materiais Ortopédicos e Corretivos (OPME)</v>
      </c>
      <c r="D54" s="3">
        <f>'[1]TCE - ANEXO IV - Preencher'!F63</f>
        <v>18880225000145</v>
      </c>
      <c r="E54" s="5" t="str">
        <f>'[1]TCE - ANEXO IV - Preencher'!G63</f>
        <v>A V COMERCIO DE MAT MED CIRURGICOS LTDA-ME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000009551</v>
      </c>
      <c r="I54" s="6">
        <f>IF('[1]TCE - ANEXO IV - Preencher'!K63="","",'[1]TCE - ANEXO IV - Preencher'!K63)</f>
        <v>44964</v>
      </c>
      <c r="J54" s="5" t="str">
        <f>'[1]TCE - ANEXO IV - Preencher'!L63</f>
        <v>23230218880225000145550010000095511012555550</v>
      </c>
      <c r="K54" s="5" t="str">
        <f>IF(F54="B",LEFT('[1]TCE - ANEXO IV - Preencher'!M63,2),IF(F54="S",LEFT('[1]TCE - ANEXO IV - Preencher'!M63,7),IF('[1]TCE - ANEXO IV - Preencher'!H63="","")))</f>
        <v>23</v>
      </c>
      <c r="L54" s="7">
        <f>'[1]TCE - ANEXO IV - Preencher'!N63</f>
        <v>7456.76</v>
      </c>
    </row>
    <row r="55" spans="1:12" s="8" customFormat="1" ht="19.5" customHeight="1" x14ac:dyDescent="0.25">
      <c r="A55" s="3">
        <f>IFERROR(VLOOKUP(B55,'[1]DADOS (OCULTAR)'!$Q$3:$S$133,3,0),"")</f>
        <v>10739225001866</v>
      </c>
      <c r="B55" s="4" t="str">
        <f>'[1]TCE - ANEXO IV - Preencher'!C64</f>
        <v>HOSPITAL REGIONAL FERNANDO BEZERRA - C.G - 02/2021</v>
      </c>
      <c r="C55" s="4" t="str">
        <f>'[1]TCE - ANEXO IV - Preencher'!E64</f>
        <v>3.13 - Materiais e Materiais Ortopédicos e Corretivos (OPME)</v>
      </c>
      <c r="D55" s="3">
        <f>'[1]TCE - ANEXO IV - Preencher'!F64</f>
        <v>4252756000189</v>
      </c>
      <c r="E55" s="5" t="str">
        <f>'[1]TCE - ANEXO IV - Preencher'!G64</f>
        <v>SP SINTESE LTDA – EPP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000021137</v>
      </c>
      <c r="I55" s="6">
        <f>IF('[1]TCE - ANEXO IV - Preencher'!K64="","",'[1]TCE - ANEXO IV - Preencher'!K64)</f>
        <v>44966</v>
      </c>
      <c r="J55" s="5" t="str">
        <f>'[1]TCE - ANEXO IV - Preencher'!L64</f>
        <v>26230204252756000189550010000211371091027130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17877.86</v>
      </c>
    </row>
    <row r="56" spans="1:12" s="8" customFormat="1" ht="19.5" customHeight="1" x14ac:dyDescent="0.25">
      <c r="A56" s="3">
        <f>IFERROR(VLOOKUP(B56,'[1]DADOS (OCULTAR)'!$Q$3:$S$133,3,0),"")</f>
        <v>10739225001866</v>
      </c>
      <c r="B56" s="4" t="str">
        <f>'[1]TCE - ANEXO IV - Preencher'!C65</f>
        <v>HOSPITAL REGIONAL FERNANDO BEZERRA - C.G - 02/2021</v>
      </c>
      <c r="C56" s="4" t="str">
        <f>'[1]TCE - ANEXO IV - Preencher'!E65</f>
        <v>3.13 - Materiais e Materiais Ortopédicos e Corretivos (OPME)</v>
      </c>
      <c r="D56" s="3">
        <f>'[1]TCE - ANEXO IV - Preencher'!F65</f>
        <v>35936027000175</v>
      </c>
      <c r="E56" s="5" t="str">
        <f>'[1]TCE - ANEXO IV - Preencher'!G65</f>
        <v>JOSE ROBERTO SILVA ORTOPEDICOS E IMPLANTES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000000040</v>
      </c>
      <c r="I56" s="6">
        <f>IF('[1]TCE - ANEXO IV - Preencher'!K65="","",'[1]TCE - ANEXO IV - Preencher'!K65)</f>
        <v>44971</v>
      </c>
      <c r="J56" s="5" t="str">
        <f>'[1]TCE - ANEXO IV - Preencher'!L65</f>
        <v>23230235936027000175550010000000401760005000</v>
      </c>
      <c r="K56" s="5" t="str">
        <f>IF(F56="B",LEFT('[1]TCE - ANEXO IV - Preencher'!M65,2),IF(F56="S",LEFT('[1]TCE - ANEXO IV - Preencher'!M65,7),IF('[1]TCE - ANEXO IV - Preencher'!H65="","")))</f>
        <v>23</v>
      </c>
      <c r="L56" s="7">
        <f>'[1]TCE - ANEXO IV - Preencher'!N65</f>
        <v>25857.25</v>
      </c>
    </row>
    <row r="57" spans="1:12" s="8" customFormat="1" ht="19.5" customHeight="1" x14ac:dyDescent="0.25">
      <c r="A57" s="3">
        <f>IFERROR(VLOOKUP(B57,'[1]DADOS (OCULTAR)'!$Q$3:$S$133,3,0),"")</f>
        <v>10739225001866</v>
      </c>
      <c r="B57" s="4" t="str">
        <f>'[1]TCE - ANEXO IV - Preencher'!C66</f>
        <v>HOSPITAL REGIONAL FERNANDO BEZERRA - C.G - 02/2021</v>
      </c>
      <c r="C57" s="4" t="str">
        <f>'[1]TCE - ANEXO IV - Preencher'!E66</f>
        <v>3.99 - Outras despesas com Material de Consumo</v>
      </c>
      <c r="D57" s="3">
        <f>'[1]TCE - ANEXO IV - Preencher'!F66</f>
        <v>26603680000121</v>
      </c>
      <c r="E57" s="5" t="str">
        <f>'[1]TCE - ANEXO IV - Preencher'!G66</f>
        <v>MORAMED TECNOLOGIA HOSPITALAR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000001853</v>
      </c>
      <c r="I57" s="6">
        <f>IF('[1]TCE - ANEXO IV - Preencher'!K66="","",'[1]TCE - ANEXO IV - Preencher'!K66)</f>
        <v>44953</v>
      </c>
      <c r="J57" s="5" t="str">
        <f>'[1]TCE - ANEXO IV - Preencher'!L66</f>
        <v>26230126603680000121550010000018531802447808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2949.79</v>
      </c>
    </row>
    <row r="58" spans="1:12" s="8" customFormat="1" ht="19.5" customHeight="1" x14ac:dyDescent="0.25">
      <c r="A58" s="3">
        <f>IFERROR(VLOOKUP(B58,'[1]DADOS (OCULTAR)'!$Q$3:$S$133,3,0),"")</f>
        <v>10739225001866</v>
      </c>
      <c r="B58" s="4" t="str">
        <f>'[1]TCE - ANEXO IV - Preencher'!C67</f>
        <v>HOSPITAL REGIONAL FERNANDO BEZERRA - C.G - 02/2021</v>
      </c>
      <c r="C58" s="4" t="str">
        <f>'[1]TCE - ANEXO IV - Preencher'!E67</f>
        <v>3.7 - Material de Limpeza e Produtos de Hgienização</v>
      </c>
      <c r="D58" s="3">
        <f>'[1]TCE - ANEXO IV - Preencher'!F67</f>
        <v>10891852000170</v>
      </c>
      <c r="E58" s="5" t="str">
        <f>'[1]TCE - ANEXO IV - Preencher'!G67</f>
        <v>SMART SUPRIMENTOS DIST P H L EIRELI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000041396</v>
      </c>
      <c r="I58" s="6">
        <f>IF('[1]TCE - ANEXO IV - Preencher'!K67="","",'[1]TCE - ANEXO IV - Preencher'!K67)</f>
        <v>44944</v>
      </c>
      <c r="J58" s="5" t="str">
        <f>'[1]TCE - ANEXO IV - Preencher'!L67</f>
        <v>26230110891852000170550010000413961190413968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7080</v>
      </c>
    </row>
    <row r="59" spans="1:12" s="8" customFormat="1" ht="19.5" customHeight="1" x14ac:dyDescent="0.25">
      <c r="A59" s="3">
        <f>IFERROR(VLOOKUP(B59,'[1]DADOS (OCULTAR)'!$Q$3:$S$133,3,0),"")</f>
        <v>10739225001866</v>
      </c>
      <c r="B59" s="4" t="str">
        <f>'[1]TCE - ANEXO IV - Preencher'!C68</f>
        <v>HOSPITAL REGIONAL FERNANDO BEZERRA - C.G - 02/2021</v>
      </c>
      <c r="C59" s="4" t="str">
        <f>'[1]TCE - ANEXO IV - Preencher'!E68</f>
        <v>3.7 - Material de Limpeza e Produtos de Hgienização</v>
      </c>
      <c r="D59" s="3">
        <f>'[1]TCE - ANEXO IV - Preencher'!F68</f>
        <v>15453839000152</v>
      </c>
      <c r="E59" s="5" t="str">
        <f>'[1]TCE - ANEXO IV - Preencher'!G68</f>
        <v>QUALY QUIMY IND E COMERCIO DE PRODUTOS DE LIMPEZA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000001333</v>
      </c>
      <c r="I59" s="6">
        <f>IF('[1]TCE - ANEXO IV - Preencher'!K68="","",'[1]TCE - ANEXO IV - Preencher'!K68)</f>
        <v>44964</v>
      </c>
      <c r="J59" s="5" t="str">
        <f>'[1]TCE - ANEXO IV - Preencher'!L68</f>
        <v>26230215453839000152550010000013331809741139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35542.080000000002</v>
      </c>
    </row>
    <row r="60" spans="1:12" s="8" customFormat="1" ht="19.5" customHeight="1" x14ac:dyDescent="0.25">
      <c r="A60" s="3">
        <f>IFERROR(VLOOKUP(B60,'[1]DADOS (OCULTAR)'!$Q$3:$S$133,3,0),"")</f>
        <v>10739225001866</v>
      </c>
      <c r="B60" s="4" t="str">
        <f>'[1]TCE - ANEXO IV - Preencher'!C69</f>
        <v>HOSPITAL REGIONAL FERNANDO BEZERRA - C.G - 02/2021</v>
      </c>
      <c r="C60" s="4" t="str">
        <f>'[1]TCE - ANEXO IV - Preencher'!E69</f>
        <v>3.7 - Material de Limpeza e Produtos de Hgienização</v>
      </c>
      <c r="D60" s="3">
        <f>'[1]TCE - ANEXO IV - Preencher'!F69</f>
        <v>15453839000152</v>
      </c>
      <c r="E60" s="5" t="str">
        <f>'[1]TCE - ANEXO IV - Preencher'!G69</f>
        <v>QUALY QUIMY IND E COMERCIO DE PRODUTOS DE LIMPEZA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000001334</v>
      </c>
      <c r="I60" s="6">
        <f>IF('[1]TCE - ANEXO IV - Preencher'!K69="","",'[1]TCE - ANEXO IV - Preencher'!K69)</f>
        <v>44964</v>
      </c>
      <c r="J60" s="5" t="str">
        <f>'[1]TCE - ANEXO IV - Preencher'!L69</f>
        <v>26230215453839000152550010000013341779638138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11916.84</v>
      </c>
    </row>
    <row r="61" spans="1:12" s="8" customFormat="1" ht="19.5" customHeight="1" x14ac:dyDescent="0.25">
      <c r="A61" s="3">
        <f>IFERROR(VLOOKUP(B61,'[1]DADOS (OCULTAR)'!$Q$3:$S$133,3,0),"")</f>
        <v>10739225001866</v>
      </c>
      <c r="B61" s="4" t="str">
        <f>'[1]TCE - ANEXO IV - Preencher'!C70</f>
        <v>HOSPITAL REGIONAL FERNANDO BEZERRA - C.G - 02/2021</v>
      </c>
      <c r="C61" s="4" t="str">
        <f>'[1]TCE - ANEXO IV - Preencher'!E70</f>
        <v>3.7 - Material de Limpeza e Produtos de Hgienização</v>
      </c>
      <c r="D61" s="3">
        <f>'[1]TCE - ANEXO IV - Preencher'!F70</f>
        <v>11963994000168</v>
      </c>
      <c r="E61" s="5" t="str">
        <f>'[1]TCE - ANEXO IV - Preencher'!G70</f>
        <v>Z E E AMORIM LTDA-ME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0000000356</v>
      </c>
      <c r="I61" s="6">
        <f>IF('[1]TCE - ANEXO IV - Preencher'!K70="","",'[1]TCE - ANEXO IV - Preencher'!K70)</f>
        <v>44966</v>
      </c>
      <c r="J61" s="5" t="str">
        <f>'[1]TCE - ANEXO IV - Preencher'!L70</f>
        <v>26230211963994000168550010000003561540041136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500</v>
      </c>
    </row>
    <row r="62" spans="1:12" s="8" customFormat="1" ht="19.5" customHeight="1" x14ac:dyDescent="0.25">
      <c r="A62" s="3">
        <f>IFERROR(VLOOKUP(B62,'[1]DADOS (OCULTAR)'!$Q$3:$S$133,3,0),"")</f>
        <v>10739225001866</v>
      </c>
      <c r="B62" s="4" t="str">
        <f>'[1]TCE - ANEXO IV - Preencher'!C71</f>
        <v>HOSPITAL REGIONAL FERNANDO BEZERRA - C.G - 02/2021</v>
      </c>
      <c r="C62" s="4" t="str">
        <f>'[1]TCE - ANEXO IV - Preencher'!E71</f>
        <v>3.7 - Material de Limpeza e Produtos de Hgienização</v>
      </c>
      <c r="D62" s="3">
        <f>'[1]TCE - ANEXO IV - Preencher'!F71</f>
        <v>46700220000129</v>
      </c>
      <c r="E62" s="5" t="str">
        <f>'[1]TCE - ANEXO IV - Preencher'!G71</f>
        <v>NOVA DISTRIBUIDORA E ATACADO DE LIMPEZA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2516</v>
      </c>
      <c r="I62" s="6">
        <f>IF('[1]TCE - ANEXO IV - Preencher'!K71="","",'[1]TCE - ANEXO IV - Preencher'!K71)</f>
        <v>44952</v>
      </c>
      <c r="J62" s="5" t="str">
        <f>'[1]TCE - ANEXO IV - Preencher'!L71</f>
        <v>26230146700220000129550010000025161539531064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2812.5</v>
      </c>
    </row>
    <row r="63" spans="1:12" s="8" customFormat="1" ht="19.5" customHeight="1" x14ac:dyDescent="0.25">
      <c r="A63" s="3">
        <f>IFERROR(VLOOKUP(B63,'[1]DADOS (OCULTAR)'!$Q$3:$S$133,3,0),"")</f>
        <v>10739225001866</v>
      </c>
      <c r="B63" s="4" t="str">
        <f>'[1]TCE - ANEXO IV - Preencher'!C72</f>
        <v>HOSPITAL REGIONAL FERNANDO BEZERRA - C.G - 02/2021</v>
      </c>
      <c r="C63" s="4" t="str">
        <f>'[1]TCE - ANEXO IV - Preencher'!E72</f>
        <v>3.14 - Alimentação Preparada</v>
      </c>
      <c r="D63" s="3">
        <f>'[1]TCE - ANEXO IV - Preencher'!F72</f>
        <v>10891852000170</v>
      </c>
      <c r="E63" s="5" t="str">
        <f>'[1]TCE - ANEXO IV - Preencher'!G72</f>
        <v>SMART SUPRIMENTOS DIST P H L EIRELI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000041396</v>
      </c>
      <c r="I63" s="6">
        <f>IF('[1]TCE - ANEXO IV - Preencher'!K72="","",'[1]TCE - ANEXO IV - Preencher'!K72)</f>
        <v>44944</v>
      </c>
      <c r="J63" s="5" t="str">
        <f>'[1]TCE - ANEXO IV - Preencher'!L72</f>
        <v>26230110891852000170550010000413961190413968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685.70345538217396</v>
      </c>
    </row>
    <row r="64" spans="1:12" s="8" customFormat="1" ht="19.5" customHeight="1" x14ac:dyDescent="0.25">
      <c r="A64" s="3">
        <f>IFERROR(VLOOKUP(B64,'[1]DADOS (OCULTAR)'!$Q$3:$S$133,3,0),"")</f>
        <v>10739225001866</v>
      </c>
      <c r="B64" s="4" t="str">
        <f>'[1]TCE - ANEXO IV - Preencher'!C73</f>
        <v>HOSPITAL REGIONAL FERNANDO BEZERRA - C.G - 02/2021</v>
      </c>
      <c r="C64" s="4" t="str">
        <f>'[1]TCE - ANEXO IV - Preencher'!E73</f>
        <v>3.14 - Alimentação Preparada</v>
      </c>
      <c r="D64" s="3">
        <f>'[1]TCE - ANEXO IV - Preencher'!F73</f>
        <v>11963994000168</v>
      </c>
      <c r="E64" s="5" t="str">
        <f>'[1]TCE - ANEXO IV - Preencher'!G73</f>
        <v>Z E E AMORIM LTDA-ME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0000000355</v>
      </c>
      <c r="I64" s="6">
        <f>IF('[1]TCE - ANEXO IV - Preencher'!K73="","",'[1]TCE - ANEXO IV - Preencher'!K73)</f>
        <v>44966</v>
      </c>
      <c r="J64" s="5" t="str">
        <f>'[1]TCE - ANEXO IV - Preencher'!L73</f>
        <v>26230211963994000168550010000003551622831443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1027.9912822053479</v>
      </c>
    </row>
    <row r="65" spans="1:12" s="8" customFormat="1" ht="19.5" customHeight="1" x14ac:dyDescent="0.25">
      <c r="A65" s="3">
        <f>IFERROR(VLOOKUP(B65,'[1]DADOS (OCULTAR)'!$Q$3:$S$133,3,0),"")</f>
        <v>10739225001866</v>
      </c>
      <c r="B65" s="4" t="str">
        <f>'[1]TCE - ANEXO IV - Preencher'!C74</f>
        <v>HOSPITAL REGIONAL FERNANDO BEZERRA - C.G - 02/2021</v>
      </c>
      <c r="C65" s="4" t="str">
        <f>'[1]TCE - ANEXO IV - Preencher'!E74</f>
        <v>3.14 - Alimentação Preparada</v>
      </c>
      <c r="D65" s="3">
        <f>'[1]TCE - ANEXO IV - Preencher'!F74</f>
        <v>46700220000129</v>
      </c>
      <c r="E65" s="5" t="str">
        <f>'[1]TCE - ANEXO IV - Preencher'!G74</f>
        <v>NOVA DISTRIBUIDORA E ATACADO DE LIMPEZA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2516</v>
      </c>
      <c r="I65" s="6">
        <f>IF('[1]TCE - ANEXO IV - Preencher'!K74="","",'[1]TCE - ANEXO IV - Preencher'!K74)</f>
        <v>44952</v>
      </c>
      <c r="J65" s="5" t="str">
        <f>'[1]TCE - ANEXO IV - Preencher'!L74</f>
        <v>26230146700220000129550010000025161539531064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1498.1718258711842</v>
      </c>
    </row>
    <row r="66" spans="1:12" s="8" customFormat="1" ht="19.5" customHeight="1" x14ac:dyDescent="0.25">
      <c r="A66" s="3">
        <f>IFERROR(VLOOKUP(B66,'[1]DADOS (OCULTAR)'!$Q$3:$S$133,3,0),"")</f>
        <v>10739225001866</v>
      </c>
      <c r="B66" s="4" t="str">
        <f>'[1]TCE - ANEXO IV - Preencher'!C75</f>
        <v>HOSPITAL REGIONAL FERNANDO BEZERRA - C.G - 02/2021</v>
      </c>
      <c r="C66" s="4" t="str">
        <f>'[1]TCE - ANEXO IV - Preencher'!E75</f>
        <v>3.14 - Alimentação Preparada</v>
      </c>
      <c r="D66" s="3">
        <f>'[1]TCE - ANEXO IV - Preencher'!F75</f>
        <v>69899011000151</v>
      </c>
      <c r="E66" s="5" t="str">
        <f>'[1]TCE - ANEXO IV - Preencher'!G75</f>
        <v>LUIZ L GUIMARAES FILHO EPP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000003435</v>
      </c>
      <c r="I66" s="6">
        <f>IF('[1]TCE - ANEXO IV - Preencher'!K75="","",'[1]TCE - ANEXO IV - Preencher'!K75)</f>
        <v>44959</v>
      </c>
      <c r="J66" s="5" t="str">
        <f>'[1]TCE - ANEXO IV - Preencher'!L75</f>
        <v>26230269899011000151550010000034351021409124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227.58475128099636</v>
      </c>
    </row>
    <row r="67" spans="1:12" s="8" customFormat="1" ht="19.5" customHeight="1" x14ac:dyDescent="0.25">
      <c r="A67" s="3">
        <f>IFERROR(VLOOKUP(B67,'[1]DADOS (OCULTAR)'!$Q$3:$S$133,3,0),"")</f>
        <v>10739225001866</v>
      </c>
      <c r="B67" s="4" t="str">
        <f>'[1]TCE - ANEXO IV - Preencher'!C76</f>
        <v>HOSPITAL REGIONAL FERNANDO BEZERRA - C.G - 02/2021</v>
      </c>
      <c r="C67" s="4" t="str">
        <f>'[1]TCE - ANEXO IV - Preencher'!E76</f>
        <v>3.14 - Alimentação Preparada</v>
      </c>
      <c r="D67" s="3">
        <f>'[1]TCE - ANEXO IV - Preencher'!F76</f>
        <v>29101055000170</v>
      </c>
      <c r="E67" s="5" t="str">
        <f>'[1]TCE - ANEXO IV - Preencher'!G76</f>
        <v>M BEZERRA CAVALCANTI CONSTRUCOES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000000258</v>
      </c>
      <c r="I67" s="6">
        <f>IF('[1]TCE - ANEXO IV - Preencher'!K76="","",'[1]TCE - ANEXO IV - Preencher'!K76)</f>
        <v>44951</v>
      </c>
      <c r="J67" s="5" t="str">
        <f>'[1]TCE - ANEXO IV - Preencher'!L76</f>
        <v>26230129101055000170550010000002581961049381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52.893901410236772</v>
      </c>
    </row>
    <row r="68" spans="1:12" s="8" customFormat="1" ht="19.5" customHeight="1" x14ac:dyDescent="0.25">
      <c r="A68" s="3">
        <f>IFERROR(VLOOKUP(B68,'[1]DADOS (OCULTAR)'!$Q$3:$S$133,3,0),"")</f>
        <v>10739225001866</v>
      </c>
      <c r="B68" s="4" t="str">
        <f>'[1]TCE - ANEXO IV - Preencher'!C77</f>
        <v>HOSPITAL REGIONAL FERNANDO BEZERRA - C.G - 02/2021</v>
      </c>
      <c r="C68" s="4" t="str">
        <f>'[1]TCE - ANEXO IV - Preencher'!E77</f>
        <v>3.14 - Alimentação Preparada</v>
      </c>
      <c r="D68" s="3">
        <f>'[1]TCE - ANEXO IV - Preencher'!F77</f>
        <v>34498023000190</v>
      </c>
      <c r="E68" s="5" t="str">
        <f>'[1]TCE - ANEXO IV - Preencher'!G77</f>
        <v>WEDSON RODRIGUES ARAUJO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000000007</v>
      </c>
      <c r="I68" s="6">
        <f>IF('[1]TCE - ANEXO IV - Preencher'!K77="","",'[1]TCE - ANEXO IV - Preencher'!K77)</f>
        <v>44958</v>
      </c>
      <c r="J68" s="5" t="str">
        <f>'[1]TCE - ANEXO IV - Preencher'!L77</f>
        <v>26230234498023000190550010000000071567395334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1015.0215622433496</v>
      </c>
    </row>
    <row r="69" spans="1:12" s="8" customFormat="1" ht="19.5" customHeight="1" x14ac:dyDescent="0.25">
      <c r="A69" s="3">
        <f>IFERROR(VLOOKUP(B69,'[1]DADOS (OCULTAR)'!$Q$3:$S$133,3,0),"")</f>
        <v>10739225001866</v>
      </c>
      <c r="B69" s="4" t="str">
        <f>'[1]TCE - ANEXO IV - Preencher'!C78</f>
        <v>HOSPITAL REGIONAL FERNANDO BEZERRA - C.G - 02/2021</v>
      </c>
      <c r="C69" s="4" t="str">
        <f>'[1]TCE - ANEXO IV - Preencher'!E78</f>
        <v>3.14 - Alimentação Preparada</v>
      </c>
      <c r="D69" s="3">
        <f>'[1]TCE - ANEXO IV - Preencher'!F78</f>
        <v>9587342000124</v>
      </c>
      <c r="E69" s="5" t="str">
        <f>'[1]TCE - ANEXO IV - Preencher'!G78</f>
        <v>J WALLAS RODRIGUES ARAUJO ME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000000459</v>
      </c>
      <c r="I69" s="6">
        <f>IF('[1]TCE - ANEXO IV - Preencher'!K78="","",'[1]TCE - ANEXO IV - Preencher'!K78)</f>
        <v>44958</v>
      </c>
      <c r="J69" s="5" t="str">
        <f>'[1]TCE - ANEXO IV - Preencher'!L78</f>
        <v>26230209587342000124550010000004591592931260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7660.5820125803666</v>
      </c>
    </row>
    <row r="70" spans="1:12" s="8" customFormat="1" ht="19.5" customHeight="1" x14ac:dyDescent="0.25">
      <c r="A70" s="3">
        <f>IFERROR(VLOOKUP(B70,'[1]DADOS (OCULTAR)'!$Q$3:$S$133,3,0),"")</f>
        <v>10739225001866</v>
      </c>
      <c r="B70" s="4" t="str">
        <f>'[1]TCE - ANEXO IV - Preencher'!C79</f>
        <v>HOSPITAL REGIONAL FERNANDO BEZERRA - C.G - 02/2021</v>
      </c>
      <c r="C70" s="4" t="str">
        <f>'[1]TCE - ANEXO IV - Preencher'!E79</f>
        <v>3.14 - Alimentação Preparada</v>
      </c>
      <c r="D70" s="3">
        <f>'[1]TCE - ANEXO IV - Preencher'!F79</f>
        <v>69899011000151</v>
      </c>
      <c r="E70" s="5" t="str">
        <f>'[1]TCE - ANEXO IV - Preencher'!G79</f>
        <v>LUIZ L GUIMARAES FILHO EPP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000003435</v>
      </c>
      <c r="I70" s="6">
        <f>IF('[1]TCE - ANEXO IV - Preencher'!K79="","",'[1]TCE - ANEXO IV - Preencher'!K79)</f>
        <v>44959</v>
      </c>
      <c r="J70" s="5" t="str">
        <f>'[1]TCE - ANEXO IV - Preencher'!L79</f>
        <v>26230269899011000151550010000034351021409124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18502.111904031772</v>
      </c>
    </row>
    <row r="71" spans="1:12" s="8" customFormat="1" ht="19.5" customHeight="1" x14ac:dyDescent="0.25">
      <c r="A71" s="3">
        <f>IFERROR(VLOOKUP(B71,'[1]DADOS (OCULTAR)'!$Q$3:$S$133,3,0),"")</f>
        <v>10739225001866</v>
      </c>
      <c r="B71" s="4" t="str">
        <f>'[1]TCE - ANEXO IV - Preencher'!C80</f>
        <v>HOSPITAL REGIONAL FERNANDO BEZERRA - C.G - 02/2021</v>
      </c>
      <c r="C71" s="4" t="str">
        <f>'[1]TCE - ANEXO IV - Preencher'!E80</f>
        <v>3.14 - Alimentação Preparada</v>
      </c>
      <c r="D71" s="3">
        <f>'[1]TCE - ANEXO IV - Preencher'!F80</f>
        <v>8325619000188</v>
      </c>
      <c r="E71" s="5" t="str">
        <f>'[1]TCE - ANEXO IV - Preencher'!G80</f>
        <v>JOSIAS MEDEIROS PEREIRA-ME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000000931</v>
      </c>
      <c r="I71" s="6">
        <f>IF('[1]TCE - ANEXO IV - Preencher'!K80="","",'[1]TCE - ANEXO IV - Preencher'!K80)</f>
        <v>44959</v>
      </c>
      <c r="J71" s="5" t="str">
        <f>'[1]TCE - ANEXO IV - Preencher'!L80</f>
        <v>26230208325619000188550010000009311562945619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15778.047786361181</v>
      </c>
    </row>
    <row r="72" spans="1:12" s="8" customFormat="1" ht="19.5" customHeight="1" x14ac:dyDescent="0.25">
      <c r="A72" s="3">
        <f>IFERROR(VLOOKUP(B72,'[1]DADOS (OCULTAR)'!$Q$3:$S$133,3,0),"")</f>
        <v>10739225001866</v>
      </c>
      <c r="B72" s="4" t="str">
        <f>'[1]TCE - ANEXO IV - Preencher'!C81</f>
        <v>HOSPITAL REGIONAL FERNANDO BEZERRA - C.G - 02/2021</v>
      </c>
      <c r="C72" s="4" t="str">
        <f>'[1]TCE - ANEXO IV - Preencher'!E81</f>
        <v>3.14 - Alimentação Preparada</v>
      </c>
      <c r="D72" s="3">
        <f>'[1]TCE - ANEXO IV - Preencher'!F81</f>
        <v>34498023000190</v>
      </c>
      <c r="E72" s="5" t="str">
        <f>'[1]TCE - ANEXO IV - Preencher'!G81</f>
        <v>WEDSON RODRIGUES ARAUJO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000000009</v>
      </c>
      <c r="I72" s="6">
        <f>IF('[1]TCE - ANEXO IV - Preencher'!K81="","",'[1]TCE - ANEXO IV - Preencher'!K81)</f>
        <v>44938</v>
      </c>
      <c r="J72" s="5" t="str">
        <f>'[1]TCE - ANEXO IV - Preencher'!L81</f>
        <v>26230134498023000190550010000000091113028175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1015.0215622433496</v>
      </c>
    </row>
    <row r="73" spans="1:12" s="8" customFormat="1" ht="19.5" customHeight="1" x14ac:dyDescent="0.25">
      <c r="A73" s="3">
        <f>IFERROR(VLOOKUP(B73,'[1]DADOS (OCULTAR)'!$Q$3:$S$133,3,0),"")</f>
        <v>10739225001866</v>
      </c>
      <c r="B73" s="4" t="str">
        <f>'[1]TCE - ANEXO IV - Preencher'!C82</f>
        <v>HOSPITAL REGIONAL FERNANDO BEZERRA - C.G - 02/2021</v>
      </c>
      <c r="C73" s="4" t="str">
        <f>'[1]TCE - ANEXO IV - Preencher'!E82</f>
        <v>3.6 - Material de Expediente</v>
      </c>
      <c r="D73" s="3">
        <f>'[1]TCE - ANEXO IV - Preencher'!F82</f>
        <v>40890782000104</v>
      </c>
      <c r="E73" s="5" t="str">
        <f>'[1]TCE - ANEXO IV - Preencher'!G82</f>
        <v>JOSE ADNALDO BEZERRA GONCALVES ME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000002411</v>
      </c>
      <c r="I73" s="6">
        <f>IF('[1]TCE - ANEXO IV - Preencher'!K82="","",'[1]TCE - ANEXO IV - Preencher'!K82)</f>
        <v>44971</v>
      </c>
      <c r="J73" s="5" t="str">
        <f>'[1]TCE - ANEXO IV - Preencher'!L82</f>
        <v>26230240890782000104550020000024111084559687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2340.3000000000002</v>
      </c>
    </row>
    <row r="74" spans="1:12" s="8" customFormat="1" ht="19.5" customHeight="1" x14ac:dyDescent="0.25">
      <c r="A74" s="3">
        <f>IFERROR(VLOOKUP(B74,'[1]DADOS (OCULTAR)'!$Q$3:$S$133,3,0),"")</f>
        <v>10739225001866</v>
      </c>
      <c r="B74" s="4" t="str">
        <f>'[1]TCE - ANEXO IV - Preencher'!C83</f>
        <v>HOSPITAL REGIONAL FERNANDO BEZERRA - C.G - 02/2021</v>
      </c>
      <c r="C74" s="4" t="str">
        <f>'[1]TCE - ANEXO IV - Preencher'!E83</f>
        <v>3.1 - Combustíveis e Lubrificantes Automotivos</v>
      </c>
      <c r="D74" s="3">
        <f>'[1]TCE - ANEXO IV - Preencher'!F83</f>
        <v>2535864000133</v>
      </c>
      <c r="E74" s="5" t="str">
        <f>'[1]TCE - ANEXO IV - Preencher'!G83</f>
        <v xml:space="preserve">VR BENEFÍCIOS E SERVIÇOS DE PROCESSAMENTO S A 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46820116</v>
      </c>
      <c r="I74" s="6">
        <f>IF('[1]TCE - ANEXO IV - Preencher'!K83="","",'[1]TCE - ANEXO IV - Preencher'!K83)</f>
        <v>44973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3550308</v>
      </c>
      <c r="L74" s="7">
        <f>'[1]TCE - ANEXO IV - Preencher'!N83</f>
        <v>1500</v>
      </c>
    </row>
    <row r="75" spans="1:12" s="8" customFormat="1" ht="19.5" customHeight="1" x14ac:dyDescent="0.25">
      <c r="A75" s="3">
        <f>IFERROR(VLOOKUP(B75,'[1]DADOS (OCULTAR)'!$Q$3:$S$133,3,0),"")</f>
        <v>10739225001866</v>
      </c>
      <c r="B75" s="4" t="str">
        <f>'[1]TCE - ANEXO IV - Preencher'!C84</f>
        <v>HOSPITAL REGIONAL FERNANDO BEZERRA - C.G - 02/2021</v>
      </c>
      <c r="C75" s="4" t="str">
        <f>'[1]TCE - ANEXO IV - Preencher'!E84</f>
        <v>3.1 - Combustíveis e Lubrificantes Automotivos</v>
      </c>
      <c r="D75" s="3">
        <f>'[1]TCE - ANEXO IV - Preencher'!F84</f>
        <v>11728128000192</v>
      </c>
      <c r="E75" s="5" t="str">
        <f>'[1]TCE - ANEXO IV - Preencher'!G84</f>
        <v>CARLOS ALBERTO MUNIZ COELHO E CIA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835</v>
      </c>
      <c r="I75" s="6">
        <f>IF('[1]TCE - ANEXO IV - Preencher'!K84="","",'[1]TCE - ANEXO IV - Preencher'!K84)</f>
        <v>44951</v>
      </c>
      <c r="J75" s="5" t="str">
        <f>'[1]TCE - ANEXO IV - Preencher'!L84</f>
        <v>26230111728128000192550020000008351302651860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18942.48</v>
      </c>
    </row>
    <row r="76" spans="1:12" s="8" customFormat="1" ht="19.5" customHeight="1" x14ac:dyDescent="0.25">
      <c r="A76" s="3">
        <f>IFERROR(VLOOKUP(B76,'[1]DADOS (OCULTAR)'!$Q$3:$S$133,3,0),"")</f>
        <v>10739225001866</v>
      </c>
      <c r="B76" s="4" t="str">
        <f>'[1]TCE - ANEXO IV - Preencher'!C85</f>
        <v>HOSPITAL REGIONAL FERNANDO BEZERRA - C.G - 02/2021</v>
      </c>
      <c r="C76" s="4" t="str">
        <f>'[1]TCE - ANEXO IV - Preencher'!E85</f>
        <v>3.1 - Combustíveis e Lubrificantes Automotivos</v>
      </c>
      <c r="D76" s="3">
        <f>'[1]TCE - ANEXO IV - Preencher'!F85</f>
        <v>11343036000194</v>
      </c>
      <c r="E76" s="5" t="str">
        <f>'[1]TCE - ANEXO IV - Preencher'!G85</f>
        <v>ARILSON FERREIRA DA SILVA ME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000003220</v>
      </c>
      <c r="I76" s="6">
        <f>IF('[1]TCE - ANEXO IV - Preencher'!K85="","",'[1]TCE - ANEXO IV - Preencher'!K85)</f>
        <v>44957</v>
      </c>
      <c r="J76" s="5" t="str">
        <f>'[1]TCE - ANEXO IV - Preencher'!L85</f>
        <v>26230111343036000194550010000032201690261400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400</v>
      </c>
    </row>
    <row r="77" spans="1:12" s="8" customFormat="1" ht="19.5" customHeight="1" x14ac:dyDescent="0.25">
      <c r="A77" s="3">
        <f>IFERROR(VLOOKUP(B77,'[1]DADOS (OCULTAR)'!$Q$3:$S$133,3,0),"")</f>
        <v>10739225001866</v>
      </c>
      <c r="B77" s="4" t="str">
        <f>'[1]TCE - ANEXO IV - Preencher'!C86</f>
        <v>HOSPITAL REGIONAL FERNANDO BEZERRA - C.G - 02/2021</v>
      </c>
      <c r="C77" s="4" t="str">
        <f>'[1]TCE - ANEXO IV - Preencher'!E86</f>
        <v>3.1 - Combustíveis e Lubrificantes Automotivos</v>
      </c>
      <c r="D77" s="3">
        <f>'[1]TCE - ANEXO IV - Preencher'!F86</f>
        <v>11728128000192</v>
      </c>
      <c r="E77" s="5" t="str">
        <f>'[1]TCE - ANEXO IV - Preencher'!G86</f>
        <v>CARLOS ALBERTO MUNIZ COELHO E CIA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877</v>
      </c>
      <c r="I77" s="6">
        <f>IF('[1]TCE - ANEXO IV - Preencher'!K86="","",'[1]TCE - ANEXO IV - Preencher'!K86)</f>
        <v>44982</v>
      </c>
      <c r="J77" s="5" t="str">
        <f>'[1]TCE - ANEXO IV - Preencher'!L86</f>
        <v>26230211728128000192550020000008771463066645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22949.68</v>
      </c>
    </row>
    <row r="78" spans="1:12" s="8" customFormat="1" ht="19.5" customHeight="1" x14ac:dyDescent="0.25">
      <c r="A78" s="3">
        <f>IFERROR(VLOOKUP(B78,'[1]DADOS (OCULTAR)'!$Q$3:$S$133,3,0),"")</f>
        <v>10739225001866</v>
      </c>
      <c r="B78" s="4" t="str">
        <f>'[1]TCE - ANEXO IV - Preencher'!C87</f>
        <v>HOSPITAL REGIONAL FERNANDO BEZERRA - C.G - 02/2021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7001353000155</v>
      </c>
      <c r="E78" s="5" t="str">
        <f>'[1]TCE - ANEXO IV - Preencher'!G87</f>
        <v>ELETROBELA COMPUTER LTDA EPP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3228</v>
      </c>
      <c r="I78" s="6">
        <f>IF('[1]TCE - ANEXO IV - Preencher'!K87="","",'[1]TCE - ANEXO IV - Preencher'!K87)</f>
        <v>44939</v>
      </c>
      <c r="J78" s="5" t="str">
        <f>'[1]TCE - ANEXO IV - Preencher'!L87</f>
        <v>26230107001353000155550010000032281510825696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18.600000000000001</v>
      </c>
    </row>
    <row r="79" spans="1:12" s="8" customFormat="1" ht="19.5" customHeight="1" x14ac:dyDescent="0.25">
      <c r="A79" s="3">
        <f>IFERROR(VLOOKUP(B79,'[1]DADOS (OCULTAR)'!$Q$3:$S$133,3,0),"")</f>
        <v>10739225001866</v>
      </c>
      <c r="B79" s="4" t="str">
        <f>'[1]TCE - ANEXO IV - Preencher'!C88</f>
        <v>HOSPITAL REGIONAL FERNANDO BEZERRA - C.G - 02/2021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29101055000170</v>
      </c>
      <c r="E79" s="5" t="str">
        <f>'[1]TCE - ANEXO IV - Preencher'!G88</f>
        <v>M BEZERRA CAVALCANTI CONSTRUCOES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000000258</v>
      </c>
      <c r="I79" s="6">
        <f>IF('[1]TCE - ANEXO IV - Preencher'!K88="","",'[1]TCE - ANEXO IV - Preencher'!K88)</f>
        <v>44951</v>
      </c>
      <c r="J79" s="5" t="str">
        <f>'[1]TCE - ANEXO IV - Preencher'!L88</f>
        <v>26230129101055000170550010000002581961049381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1690.81</v>
      </c>
    </row>
    <row r="80" spans="1:12" s="8" customFormat="1" ht="19.5" customHeight="1" x14ac:dyDescent="0.25">
      <c r="A80" s="3">
        <f>IFERROR(VLOOKUP(B80,'[1]DADOS (OCULTAR)'!$Q$3:$S$133,3,0),"")</f>
        <v>10739225001866</v>
      </c>
      <c r="B80" s="4" t="str">
        <f>'[1]TCE - ANEXO IV - Preencher'!C89</f>
        <v>HOSPITAL REGIONAL FERNANDO BEZERRA - C.G - 02/2021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7001353000155</v>
      </c>
      <c r="E80" s="5" t="str">
        <f>'[1]TCE - ANEXO IV - Preencher'!G89</f>
        <v>ELETROBELA COMPUTER LTDA EPP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3228</v>
      </c>
      <c r="I80" s="6">
        <f>IF('[1]TCE - ANEXO IV - Preencher'!K89="","",'[1]TCE - ANEXO IV - Preencher'!K89)</f>
        <v>44939</v>
      </c>
      <c r="J80" s="5" t="str">
        <f>'[1]TCE - ANEXO IV - Preencher'!L89</f>
        <v>26230107001353000155550010000032281510825696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65.849999999999994</v>
      </c>
    </row>
    <row r="81" spans="1:12" s="8" customFormat="1" ht="19.5" customHeight="1" x14ac:dyDescent="0.25">
      <c r="A81" s="3">
        <f>IFERROR(VLOOKUP(B81,'[1]DADOS (OCULTAR)'!$Q$3:$S$133,3,0),"")</f>
        <v>10739225001866</v>
      </c>
      <c r="B81" s="4" t="str">
        <f>'[1]TCE - ANEXO IV - Preencher'!C90</f>
        <v>HOSPITAL REGIONAL FERNANDO BEZERRA - C.G - 02/2021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22650561000179</v>
      </c>
      <c r="E81" s="5" t="str">
        <f>'[1]TCE - ANEXO IV - Preencher'!G90</f>
        <v>LAURO CARVALHO DE MOURA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000729</v>
      </c>
      <c r="I81" s="6">
        <f>IF('[1]TCE - ANEXO IV - Preencher'!K90="","",'[1]TCE - ANEXO IV - Preencher'!K90)</f>
        <v>44963</v>
      </c>
      <c r="J81" s="5" t="str">
        <f>'[1]TCE - ANEXO IV - Preencher'!L90</f>
        <v>26230222650561000179550010000007291029519295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60</v>
      </c>
    </row>
    <row r="82" spans="1:12" s="8" customFormat="1" ht="19.5" customHeight="1" x14ac:dyDescent="0.25">
      <c r="A82" s="3">
        <f>IFERROR(VLOOKUP(B82,'[1]DADOS (OCULTAR)'!$Q$3:$S$133,3,0),"")</f>
        <v>10739225001866</v>
      </c>
      <c r="B82" s="4" t="str">
        <f>'[1]TCE - ANEXO IV - Preencher'!C91</f>
        <v>HOSPITAL REGIONAL FERNANDO BEZERRA - C.G - 02/2021</v>
      </c>
      <c r="C82" s="4" t="str">
        <f>'[1]TCE - ANEXO IV - Preencher'!E91</f>
        <v xml:space="preserve">3.9 - Material para Manutenção de Bens Imóveis </v>
      </c>
      <c r="D82" s="3">
        <f>'[1]TCE - ANEXO IV - Preencher'!F91</f>
        <v>7001353000155</v>
      </c>
      <c r="E82" s="5" t="str">
        <f>'[1]TCE - ANEXO IV - Preencher'!G91</f>
        <v>ELETROBELA COMPUTER LTDA EPP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3280</v>
      </c>
      <c r="I82" s="6">
        <f>IF('[1]TCE - ANEXO IV - Preencher'!K91="","",'[1]TCE - ANEXO IV - Preencher'!K91)</f>
        <v>44966</v>
      </c>
      <c r="J82" s="5" t="str">
        <f>'[1]TCE - ANEXO IV - Preencher'!L91</f>
        <v>26230207001353000155550010000012801752234926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170</v>
      </c>
    </row>
    <row r="83" spans="1:12" s="8" customFormat="1" ht="19.5" customHeight="1" x14ac:dyDescent="0.25">
      <c r="A83" s="3">
        <f>IFERROR(VLOOKUP(B83,'[1]DADOS (OCULTAR)'!$Q$3:$S$133,3,0),"")</f>
        <v>10739225001866</v>
      </c>
      <c r="B83" s="4" t="str">
        <f>'[1]TCE - ANEXO IV - Preencher'!C92</f>
        <v>HOSPITAL REGIONAL FERNANDO BEZERRA - C.G - 02/2021</v>
      </c>
      <c r="C83" s="4" t="str">
        <f>'[1]TCE - ANEXO IV - Preencher'!E92</f>
        <v xml:space="preserve">3.10 - Material para Manutenção de Bens Móveis </v>
      </c>
      <c r="D83" s="3">
        <f>'[1]TCE - ANEXO IV - Preencher'!F92</f>
        <v>7001353000155</v>
      </c>
      <c r="E83" s="5" t="str">
        <f>'[1]TCE - ANEXO IV - Preencher'!G92</f>
        <v>ELETROBELA COMPUTER LTDA EPP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3280</v>
      </c>
      <c r="I83" s="6">
        <f>IF('[1]TCE - ANEXO IV - Preencher'!K92="","",'[1]TCE - ANEXO IV - Preencher'!K92)</f>
        <v>44935</v>
      </c>
      <c r="J83" s="5" t="str">
        <f>'[1]TCE - ANEXO IV - Preencher'!L92</f>
        <v>26230207001353000155550010000042801752334926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2429.5</v>
      </c>
    </row>
    <row r="84" spans="1:12" s="8" customFormat="1" ht="19.5" customHeight="1" x14ac:dyDescent="0.25">
      <c r="A84" s="3">
        <f>IFERROR(VLOOKUP(B84,'[1]DADOS (OCULTAR)'!$Q$3:$S$133,3,0),"")</f>
        <v>10739225001866</v>
      </c>
      <c r="B84" s="4" t="str">
        <f>'[1]TCE - ANEXO IV - Preencher'!C93</f>
        <v>HOSPITAL REGIONAL FERNANDO BEZERRA - C.G - 02/2021</v>
      </c>
      <c r="C84" s="4" t="str">
        <f>'[1]TCE - ANEXO IV - Preencher'!E93</f>
        <v xml:space="preserve">3.10 - Material para Manutenção de Bens Móveis </v>
      </c>
      <c r="D84" s="3">
        <f>'[1]TCE - ANEXO IV - Preencher'!F93</f>
        <v>22650561000179</v>
      </c>
      <c r="E84" s="5" t="str">
        <f>'[1]TCE - ANEXO IV - Preencher'!G93</f>
        <v>LAURO CARVALHO DE MOURA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000729</v>
      </c>
      <c r="I84" s="6">
        <f>IF('[1]TCE - ANEXO IV - Preencher'!K93="","",'[1]TCE - ANEXO IV - Preencher'!K93)</f>
        <v>44963</v>
      </c>
      <c r="J84" s="5" t="str">
        <f>'[1]TCE - ANEXO IV - Preencher'!L93</f>
        <v>26230222650561000179550010000007291029519295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1300</v>
      </c>
    </row>
    <row r="85" spans="1:12" s="8" customFormat="1" ht="19.5" customHeight="1" x14ac:dyDescent="0.25">
      <c r="A85" s="3">
        <f>IFERROR(VLOOKUP(B85,'[1]DADOS (OCULTAR)'!$Q$3:$S$133,3,0),"")</f>
        <v>10739225001866</v>
      </c>
      <c r="B85" s="4" t="str">
        <f>'[1]TCE - ANEXO IV - Preencher'!C94</f>
        <v>HOSPITAL REGIONAL FERNANDO BEZERRA - C.G - 02/2021</v>
      </c>
      <c r="C85" s="4" t="str">
        <f>'[1]TCE - ANEXO IV - Preencher'!E94</f>
        <v xml:space="preserve">3.10 - Material para Manutenção de Bens Móveis </v>
      </c>
      <c r="D85" s="3">
        <f>'[1]TCE - ANEXO IV - Preencher'!F94</f>
        <v>7001353000155</v>
      </c>
      <c r="E85" s="5" t="str">
        <f>'[1]TCE - ANEXO IV - Preencher'!G94</f>
        <v>ELETROBELA COMPUTER LTDA EPP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3269</v>
      </c>
      <c r="I85" s="6">
        <f>IF('[1]TCE - ANEXO IV - Preencher'!K94="","",'[1]TCE - ANEXO IV - Preencher'!K94)</f>
        <v>44958</v>
      </c>
      <c r="J85" s="5" t="str">
        <f>'[1]TCE - ANEXO IV - Preencher'!L94</f>
        <v>26230207001353000155550010000032691170295587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28</v>
      </c>
    </row>
    <row r="86" spans="1:12" s="8" customFormat="1" ht="19.5" customHeight="1" x14ac:dyDescent="0.25">
      <c r="A86" s="3">
        <f>IFERROR(VLOOKUP(B86,'[1]DADOS (OCULTAR)'!$Q$3:$S$133,3,0),"")</f>
        <v>10739225001866</v>
      </c>
      <c r="B86" s="4" t="str">
        <f>'[1]TCE - ANEXO IV - Preencher'!C95</f>
        <v>HOSPITAL REGIONAL FERNANDO BEZERRA - C.G - 02/2021</v>
      </c>
      <c r="C86" s="4" t="str">
        <f>'[1]TCE - ANEXO IV - Preencher'!E95</f>
        <v xml:space="preserve">3.10 - Material para Manutenção de Bens Móveis </v>
      </c>
      <c r="D86" s="3">
        <f>'[1]TCE - ANEXO IV - Preencher'!F95</f>
        <v>11343036000194</v>
      </c>
      <c r="E86" s="5" t="str">
        <f>'[1]TCE - ANEXO IV - Preencher'!G95</f>
        <v>ARILSON FERREIRA DA SILVA ME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000003220</v>
      </c>
      <c r="I86" s="6">
        <f>IF('[1]TCE - ANEXO IV - Preencher'!K95="","",'[1]TCE - ANEXO IV - Preencher'!K95)</f>
        <v>44957</v>
      </c>
      <c r="J86" s="5" t="str">
        <f>'[1]TCE - ANEXO IV - Preencher'!L95</f>
        <v>26230111343036000194550010000032201690261400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124</v>
      </c>
    </row>
    <row r="87" spans="1:12" s="8" customFormat="1" ht="19.5" customHeight="1" x14ac:dyDescent="0.25">
      <c r="A87" s="3">
        <f>IFERROR(VLOOKUP(B87,'[1]DADOS (OCULTAR)'!$Q$3:$S$133,3,0),"")</f>
        <v>10739225001866</v>
      </c>
      <c r="B87" s="4" t="str">
        <f>'[1]TCE - ANEXO IV - Preencher'!C96</f>
        <v>HOSPITAL REGIONAL FERNANDO BEZERRA - C.G - 02/2021</v>
      </c>
      <c r="C87" s="4" t="str">
        <f>'[1]TCE - ANEXO IV - Preencher'!E96</f>
        <v xml:space="preserve">3.10 - Material para Manutenção de Bens Móveis </v>
      </c>
      <c r="D87" s="3">
        <f>'[1]TCE - ANEXO IV - Preencher'!F96</f>
        <v>11343036000194</v>
      </c>
      <c r="E87" s="5" t="str">
        <f>'[1]TCE - ANEXO IV - Preencher'!G96</f>
        <v>ARILSON FERREIRA DA SILVA ME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000003221</v>
      </c>
      <c r="I87" s="6">
        <f>IF('[1]TCE - ANEXO IV - Preencher'!K96="","",'[1]TCE - ANEXO IV - Preencher'!K96)</f>
        <v>44957</v>
      </c>
      <c r="J87" s="5" t="str">
        <f>'[1]TCE - ANEXO IV - Preencher'!L96</f>
        <v>26230111343036000194550010000032211141703249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634</v>
      </c>
    </row>
    <row r="88" spans="1:12" s="8" customFormat="1" ht="19.5" customHeight="1" x14ac:dyDescent="0.25">
      <c r="A88" s="3">
        <f>IFERROR(VLOOKUP(B88,'[1]DADOS (OCULTAR)'!$Q$3:$S$133,3,0),"")</f>
        <v>10739225001866</v>
      </c>
      <c r="B88" s="4" t="str">
        <f>'[1]TCE - ANEXO IV - Preencher'!C97</f>
        <v>HOSPITAL REGIONAL FERNANDO BEZERRA - C.G - 02/2021</v>
      </c>
      <c r="C88" s="4" t="str">
        <f>'[1]TCE - ANEXO IV - Preencher'!E97</f>
        <v xml:space="preserve">3.10 - Material para Manutenção de Bens Móveis </v>
      </c>
      <c r="D88" s="3">
        <f>'[1]TCE - ANEXO IV - Preencher'!F97</f>
        <v>11343036000194</v>
      </c>
      <c r="E88" s="5" t="str">
        <f>'[1]TCE - ANEXO IV - Preencher'!G97</f>
        <v>ARILSON FERREIRA DA SILVA ME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000003222</v>
      </c>
      <c r="I88" s="6">
        <f>IF('[1]TCE - ANEXO IV - Preencher'!K97="","",'[1]TCE - ANEXO IV - Preencher'!K97)</f>
        <v>44957</v>
      </c>
      <c r="J88" s="5" t="str">
        <f>'[1]TCE - ANEXO IV - Preencher'!L97</f>
        <v>26230111343036000194550010000032221778651216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1320</v>
      </c>
    </row>
    <row r="89" spans="1:12" s="8" customFormat="1" ht="19.5" customHeight="1" x14ac:dyDescent="0.25">
      <c r="A89" s="3">
        <f>IFERROR(VLOOKUP(B89,'[1]DADOS (OCULTAR)'!$Q$3:$S$133,3,0),"")</f>
        <v>10739225001866</v>
      </c>
      <c r="B89" s="4" t="str">
        <f>'[1]TCE - ANEXO IV - Preencher'!C98</f>
        <v>HOSPITAL REGIONAL FERNANDO BEZERRA - C.G - 02/2021</v>
      </c>
      <c r="C89" s="4" t="str">
        <f>'[1]TCE - ANEXO IV - Preencher'!E98</f>
        <v xml:space="preserve">3.10 - Material para Manutenção de Bens Móveis </v>
      </c>
      <c r="D89" s="3">
        <f>'[1]TCE - ANEXO IV - Preencher'!F98</f>
        <v>34058616000135</v>
      </c>
      <c r="E89" s="5" t="str">
        <f>'[1]TCE - ANEXO IV - Preencher'!G98</f>
        <v>ERONILDES DE ARAUJO CUNHA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000000225</v>
      </c>
      <c r="I89" s="6">
        <f>IF('[1]TCE - ANEXO IV - Preencher'!K98="","",'[1]TCE - ANEXO IV - Preencher'!K98)</f>
        <v>44966</v>
      </c>
      <c r="J89" s="5" t="str">
        <f>'[1]TCE - ANEXO IV - Preencher'!L98</f>
        <v>26230234058616000135550010000002251468357268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275</v>
      </c>
    </row>
    <row r="90" spans="1:12" s="8" customFormat="1" ht="19.5" customHeight="1" x14ac:dyDescent="0.25">
      <c r="A90" s="3">
        <f>IFERROR(VLOOKUP(B90,'[1]DADOS (OCULTAR)'!$Q$3:$S$133,3,0),"")</f>
        <v>10739225001866</v>
      </c>
      <c r="B90" s="4" t="str">
        <f>'[1]TCE - ANEXO IV - Preencher'!C99</f>
        <v>HOSPITAL REGIONAL FERNANDO BEZERRA - C.G - 02/2021</v>
      </c>
      <c r="C90" s="4" t="str">
        <f>'[1]TCE - ANEXO IV - Preencher'!E99</f>
        <v xml:space="preserve">3.10 - Material para Manutenção de Bens Móveis </v>
      </c>
      <c r="D90" s="3">
        <f>'[1]TCE - ANEXO IV - Preencher'!F99</f>
        <v>7001353000155</v>
      </c>
      <c r="E90" s="5" t="str">
        <f>'[1]TCE - ANEXO IV - Preencher'!G99</f>
        <v>ELETROBELA COMPUTER LTDA EPP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3280</v>
      </c>
      <c r="I90" s="6">
        <f>IF('[1]TCE - ANEXO IV - Preencher'!K99="","",'[1]TCE - ANEXO IV - Preencher'!K99)</f>
        <v>44966</v>
      </c>
      <c r="J90" s="5" t="str">
        <f>'[1]TCE - ANEXO IV - Preencher'!L99</f>
        <v>26230207001353000155550010000042801753334928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17.5</v>
      </c>
    </row>
    <row r="91" spans="1:12" s="8" customFormat="1" ht="19.5" customHeight="1" x14ac:dyDescent="0.25">
      <c r="A91" s="3">
        <f>IFERROR(VLOOKUP(B91,'[1]DADOS (OCULTAR)'!$Q$3:$S$133,3,0),"")</f>
        <v>10739225001866</v>
      </c>
      <c r="B91" s="4" t="str">
        <f>'[1]TCE - ANEXO IV - Preencher'!C100</f>
        <v>HOSPITAL REGIONAL FERNANDO BEZERRA - C.G - 02/2021</v>
      </c>
      <c r="C91" s="4" t="str">
        <f>'[1]TCE - ANEXO IV - Preencher'!E100</f>
        <v xml:space="preserve">3.10 - Material para Manutenção de Bens Móveis </v>
      </c>
      <c r="D91" s="3">
        <f>'[1]TCE - ANEXO IV - Preencher'!F100</f>
        <v>7001353000155</v>
      </c>
      <c r="E91" s="5" t="str">
        <f>'[1]TCE - ANEXO IV - Preencher'!G100</f>
        <v>ELETROBELA COMPUTER LTDA EPP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3298</v>
      </c>
      <c r="I91" s="6">
        <f>IF('[1]TCE - ANEXO IV - Preencher'!K100="","",'[1]TCE - ANEXO IV - Preencher'!K100)</f>
        <v>44974</v>
      </c>
      <c r="J91" s="5" t="str">
        <f>'[1]TCE - ANEXO IV - Preencher'!L100</f>
        <v>26230207001353000155550010000032981341449690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139</v>
      </c>
    </row>
    <row r="92" spans="1:12" s="8" customFormat="1" ht="19.5" customHeight="1" x14ac:dyDescent="0.25">
      <c r="A92" s="3">
        <f>IFERROR(VLOOKUP(B92,'[1]DADOS (OCULTAR)'!$Q$3:$S$133,3,0),"")</f>
        <v>10739225001866</v>
      </c>
      <c r="B92" s="4" t="str">
        <f>'[1]TCE - ANEXO IV - Preencher'!C101</f>
        <v>HOSPITAL REGIONAL FERNANDO BEZERRA - C.G - 02/2021</v>
      </c>
      <c r="C92" s="4" t="str">
        <f>'[1]TCE - ANEXO IV - Preencher'!E101</f>
        <v xml:space="preserve">3.10 - Material para Manutenção de Bens Móveis </v>
      </c>
      <c r="D92" s="3">
        <f>'[1]TCE - ANEXO IV - Preencher'!F101</f>
        <v>11343036000194</v>
      </c>
      <c r="E92" s="5" t="str">
        <f>'[1]TCE - ANEXO IV - Preencher'!G101</f>
        <v>ARILSON FERREIRA DA SILVA ME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000003249</v>
      </c>
      <c r="I92" s="6">
        <f>IF('[1]TCE - ANEXO IV - Preencher'!K101="","",'[1]TCE - ANEXO IV - Preencher'!K101)</f>
        <v>44981</v>
      </c>
      <c r="J92" s="5" t="str">
        <f>'[1]TCE - ANEXO IV - Preencher'!L101</f>
        <v>26230211343036000194550010000032491101079328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468</v>
      </c>
    </row>
    <row r="93" spans="1:12" s="8" customFormat="1" ht="19.5" customHeight="1" x14ac:dyDescent="0.25">
      <c r="A93" s="3">
        <f>IFERROR(VLOOKUP(B93,'[1]DADOS (OCULTAR)'!$Q$3:$S$133,3,0),"")</f>
        <v>10739225001866</v>
      </c>
      <c r="B93" s="4" t="str">
        <f>'[1]TCE - ANEXO IV - Preencher'!C102</f>
        <v>HOSPITAL REGIONAL FERNANDO BEZERRA - C.G - 02/2021</v>
      </c>
      <c r="C93" s="4" t="str">
        <f>'[1]TCE - ANEXO IV - Preencher'!E102</f>
        <v xml:space="preserve">3.10 - Material para Manutenção de Bens Móveis </v>
      </c>
      <c r="D93" s="3">
        <f>'[1]TCE - ANEXO IV - Preencher'!F102</f>
        <v>11343036000194</v>
      </c>
      <c r="E93" s="5" t="str">
        <f>'[1]TCE - ANEXO IV - Preencher'!G102</f>
        <v>ARILSON FERREIRA DA SILVA ME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000003250</v>
      </c>
      <c r="I93" s="6">
        <f>IF('[1]TCE - ANEXO IV - Preencher'!K102="","",'[1]TCE - ANEXO IV - Preencher'!K102)</f>
        <v>44981</v>
      </c>
      <c r="J93" s="5" t="str">
        <f>'[1]TCE - ANEXO IV - Preencher'!L102</f>
        <v>26230211343036000194550010000032501936681380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468</v>
      </c>
    </row>
    <row r="94" spans="1:12" s="8" customFormat="1" ht="19.5" customHeight="1" x14ac:dyDescent="0.25">
      <c r="A94" s="3">
        <f>IFERROR(VLOOKUP(B94,'[1]DADOS (OCULTAR)'!$Q$3:$S$133,3,0),"")</f>
        <v>10739225001866</v>
      </c>
      <c r="B94" s="4" t="str">
        <f>'[1]TCE - ANEXO IV - Preencher'!C103</f>
        <v>HOSPITAL REGIONAL FERNANDO BEZERRA - C.G - 02/2021</v>
      </c>
      <c r="C94" s="4" t="str">
        <f>'[1]TCE - ANEXO IV - Preencher'!E103</f>
        <v>3.99 - Outras despesas com Material de Consumo</v>
      </c>
      <c r="D94" s="3">
        <f>'[1]TCE - ANEXO IV - Preencher'!F103</f>
        <v>92660406000976</v>
      </c>
      <c r="E94" s="5" t="str">
        <f>'[1]TCE - ANEXO IV - Preencher'!G103</f>
        <v>FRIGELAR COMERCIO E INDUSTRIA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000485956</v>
      </c>
      <c r="I94" s="6">
        <f>IF('[1]TCE - ANEXO IV - Preencher'!K103="","",'[1]TCE - ANEXO IV - Preencher'!K103)</f>
        <v>44964</v>
      </c>
      <c r="J94" s="5" t="str">
        <f>'[1]TCE - ANEXO IV - Preencher'!L103</f>
        <v>25230292660406000676550050004859561000040260</v>
      </c>
      <c r="K94" s="5" t="str">
        <f>IF(F94="B",LEFT('[1]TCE - ANEXO IV - Preencher'!M103,2),IF(F94="S",LEFT('[1]TCE - ANEXO IV - Preencher'!M103,7),IF('[1]TCE - ANEXO IV - Preencher'!H103="","")))</f>
        <v>25</v>
      </c>
      <c r="L94" s="7">
        <f>'[1]TCE - ANEXO IV - Preencher'!N103</f>
        <v>1308.6300000000001</v>
      </c>
    </row>
    <row r="95" spans="1:12" s="8" customFormat="1" ht="19.5" customHeight="1" x14ac:dyDescent="0.25">
      <c r="A95" s="3">
        <f>IFERROR(VLOOKUP(B95,'[1]DADOS (OCULTAR)'!$Q$3:$S$133,3,0),"")</f>
        <v>10739225001866</v>
      </c>
      <c r="B95" s="4" t="str">
        <f>'[1]TCE - ANEXO IV - Preencher'!C104</f>
        <v>HOSPITAL REGIONAL FERNANDO BEZERRA - C.G - 02/2021</v>
      </c>
      <c r="C95" s="4" t="str">
        <f>'[1]TCE - ANEXO IV - Preencher'!E104</f>
        <v>3.99 - Outras despesas com Material de Consumo</v>
      </c>
      <c r="D95" s="3">
        <f>'[1]TCE - ANEXO IV - Preencher'!F104</f>
        <v>26603680000121</v>
      </c>
      <c r="E95" s="5" t="str">
        <f>'[1]TCE - ANEXO IV - Preencher'!G104</f>
        <v>MORAMED TECNOLOGIA HOSPITALAR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000001853</v>
      </c>
      <c r="I95" s="6">
        <f>IF('[1]TCE - ANEXO IV - Preencher'!K104="","",'[1]TCE - ANEXO IV - Preencher'!K104)</f>
        <v>44953</v>
      </c>
      <c r="J95" s="5" t="str">
        <f>'[1]TCE - ANEXO IV - Preencher'!L104</f>
        <v>26230126603680000121550010000018531802447808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544.01</v>
      </c>
    </row>
    <row r="96" spans="1:12" s="8" customFormat="1" ht="19.5" customHeight="1" x14ac:dyDescent="0.25">
      <c r="A96" s="3">
        <f>IFERROR(VLOOKUP(B96,'[1]DADOS (OCULTAR)'!$Q$3:$S$133,3,0),"")</f>
        <v>10739225001866</v>
      </c>
      <c r="B96" s="4" t="str">
        <f>'[1]TCE - ANEXO IV - Preencher'!C105</f>
        <v>HOSPITAL REGIONAL FERNANDO BEZERRA - C.G - 02/2021</v>
      </c>
      <c r="C96" s="4" t="str">
        <f>'[1]TCE - ANEXO IV - Preencher'!E105</f>
        <v>3.99 - Outras despesas com Material de Consumo</v>
      </c>
      <c r="D96" s="3">
        <f>'[1]TCE - ANEXO IV - Preencher'!F105</f>
        <v>34314758000116</v>
      </c>
      <c r="E96" s="5" t="str">
        <f>'[1]TCE - ANEXO IV - Preencher'!G105</f>
        <v>LUCAS MENDES DE CARVALHO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000000163</v>
      </c>
      <c r="I96" s="6">
        <f>IF('[1]TCE - ANEXO IV - Preencher'!K105="","",'[1]TCE - ANEXO IV - Preencher'!K105)</f>
        <v>44967</v>
      </c>
      <c r="J96" s="5" t="str">
        <f>'[1]TCE - ANEXO IV - Preencher'!L105</f>
        <v>26230234314758000116550010000001631010301902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299</v>
      </c>
    </row>
    <row r="97" spans="1:12" s="8" customFormat="1" ht="19.5" customHeight="1" x14ac:dyDescent="0.25">
      <c r="A97" s="3">
        <f>IFERROR(VLOOKUP(B97,'[1]DADOS (OCULTAR)'!$Q$3:$S$133,3,0),"")</f>
        <v>10739225001866</v>
      </c>
      <c r="B97" s="4" t="str">
        <f>'[1]TCE - ANEXO IV - Preencher'!C106</f>
        <v>HOSPITAL REGIONAL FERNANDO BEZERRA - C.G - 02/2021</v>
      </c>
      <c r="C97" s="4" t="str">
        <f>'[1]TCE - ANEXO IV - Preencher'!E106</f>
        <v xml:space="preserve">5.21 - Seguros em geral </v>
      </c>
      <c r="D97" s="3">
        <f>'[1]TCE - ANEXO IV - Preencher'!F106</f>
        <v>61198164000160</v>
      </c>
      <c r="E97" s="5" t="str">
        <f>'[1]TCE - ANEXO IV - Preencher'!G106</f>
        <v>PORTO SEGURO COMPANHIA DE SEGUROS GERAIS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1076.24</v>
      </c>
    </row>
    <row r="98" spans="1:12" s="8" customFormat="1" ht="19.5" customHeight="1" x14ac:dyDescent="0.25">
      <c r="A98" s="3">
        <f>IFERROR(VLOOKUP(B98,'[1]DADOS (OCULTAR)'!$Q$3:$S$133,3,0),"")</f>
        <v>10739225001866</v>
      </c>
      <c r="B98" s="4" t="str">
        <f>'[1]TCE - ANEXO IV - Preencher'!C107</f>
        <v>HOSPITAL REGIONAL FERNANDO BEZERRA - C.G - 02/2021</v>
      </c>
      <c r="C98" s="4" t="str">
        <f>'[1]TCE - ANEXO IV - Preencher'!E107</f>
        <v xml:space="preserve">5.21 - Seguros em geral </v>
      </c>
      <c r="D98" s="3" t="str">
        <f>'[1]TCE - ANEXO IV - Preencher'!F107</f>
        <v xml:space="preserve">90.400.888/2151-81 </v>
      </c>
      <c r="E98" s="5" t="str">
        <f>'[1]TCE - ANEXO IV - Preencher'!G107</f>
        <v xml:space="preserve">BANCO SANTANDER 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934.03</v>
      </c>
    </row>
    <row r="99" spans="1:12" s="8" customFormat="1" ht="19.5" customHeight="1" x14ac:dyDescent="0.25">
      <c r="A99" s="3">
        <f>IFERROR(VLOOKUP(B99,'[1]DADOS (OCULTAR)'!$Q$3:$S$133,3,0),"")</f>
        <v>10739225001866</v>
      </c>
      <c r="B99" s="4" t="str">
        <f>'[1]TCE - ANEXO IV - Preencher'!C108</f>
        <v>HOSPITAL REGIONAL FERNANDO BEZERRA - C.G - 02/2021</v>
      </c>
      <c r="C99" s="4" t="str">
        <f>'[1]TCE - ANEXO IV - Preencher'!E108</f>
        <v>5.99 - Outros Serviços de Terceiros Pessoa Jurídica</v>
      </c>
      <c r="D99" s="3">
        <f>'[1]TCE - ANEXO IV - Preencher'!F108</f>
        <v>24129058000106</v>
      </c>
      <c r="E99" s="5" t="str">
        <f>'[1]TCE - ANEXO IV - Preencher'!G108</f>
        <v>SINDICATO DOS HOSPITAIS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150</v>
      </c>
    </row>
    <row r="100" spans="1:12" s="8" customFormat="1" ht="19.5" customHeight="1" x14ac:dyDescent="0.25">
      <c r="A100" s="3">
        <f>IFERROR(VLOOKUP(B100,'[1]DADOS (OCULTAR)'!$Q$3:$S$133,3,0),"")</f>
        <v>10739225001866</v>
      </c>
      <c r="B100" s="4" t="str">
        <f>'[1]TCE - ANEXO IV - Preencher'!C109</f>
        <v>HOSPITAL REGIONAL FERNANDO BEZERRA - C.G - 02/2021</v>
      </c>
      <c r="C100" s="4" t="str">
        <f>'[1]TCE - ANEXO IV - Preencher'!E109</f>
        <v xml:space="preserve">5.25 - Serviços Bancários </v>
      </c>
      <c r="D100" s="3" t="str">
        <f>'[1]TCE - ANEXO IV - Preencher'!F109</f>
        <v xml:space="preserve">90.400.888/2151-81 </v>
      </c>
      <c r="E100" s="5" t="str">
        <f>'[1]TCE - ANEXO IV - Preencher'!G109</f>
        <v>BANCO SANTANDER  CONTA CORRENTE Nº 13001286-7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238</v>
      </c>
    </row>
    <row r="101" spans="1:12" s="8" customFormat="1" ht="19.5" customHeight="1" x14ac:dyDescent="0.25">
      <c r="A101" s="3">
        <f>IFERROR(VLOOKUP(B101,'[1]DADOS (OCULTAR)'!$Q$3:$S$133,3,0),"")</f>
        <v>10739225001866</v>
      </c>
      <c r="B101" s="4" t="str">
        <f>'[1]TCE - ANEXO IV - Preencher'!C110</f>
        <v>HOSPITAL REGIONAL FERNANDO BEZERRA - C.G - 02/2021</v>
      </c>
      <c r="C101" s="4" t="str">
        <f>'[1]TCE - ANEXO IV - Preencher'!E110</f>
        <v xml:space="preserve">5.25 - Serviços Bancários </v>
      </c>
      <c r="D101" s="3" t="str">
        <f>'[1]TCE - ANEXO IV - Preencher'!F110</f>
        <v>000.000.600-97</v>
      </c>
      <c r="E101" s="5" t="str">
        <f>'[1]TCE - ANEXO IV - Preencher'!G110</f>
        <v>BANCO DO BRASIL CONTA CORRENTE Nº 28359-2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160</v>
      </c>
    </row>
    <row r="102" spans="1:12" s="8" customFormat="1" ht="19.5" customHeight="1" x14ac:dyDescent="0.25">
      <c r="A102" s="3">
        <f>IFERROR(VLOOKUP(B102,'[1]DADOS (OCULTAR)'!$Q$3:$S$133,3,0),"")</f>
        <v>10739225001866</v>
      </c>
      <c r="B102" s="4" t="str">
        <f>'[1]TCE - ANEXO IV - Preencher'!C111</f>
        <v>HOSPITAL REGIONAL FERNANDO BEZERRA - C.G - 02/2021</v>
      </c>
      <c r="C102" s="4" t="str">
        <f>'[1]TCE - ANEXO IV - Preencher'!E111</f>
        <v xml:space="preserve">5.25 - Serviços Bancários </v>
      </c>
      <c r="D102" s="3" t="str">
        <f>'[1]TCE - ANEXO IV - Preencher'!F111</f>
        <v>000.000.600-97</v>
      </c>
      <c r="E102" s="5" t="str">
        <f>'[1]TCE - ANEXO IV - Preencher'!G111</f>
        <v>BANCO DO BRASIL CONTA CORRENTE Nº 32136-2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62.5</v>
      </c>
    </row>
    <row r="103" spans="1:12" s="8" customFormat="1" ht="19.5" customHeight="1" x14ac:dyDescent="0.25">
      <c r="A103" s="3">
        <f>IFERROR(VLOOKUP(B103,'[1]DADOS (OCULTAR)'!$Q$3:$S$133,3,0),"")</f>
        <v>10739225001866</v>
      </c>
      <c r="B103" s="4" t="str">
        <f>'[1]TCE - ANEXO IV - Preencher'!C112</f>
        <v>HOSPITAL REGIONAL FERNANDO BEZERRA - C.G - 02/2021</v>
      </c>
      <c r="C103" s="4" t="str">
        <f>'[1]TCE - ANEXO IV - Preencher'!E112</f>
        <v xml:space="preserve">5.25 - Serviços Bancários </v>
      </c>
      <c r="D103" s="3" t="str">
        <f>'[1]TCE - ANEXO IV - Preencher'!F112</f>
        <v>000.000.600-97</v>
      </c>
      <c r="E103" s="5" t="str">
        <f>'[1]TCE - ANEXO IV - Preencher'!G112</f>
        <v>BANCO DO BRASIL CONTA CORRENTE Nº 28359-2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897</v>
      </c>
    </row>
    <row r="104" spans="1:12" s="8" customFormat="1" ht="19.5" customHeight="1" x14ac:dyDescent="0.25">
      <c r="A104" s="3">
        <f>IFERROR(VLOOKUP(B104,'[1]DADOS (OCULTAR)'!$Q$3:$S$133,3,0),"")</f>
        <v>10739225001866</v>
      </c>
      <c r="B104" s="4" t="str">
        <f>'[1]TCE - ANEXO IV - Preencher'!C113</f>
        <v>HOSPITAL REGIONAL FERNANDO BEZERRA - C.G - 02/2021</v>
      </c>
      <c r="C104" s="4" t="str">
        <f>'[1]TCE - ANEXO IV - Preencher'!E113</f>
        <v xml:space="preserve">5.25 - Serviços Bancários </v>
      </c>
      <c r="D104" s="3" t="str">
        <f>'[1]TCE - ANEXO IV - Preencher'!F113</f>
        <v>000.000.600-97</v>
      </c>
      <c r="E104" s="5" t="str">
        <f>'[1]TCE - ANEXO IV - Preencher'!G113</f>
        <v>BANCO DO BRASIL CONTA CORRENTE Nº 32136-2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23</v>
      </c>
    </row>
    <row r="105" spans="1:12" s="8" customFormat="1" ht="19.5" customHeight="1" x14ac:dyDescent="0.25">
      <c r="A105" s="3">
        <f>IFERROR(VLOOKUP(B105,'[1]DADOS (OCULTAR)'!$Q$3:$S$133,3,0),"")</f>
        <v>10739225001866</v>
      </c>
      <c r="B105" s="4" t="str">
        <f>'[1]TCE - ANEXO IV - Preencher'!C114</f>
        <v>HOSPITAL REGIONAL FERNANDO BEZERRA - C.G - 02/2021</v>
      </c>
      <c r="C105" s="4" t="str">
        <f>'[1]TCE - ANEXO IV - Preencher'!E114</f>
        <v xml:space="preserve">5.25 - Serviços Bancários </v>
      </c>
      <c r="D105" s="3" t="str">
        <f>'[1]TCE - ANEXO IV - Preencher'!F114</f>
        <v xml:space="preserve">00.360.305/1030-00 </v>
      </c>
      <c r="E105" s="5" t="str">
        <f>'[1]TCE - ANEXO IV - Preencher'!G114</f>
        <v>CAIXA ECONÔMICA FEDERAL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7.5</v>
      </c>
    </row>
    <row r="106" spans="1:12" s="8" customFormat="1" ht="19.5" customHeight="1" x14ac:dyDescent="0.25">
      <c r="A106" s="3">
        <f>IFERROR(VLOOKUP(B106,'[1]DADOS (OCULTAR)'!$Q$3:$S$133,3,0),"")</f>
        <v>10739225001866</v>
      </c>
      <c r="B106" s="4" t="str">
        <f>'[1]TCE - ANEXO IV - Preencher'!C115</f>
        <v>HOSPITAL REGIONAL FERNANDO BEZERRA - C.G - 02/2021</v>
      </c>
      <c r="C106" s="4" t="str">
        <f>'[1]TCE - ANEXO IV - Preencher'!E115</f>
        <v>5.9 - Telefonia Móvel</v>
      </c>
      <c r="D106" s="3">
        <f>'[1]TCE - ANEXO IV - Preencher'!F115</f>
        <v>2558157000162</v>
      </c>
      <c r="E106" s="5" t="str">
        <f>'[1]TCE - ANEXO IV - Preencher'!G115</f>
        <v>FATURA TIM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35 -  S</v>
      </c>
      <c r="L106" s="7">
        <f>'[1]TCE - ANEXO IV - Preencher'!N115</f>
        <v>439.45</v>
      </c>
    </row>
    <row r="107" spans="1:12" s="8" customFormat="1" ht="19.5" customHeight="1" x14ac:dyDescent="0.25">
      <c r="A107" s="3">
        <f>IFERROR(VLOOKUP(B107,'[1]DADOS (OCULTAR)'!$Q$3:$S$133,3,0),"")</f>
        <v>10739225001866</v>
      </c>
      <c r="B107" s="4" t="str">
        <f>'[1]TCE - ANEXO IV - Preencher'!C116</f>
        <v>HOSPITAL REGIONAL FERNANDO BEZERRA - C.G - 02/2021</v>
      </c>
      <c r="C107" s="4" t="str">
        <f>'[1]TCE - ANEXO IV - Preencher'!E116</f>
        <v>5.18 - Teledonia Fixa</v>
      </c>
      <c r="D107" s="3">
        <f>'[1]TCE - ANEXO IV - Preencher'!F116</f>
        <v>6934306000100</v>
      </c>
      <c r="E107" s="5" t="str">
        <f>'[1]TCE - ANEXO IV - Preencher'!G116</f>
        <v>EDFRANCI MACEDO CAVALCANTI ME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000059003</v>
      </c>
      <c r="I107" s="6">
        <f>IF('[1]TCE - ANEXO IV - Preencher'!K116="","",'[1]TCE - ANEXO IV - Preencher'!K116)</f>
        <v>44963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1000</v>
      </c>
    </row>
    <row r="108" spans="1:12" s="8" customFormat="1" ht="19.5" customHeight="1" x14ac:dyDescent="0.25">
      <c r="A108" s="3">
        <f>IFERROR(VLOOKUP(B108,'[1]DADOS (OCULTAR)'!$Q$3:$S$133,3,0),"")</f>
        <v>10739225001866</v>
      </c>
      <c r="B108" s="4" t="str">
        <f>'[1]TCE - ANEXO IV - Preencher'!C117</f>
        <v>HOSPITAL REGIONAL FERNANDO BEZERRA - C.G - 02/2021</v>
      </c>
      <c r="C108" s="4" t="str">
        <f>'[1]TCE - ANEXO IV - Preencher'!E117</f>
        <v>5.13 - Água e Esgoto</v>
      </c>
      <c r="D108" s="3">
        <f>'[1]TCE - ANEXO IV - Preencher'!F117</f>
        <v>9769035000164</v>
      </c>
      <c r="E108" s="5" t="str">
        <f>'[1]TCE - ANEXO IV - Preencher'!G117</f>
        <v>COMPESA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10308.02</v>
      </c>
    </row>
    <row r="109" spans="1:12" s="8" customFormat="1" ht="19.5" customHeight="1" x14ac:dyDescent="0.25">
      <c r="A109" s="3">
        <f>IFERROR(VLOOKUP(B109,'[1]DADOS (OCULTAR)'!$Q$3:$S$133,3,0),"")</f>
        <v>10739225001866</v>
      </c>
      <c r="B109" s="4" t="str">
        <f>'[1]TCE - ANEXO IV - Preencher'!C118</f>
        <v>HOSPITAL REGIONAL FERNANDO BEZERRA - C.G - 02/2021</v>
      </c>
      <c r="C109" s="4" t="str">
        <f>'[1]TCE - ANEXO IV - Preencher'!E118</f>
        <v>5.13 - Água e Esgoto</v>
      </c>
      <c r="D109" s="3">
        <f>'[1]TCE - ANEXO IV - Preencher'!F118</f>
        <v>9769035000164</v>
      </c>
      <c r="E109" s="5" t="str">
        <f>'[1]TCE - ANEXO IV - Preencher'!G118</f>
        <v>COMPESA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7672.41</v>
      </c>
    </row>
    <row r="110" spans="1:12" s="8" customFormat="1" ht="19.5" customHeight="1" x14ac:dyDescent="0.25">
      <c r="A110" s="3">
        <f>IFERROR(VLOOKUP(B110,'[1]DADOS (OCULTAR)'!$Q$3:$S$133,3,0),"")</f>
        <v>10739225001866</v>
      </c>
      <c r="B110" s="4" t="str">
        <f>'[1]TCE - ANEXO IV - Preencher'!C119</f>
        <v>HOSPITAL REGIONAL FERNANDO BEZERRA - C.G - 02/2021</v>
      </c>
      <c r="C110" s="4" t="str">
        <f>'[1]TCE - ANEXO IV - Preencher'!E119</f>
        <v>5.12 - Energia Elétrica</v>
      </c>
      <c r="D110" s="3">
        <f>'[1]TCE - ANEXO IV - Preencher'!F119</f>
        <v>10572048000128</v>
      </c>
      <c r="E110" s="5" t="str">
        <f>'[1]TCE - ANEXO IV - Preencher'!G119</f>
        <v>COMPANHIA ENERGÉTICA DE PERNAMBUCO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249769900</v>
      </c>
      <c r="I110" s="6">
        <f>IF('[1]TCE - ANEXO IV - Preencher'!K119="","",'[1]TCE - ANEXO IV - Preencher'!K119)</f>
        <v>45005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27110.23</v>
      </c>
    </row>
    <row r="111" spans="1:12" s="8" customFormat="1" ht="19.5" customHeight="1" x14ac:dyDescent="0.25">
      <c r="A111" s="3">
        <f>IFERROR(VLOOKUP(B111,'[1]DADOS (OCULTAR)'!$Q$3:$S$133,3,0),"")</f>
        <v>10739225001866</v>
      </c>
      <c r="B111" s="4" t="str">
        <f>'[1]TCE - ANEXO IV - Preencher'!C120</f>
        <v>HOSPITAL REGIONAL FERNANDO BEZERRA - C.G - 02/2021</v>
      </c>
      <c r="C111" s="4" t="str">
        <f>'[1]TCE - ANEXO IV - Preencher'!E120</f>
        <v>5.3 - Locação de Máquinas e Equipamentos</v>
      </c>
      <c r="D111" s="3">
        <f>'[1]TCE - ANEXO IV - Preencher'!F120</f>
        <v>24801362000140</v>
      </c>
      <c r="E111" s="5" t="str">
        <f>'[1]TCE - ANEXO IV - Preencher'!G120</f>
        <v>AMD TECNOLOGIA DA INFORMACAO E SISTEMAS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5027</v>
      </c>
    </row>
    <row r="112" spans="1:12" s="8" customFormat="1" ht="19.5" customHeight="1" x14ac:dyDescent="0.25">
      <c r="A112" s="3">
        <f>IFERROR(VLOOKUP(B112,'[1]DADOS (OCULTAR)'!$Q$3:$S$133,3,0),"")</f>
        <v>10739225001866</v>
      </c>
      <c r="B112" s="4" t="str">
        <f>'[1]TCE - ANEXO IV - Preencher'!C121</f>
        <v>HOSPITAL REGIONAL FERNANDO BEZERRA - C.G - 02/2021</v>
      </c>
      <c r="C112" s="4" t="str">
        <f>'[1]TCE - ANEXO IV - Preencher'!E121</f>
        <v>5.3 - Locação de Máquinas e Equipamentos</v>
      </c>
      <c r="D112" s="3">
        <f>'[1]TCE - ANEXO IV - Preencher'!F121</f>
        <v>11849935000163</v>
      </c>
      <c r="E112" s="5" t="str">
        <f>'[1]TCE - ANEXO IV - Preencher'!G121</f>
        <v>LUCKY STORE LTDA ME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00000740</v>
      </c>
      <c r="I112" s="6">
        <f>IF('[1]TCE - ANEXO IV - Preencher'!K121="","",'[1]TCE - ANEXO IV - Preencher'!K121)</f>
        <v>44960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195</v>
      </c>
    </row>
    <row r="113" spans="1:12" s="8" customFormat="1" ht="19.5" customHeight="1" x14ac:dyDescent="0.25">
      <c r="A113" s="3">
        <f>IFERROR(VLOOKUP(B113,'[1]DADOS (OCULTAR)'!$Q$3:$S$133,3,0),"")</f>
        <v>10739225001866</v>
      </c>
      <c r="B113" s="4" t="str">
        <f>'[1]TCE - ANEXO IV - Preencher'!C122</f>
        <v>HOSPITAL REGIONAL FERNANDO BEZERRA - C.G - 02/2021</v>
      </c>
      <c r="C113" s="4" t="str">
        <f>'[1]TCE - ANEXO IV - Preencher'!E122</f>
        <v>5.3 - Locação de Máquinas e Equipamentos</v>
      </c>
      <c r="D113" s="3">
        <f>'[1]TCE - ANEXO IV - Preencher'!F122</f>
        <v>10279299000119</v>
      </c>
      <c r="E113" s="5" t="str">
        <f>'[1]TCE - ANEXO IV - Preencher'!G122</f>
        <v>RGRAPH LOC. COM. E SERV. LTDA-ME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4350</v>
      </c>
    </row>
    <row r="114" spans="1:12" s="8" customFormat="1" ht="19.5" customHeight="1" x14ac:dyDescent="0.25">
      <c r="A114" s="3">
        <f>IFERROR(VLOOKUP(B114,'[1]DADOS (OCULTAR)'!$Q$3:$S$133,3,0),"")</f>
        <v>10739225001866</v>
      </c>
      <c r="B114" s="4" t="str">
        <f>'[1]TCE - ANEXO IV - Preencher'!C123</f>
        <v>HOSPITAL REGIONAL FERNANDO BEZERRA - C.G - 02/2021</v>
      </c>
      <c r="C114" s="4" t="str">
        <f>'[1]TCE - ANEXO IV - Preencher'!E123</f>
        <v>5.3 - Locação de Máquinas e Equipamentos</v>
      </c>
      <c r="D114" s="3">
        <f>'[1]TCE - ANEXO IV - Preencher'!F123</f>
        <v>44283333000574</v>
      </c>
      <c r="E114" s="5" t="str">
        <f>'[1]TCE - ANEXO IV - Preencher'!G123</f>
        <v>SCM PARTICIPAÇÕES S A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880</v>
      </c>
    </row>
    <row r="115" spans="1:12" s="8" customFormat="1" ht="19.5" customHeight="1" x14ac:dyDescent="0.25">
      <c r="A115" s="3">
        <f>IFERROR(VLOOKUP(B115,'[1]DADOS (OCULTAR)'!$Q$3:$S$133,3,0),"")</f>
        <v>10739225001866</v>
      </c>
      <c r="B115" s="4" t="str">
        <f>'[1]TCE - ANEXO IV - Preencher'!C124</f>
        <v>HOSPITAL REGIONAL FERNANDO BEZERRA - C.G - 02/2021</v>
      </c>
      <c r="C115" s="4" t="str">
        <f>'[1]TCE - ANEXO IV - Preencher'!E124</f>
        <v>5.3 - Locação de Máquinas e Equipamentos</v>
      </c>
      <c r="D115" s="3">
        <f>'[1]TCE - ANEXO IV - Preencher'!F124</f>
        <v>4679427000119</v>
      </c>
      <c r="E115" s="5" t="str">
        <f>'[1]TCE - ANEXO IV - Preencher'!G124</f>
        <v>SERVIP PRESTADORA DE SERVICOS LTDA-ME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2023488</v>
      </c>
      <c r="I115" s="6">
        <f>IF('[1]TCE - ANEXO IV - Preencher'!K124="","",'[1]TCE - ANEXO IV - Preencher'!K124)</f>
        <v>44994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2918407</v>
      </c>
      <c r="L115" s="7">
        <f>'[1]TCE - ANEXO IV - Preencher'!N124</f>
        <v>4905</v>
      </c>
    </row>
    <row r="116" spans="1:12" s="8" customFormat="1" ht="19.5" customHeight="1" x14ac:dyDescent="0.25">
      <c r="A116" s="3">
        <f>IFERROR(VLOOKUP(B116,'[1]DADOS (OCULTAR)'!$Q$3:$S$133,3,0),"")</f>
        <v>10739225001866</v>
      </c>
      <c r="B116" s="4" t="str">
        <f>'[1]TCE - ANEXO IV - Preencher'!C125</f>
        <v>HOSPITAL REGIONAL FERNANDO BEZERRA - C.G - 02/2021</v>
      </c>
      <c r="C116" s="4" t="str">
        <f>'[1]TCE - ANEXO IV - Preencher'!E125</f>
        <v>5.1 - Locação de Equipamentos Médicos-Hospitalares</v>
      </c>
      <c r="D116" s="3">
        <f>'[1]TCE - ANEXO IV - Preencher'!F125</f>
        <v>12853727000109</v>
      </c>
      <c r="E116" s="5" t="str">
        <f>'[1]TCE - ANEXO IV - Preencher'!G125</f>
        <v>KESA COMERCIO E SERVIÇOS TÉCNICOS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00006895</v>
      </c>
      <c r="I116" s="6">
        <f>IF('[1]TCE - ANEXO IV - Preencher'!K125="","",'[1]TCE - ANEXO IV - Preencher'!K125)</f>
        <v>44986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16000</v>
      </c>
    </row>
    <row r="117" spans="1:12" s="8" customFormat="1" ht="19.5" customHeight="1" x14ac:dyDescent="0.25">
      <c r="A117" s="3">
        <f>IFERROR(VLOOKUP(B117,'[1]DADOS (OCULTAR)'!$Q$3:$S$133,3,0),"")</f>
        <v>10739225001866</v>
      </c>
      <c r="B117" s="4" t="str">
        <f>'[1]TCE - ANEXO IV - Preencher'!C126</f>
        <v>HOSPITAL REGIONAL FERNANDO BEZERRA - C.G - 02/2021</v>
      </c>
      <c r="C117" s="4" t="str">
        <f>'[1]TCE - ANEXO IV - Preencher'!E126</f>
        <v>5.8 - Locação de Veículos Automotores</v>
      </c>
      <c r="D117" s="3">
        <f>'[1]TCE - ANEXO IV - Preencher'!F126</f>
        <v>13294370000120</v>
      </c>
      <c r="E117" s="5" t="str">
        <f>'[1]TCE - ANEXO IV - Preencher'!G126</f>
        <v>SIGA ALUGUEL DE CARROS E SERVICOS LTDA-ME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001096</v>
      </c>
      <c r="I117" s="6">
        <f>IF('[1]TCE - ANEXO IV - Preencher'!K126="","",'[1]TCE - ANEXO IV - Preencher'!K126)</f>
        <v>44988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2500</v>
      </c>
    </row>
    <row r="118" spans="1:12" s="8" customFormat="1" ht="19.5" customHeight="1" x14ac:dyDescent="0.25">
      <c r="A118" s="3">
        <f>IFERROR(VLOOKUP(B118,'[1]DADOS (OCULTAR)'!$Q$3:$S$133,3,0),"")</f>
        <v>10739225001866</v>
      </c>
      <c r="B118" s="4" t="str">
        <f>'[1]TCE - ANEXO IV - Preencher'!C127</f>
        <v>HOSPITAL REGIONAL FERNANDO BEZERRA - C.G - 02/2021</v>
      </c>
      <c r="C118" s="4" t="str">
        <f>'[1]TCE - ANEXO IV - Preencher'!E127</f>
        <v>5.99 - Outros Serviços de Terceiros Pessoa Jurídica</v>
      </c>
      <c r="D118" s="3" t="str">
        <f>'[1]TCE - ANEXO IV - Preencher'!F127</f>
        <v xml:space="preserve">90.400.888/2151-81 </v>
      </c>
      <c r="E118" s="5" t="str">
        <f>'[1]TCE - ANEXO IV - Preencher'!G127</f>
        <v>BANCO SANTANDER  CONTA CORRENTE Nº 13001286-7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0.03</v>
      </c>
    </row>
    <row r="119" spans="1:12" s="8" customFormat="1" ht="19.5" customHeight="1" x14ac:dyDescent="0.25">
      <c r="A119" s="3">
        <f>IFERROR(VLOOKUP(B119,'[1]DADOS (OCULTAR)'!$Q$3:$S$133,3,0),"")</f>
        <v>10739225001866</v>
      </c>
      <c r="B119" s="4" t="str">
        <f>'[1]TCE - ANEXO IV - Preencher'!C128</f>
        <v>HOSPITAL REGIONAL FERNANDO BEZERRA - C.G - 02/2021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24751629000131</v>
      </c>
      <c r="E119" s="5" t="str">
        <f>'[1]TCE - ANEXO IV - Preencher'!G128</f>
        <v>GUILHERME PARENTE LINS-ME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00020154</v>
      </c>
      <c r="I119" s="6">
        <f>IF('[1]TCE - ANEXO IV - Preencher'!K128="","",'[1]TCE - ANEXO IV - Preencher'!K128)</f>
        <v>44986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7500</v>
      </c>
    </row>
    <row r="120" spans="1:12" s="8" customFormat="1" ht="19.5" customHeight="1" x14ac:dyDescent="0.25">
      <c r="A120" s="3">
        <f>IFERROR(VLOOKUP(B120,'[1]DADOS (OCULTAR)'!$Q$3:$S$133,3,0),"")</f>
        <v>10739225001866</v>
      </c>
      <c r="B120" s="4" t="str">
        <f>'[1]TCE - ANEXO IV - Preencher'!C129</f>
        <v>HOSPITAL REGIONAL FERNANDO BEZERRA - C.G - 02/2021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22134152000110</v>
      </c>
      <c r="E120" s="5" t="str">
        <f>'[1]TCE - ANEXO IV - Preencher'!G129</f>
        <v>COI – CIRURGIA ONCOLOGICA INTEGRADA LTDA-ME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00000621</v>
      </c>
      <c r="I120" s="6">
        <f>IF('[1]TCE - ANEXO IV - Preencher'!K129="","",'[1]TCE - ANEXO IV - Preencher'!K129)</f>
        <v>44988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5000</v>
      </c>
    </row>
    <row r="121" spans="1:12" s="8" customFormat="1" ht="19.5" customHeight="1" x14ac:dyDescent="0.25">
      <c r="A121" s="3">
        <f>IFERROR(VLOOKUP(B121,'[1]DADOS (OCULTAR)'!$Q$3:$S$133,3,0),"")</f>
        <v>10739225001866</v>
      </c>
      <c r="B121" s="4" t="str">
        <f>'[1]TCE - ANEXO IV - Preencher'!C130</f>
        <v>HOSPITAL REGIONAL FERNANDO BEZERRA - C.G - 02/2021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26278833000102</v>
      </c>
      <c r="E121" s="5" t="str">
        <f>'[1]TCE - ANEXO IV - Preencher'!G130</f>
        <v>BARRETO E VIEIRA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0000000237</v>
      </c>
      <c r="I121" s="6">
        <f>IF('[1]TCE - ANEXO IV - Preencher'!K130="","",'[1]TCE - ANEXO IV - Preencher'!K130)</f>
        <v>44988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2307304</v>
      </c>
      <c r="L121" s="7">
        <f>'[1]TCE - ANEXO IV - Preencher'!N130</f>
        <v>15500</v>
      </c>
    </row>
    <row r="122" spans="1:12" s="8" customFormat="1" ht="19.5" customHeight="1" x14ac:dyDescent="0.25">
      <c r="A122" s="3">
        <f>IFERROR(VLOOKUP(B122,'[1]DADOS (OCULTAR)'!$Q$3:$S$133,3,0),"")</f>
        <v>10739225001866</v>
      </c>
      <c r="B122" s="4" t="str">
        <f>'[1]TCE - ANEXO IV - Preencher'!C131</f>
        <v>HOSPITAL REGIONAL FERNANDO BEZERRA - C.G - 02/2021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42038319000156</v>
      </c>
      <c r="E122" s="5" t="str">
        <f>'[1]TCE - ANEXO IV - Preencher'!G131</f>
        <v>S. O. S. VIDA EIRELI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41</v>
      </c>
      <c r="I122" s="6">
        <f>IF('[1]TCE - ANEXO IV - Preencher'!K131="","",'[1]TCE - ANEXO IV - Preencher'!K131)</f>
        <v>44994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2615607</v>
      </c>
      <c r="L122" s="7">
        <f>'[1]TCE - ANEXO IV - Preencher'!N131</f>
        <v>11750</v>
      </c>
    </row>
    <row r="123" spans="1:12" s="8" customFormat="1" ht="19.5" customHeight="1" x14ac:dyDescent="0.25">
      <c r="A123" s="3">
        <f>IFERROR(VLOOKUP(B123,'[1]DADOS (OCULTAR)'!$Q$3:$S$133,3,0),"")</f>
        <v>10739225001866</v>
      </c>
      <c r="B123" s="4" t="str">
        <f>'[1]TCE - ANEXO IV - Preencher'!C132</f>
        <v>HOSPITAL REGIONAL FERNANDO BEZERRA - C.G - 02/2021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34293158000119</v>
      </c>
      <c r="E123" s="5" t="str">
        <f>'[1]TCE - ANEXO IV - Preencher'!G132</f>
        <v>CLINICA XAVIER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00000121</v>
      </c>
      <c r="I123" s="6">
        <f>IF('[1]TCE - ANEXO IV - Preencher'!K132="","",'[1]TCE - ANEXO IV - Preencher'!K132)</f>
        <v>44994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27850</v>
      </c>
    </row>
    <row r="124" spans="1:12" s="8" customFormat="1" ht="19.5" customHeight="1" x14ac:dyDescent="0.25">
      <c r="A124" s="3">
        <f>IFERROR(VLOOKUP(B124,'[1]DADOS (OCULTAR)'!$Q$3:$S$133,3,0),"")</f>
        <v>10739225001866</v>
      </c>
      <c r="B124" s="4" t="str">
        <f>'[1]TCE - ANEXO IV - Preencher'!C133</f>
        <v>HOSPITAL REGIONAL FERNANDO BEZERRA - C.G - 02/2021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45116288000100</v>
      </c>
      <c r="E124" s="5" t="str">
        <f>'[1]TCE - ANEXO IV - Preencher'!G133</f>
        <v>CLINICA DE CIRURGIA ONCOLOGICA DO SERTAO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0000000042</v>
      </c>
      <c r="I124" s="6">
        <f>IF('[1]TCE - ANEXO IV - Preencher'!K133="","",'[1]TCE - ANEXO IV - Preencher'!K133)</f>
        <v>44999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2307106</v>
      </c>
      <c r="L124" s="7">
        <f>'[1]TCE - ANEXO IV - Preencher'!N133</f>
        <v>11050</v>
      </c>
    </row>
    <row r="125" spans="1:12" s="8" customFormat="1" ht="19.5" customHeight="1" x14ac:dyDescent="0.25">
      <c r="A125" s="3">
        <f>IFERROR(VLOOKUP(B125,'[1]DADOS (OCULTAR)'!$Q$3:$S$133,3,0),"")</f>
        <v>10739225001866</v>
      </c>
      <c r="B125" s="4" t="str">
        <f>'[1]TCE - ANEXO IV - Preencher'!C134</f>
        <v>HOSPITAL REGIONAL FERNANDO BEZERRA - C.G - 02/2021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24475298000154</v>
      </c>
      <c r="E125" s="5" t="str">
        <f>'[1]TCE - ANEXO IV - Preencher'!G134</f>
        <v>MARCIO MACEDO VIANA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231</v>
      </c>
      <c r="I125" s="6">
        <f>IF('[1]TCE - ANEXO IV - Preencher'!K134="","",'[1]TCE - ANEXO IV - Preencher'!K134)</f>
        <v>44988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2208007</v>
      </c>
      <c r="L125" s="7">
        <f>'[1]TCE - ANEXO IV - Preencher'!N134</f>
        <v>10500</v>
      </c>
    </row>
    <row r="126" spans="1:12" s="8" customFormat="1" ht="19.5" customHeight="1" x14ac:dyDescent="0.25">
      <c r="A126" s="3">
        <f>IFERROR(VLOOKUP(B126,'[1]DADOS (OCULTAR)'!$Q$3:$S$133,3,0),"")</f>
        <v>10739225001866</v>
      </c>
      <c r="B126" s="4" t="str">
        <f>'[1]TCE - ANEXO IV - Preencher'!C135</f>
        <v>HOSPITAL REGIONAL FERNANDO BEZERRA - C.G - 02/2021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41523881000102</v>
      </c>
      <c r="E126" s="5" t="str">
        <f>'[1]TCE - ANEXO IV - Preencher'!G135</f>
        <v>J. L. DE A. SAMPAIO E L. P. PINHEIRO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0000000066</v>
      </c>
      <c r="I126" s="6">
        <f>IF('[1]TCE - ANEXO IV - Preencher'!K135="","",'[1]TCE - ANEXO IV - Preencher'!K135)</f>
        <v>44987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2301901</v>
      </c>
      <c r="L126" s="7">
        <f>'[1]TCE - ANEXO IV - Preencher'!N135</f>
        <v>6375</v>
      </c>
    </row>
    <row r="127" spans="1:12" s="8" customFormat="1" ht="19.5" customHeight="1" x14ac:dyDescent="0.25">
      <c r="A127" s="3">
        <f>IFERROR(VLOOKUP(B127,'[1]DADOS (OCULTAR)'!$Q$3:$S$133,3,0),"")</f>
        <v>10739225001866</v>
      </c>
      <c r="B127" s="4" t="str">
        <f>'[1]TCE - ANEXO IV - Preencher'!C136</f>
        <v>HOSPITAL REGIONAL FERNANDO BEZERRA - C.G - 02/2021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10524885000181</v>
      </c>
      <c r="E127" s="5" t="str">
        <f>'[1]TCE - ANEXO IV - Preencher'!G136</f>
        <v>ORTO MED PRESTACAO DE SERV. MEDICOS EM ORTOPEDIA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0000002303</v>
      </c>
      <c r="I127" s="6">
        <f>IF('[1]TCE - ANEXO IV - Preencher'!K136="","",'[1]TCE - ANEXO IV - Preencher'!K136)</f>
        <v>44987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2307304</v>
      </c>
      <c r="L127" s="7">
        <f>'[1]TCE - ANEXO IV - Preencher'!N136</f>
        <v>5625</v>
      </c>
    </row>
    <row r="128" spans="1:12" s="8" customFormat="1" ht="19.5" customHeight="1" x14ac:dyDescent="0.25">
      <c r="A128" s="3">
        <f>IFERROR(VLOOKUP(B128,'[1]DADOS (OCULTAR)'!$Q$3:$S$133,3,0),"")</f>
        <v>10739225001866</v>
      </c>
      <c r="B128" s="4" t="str">
        <f>'[1]TCE - ANEXO IV - Preencher'!C137</f>
        <v>HOSPITAL REGIONAL FERNANDO BEZERRA - C.G - 02/2021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24684015000184</v>
      </c>
      <c r="E128" s="5" t="str">
        <f>'[1]TCE - ANEXO IV - Preencher'!G137</f>
        <v>MURAB LINS MEDICOS ASSOCIADOS LTDA-ME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0000000409</v>
      </c>
      <c r="I128" s="6">
        <f>IF('[1]TCE - ANEXO IV - Preencher'!K137="","",'[1]TCE - ANEXO IV - Preencher'!K137)</f>
        <v>44988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2307304</v>
      </c>
      <c r="L128" s="7">
        <f>'[1]TCE - ANEXO IV - Preencher'!N137</f>
        <v>37400</v>
      </c>
    </row>
    <row r="129" spans="1:12" s="8" customFormat="1" ht="19.5" customHeight="1" x14ac:dyDescent="0.25">
      <c r="A129" s="3">
        <f>IFERROR(VLOOKUP(B129,'[1]DADOS (OCULTAR)'!$Q$3:$S$133,3,0),"")</f>
        <v>10739225001866</v>
      </c>
      <c r="B129" s="4" t="str">
        <f>'[1]TCE - ANEXO IV - Preencher'!C138</f>
        <v>HOSPITAL REGIONAL FERNANDO BEZERRA - C.G - 02/2021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20344575000139</v>
      </c>
      <c r="E129" s="5" t="str">
        <f>'[1]TCE - ANEXO IV - Preencher'!G138</f>
        <v>MED ARARIPE SERVICOS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00022155</v>
      </c>
      <c r="I129" s="6">
        <f>IF('[1]TCE - ANEXO IV - Preencher'!K138="","",'[1]TCE - ANEXO IV - Preencher'!K138)</f>
        <v>44988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15325</v>
      </c>
    </row>
    <row r="130" spans="1:12" s="8" customFormat="1" ht="19.5" customHeight="1" x14ac:dyDescent="0.25">
      <c r="A130" s="3">
        <f>IFERROR(VLOOKUP(B130,'[1]DADOS (OCULTAR)'!$Q$3:$S$133,3,0),"")</f>
        <v>10739225001866</v>
      </c>
      <c r="B130" s="4" t="str">
        <f>'[1]TCE - ANEXO IV - Preencher'!C139</f>
        <v>HOSPITAL REGIONAL FERNANDO BEZERRA - C.G - 02/2021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45231662000100</v>
      </c>
      <c r="E130" s="5" t="str">
        <f>'[1]TCE - ANEXO IV - Preencher'!G139</f>
        <v>DANILO BARBOSA FONSECA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73</v>
      </c>
      <c r="I130" s="6">
        <f>IF('[1]TCE - ANEXO IV - Preencher'!K139="","",'[1]TCE - ANEXO IV - Preencher'!K139)</f>
        <v>44993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14375</v>
      </c>
    </row>
    <row r="131" spans="1:12" s="8" customFormat="1" ht="19.5" customHeight="1" x14ac:dyDescent="0.25">
      <c r="A131" s="3">
        <f>IFERROR(VLOOKUP(B131,'[1]DADOS (OCULTAR)'!$Q$3:$S$133,3,0),"")</f>
        <v>10739225001866</v>
      </c>
      <c r="B131" s="4" t="str">
        <f>'[1]TCE - ANEXO IV - Preencher'!C140</f>
        <v>HOSPITAL REGIONAL FERNANDO BEZERRA - C.G - 02/2021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24185596000100</v>
      </c>
      <c r="E131" s="5" t="str">
        <f>'[1]TCE - ANEXO IV - Preencher'!G140</f>
        <v>LAGE E CEDRAZ EMPREENDIMENTOS MEDICOS LTDA-ME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000256</v>
      </c>
      <c r="I131" s="6">
        <f>IF('[1]TCE - ANEXO IV - Preencher'!K140="","",'[1]TCE - ANEXO IV - Preencher'!K140)</f>
        <v>44993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25375</v>
      </c>
    </row>
    <row r="132" spans="1:12" s="8" customFormat="1" ht="19.5" customHeight="1" x14ac:dyDescent="0.25">
      <c r="A132" s="3">
        <f>IFERROR(VLOOKUP(B132,'[1]DADOS (OCULTAR)'!$Q$3:$S$133,3,0),"")</f>
        <v>10739225001866</v>
      </c>
      <c r="B132" s="4" t="str">
        <f>'[1]TCE - ANEXO IV - Preencher'!C141</f>
        <v>HOSPITAL REGIONAL FERNANDO BEZERRA - C.G - 02/2021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25208022000172</v>
      </c>
      <c r="E132" s="5" t="str">
        <f>'[1]TCE - ANEXO IV - Preencher'!G141</f>
        <v>COUTO BEM SERVICOS MEDICOS LTDA-ME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0000000210</v>
      </c>
      <c r="I132" s="6">
        <f>IF('[1]TCE - ANEXO IV - Preencher'!K141="","",'[1]TCE - ANEXO IV - Preencher'!K141)</f>
        <v>44995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2307304</v>
      </c>
      <c r="L132" s="7">
        <f>'[1]TCE - ANEXO IV - Preencher'!N141</f>
        <v>35225</v>
      </c>
    </row>
    <row r="133" spans="1:12" s="8" customFormat="1" ht="19.5" customHeight="1" x14ac:dyDescent="0.25">
      <c r="A133" s="3">
        <f>IFERROR(VLOOKUP(B133,'[1]DADOS (OCULTAR)'!$Q$3:$S$133,3,0),"")</f>
        <v>10739225001866</v>
      </c>
      <c r="B133" s="4" t="str">
        <f>'[1]TCE - ANEXO IV - Preencher'!C142</f>
        <v>HOSPITAL REGIONAL FERNANDO BEZERRA - C.G - 02/2021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23395365000168</v>
      </c>
      <c r="E133" s="5" t="str">
        <f>'[1]TCE - ANEXO IV - Preencher'!G142</f>
        <v>ORTONUTRI LTDA-ME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735</v>
      </c>
      <c r="I133" s="6">
        <f>IF('[1]TCE - ANEXO IV - Preencher'!K142="","",'[1]TCE - ANEXO IV - Preencher'!K142)</f>
        <v>44994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2208007</v>
      </c>
      <c r="L133" s="7">
        <f>'[1]TCE - ANEXO IV - Preencher'!N142</f>
        <v>3250</v>
      </c>
    </row>
    <row r="134" spans="1:12" s="8" customFormat="1" ht="19.5" customHeight="1" x14ac:dyDescent="0.25">
      <c r="A134" s="3">
        <f>IFERROR(VLOOKUP(B134,'[1]DADOS (OCULTAR)'!$Q$3:$S$133,3,0),"")</f>
        <v>10739225001866</v>
      </c>
      <c r="B134" s="4" t="str">
        <f>'[1]TCE - ANEXO IV - Preencher'!C143</f>
        <v>HOSPITAL REGIONAL FERNANDO BEZERRA - C.G - 02/2021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37266900000195</v>
      </c>
      <c r="E134" s="5" t="str">
        <f>'[1]TCE - ANEXO IV - Preencher'!G143</f>
        <v>SEBASTIAO LOPES DE SA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000070</v>
      </c>
      <c r="I134" s="6">
        <f>IF('[1]TCE - ANEXO IV - Preencher'!K143="","",'[1]TCE - ANEXO IV - Preencher'!K143)</f>
        <v>44999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6000</v>
      </c>
    </row>
    <row r="135" spans="1:12" s="8" customFormat="1" ht="19.5" customHeight="1" x14ac:dyDescent="0.25">
      <c r="A135" s="3">
        <f>IFERROR(VLOOKUP(B135,'[1]DADOS (OCULTAR)'!$Q$3:$S$133,3,0),"")</f>
        <v>10739225001866</v>
      </c>
      <c r="B135" s="4" t="str">
        <f>'[1]TCE - ANEXO IV - Preencher'!C144</f>
        <v>HOSPITAL REGIONAL FERNANDO BEZERRA - C.G - 02/2021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37266900000195</v>
      </c>
      <c r="E135" s="5" t="str">
        <f>'[1]TCE - ANEXO IV - Preencher'!G144</f>
        <v>SEBASTIAO LOPES DE SA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000069</v>
      </c>
      <c r="I135" s="6">
        <f>IF('[1]TCE - ANEXO IV - Preencher'!K144="","",'[1]TCE - ANEXO IV - Preencher'!K144)</f>
        <v>44992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3325</v>
      </c>
    </row>
    <row r="136" spans="1:12" s="8" customFormat="1" ht="19.5" customHeight="1" x14ac:dyDescent="0.25">
      <c r="A136" s="3">
        <f>IFERROR(VLOOKUP(B136,'[1]DADOS (OCULTAR)'!$Q$3:$S$133,3,0),"")</f>
        <v>10739225001866</v>
      </c>
      <c r="B136" s="4" t="str">
        <f>'[1]TCE - ANEXO IV - Preencher'!C145</f>
        <v>HOSPITAL REGIONAL FERNANDO BEZERRA - C.G - 02/2021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28122221000151</v>
      </c>
      <c r="E136" s="5" t="str">
        <f>'[1]TCE - ANEXO IV - Preencher'!G145</f>
        <v>MACEDO E TAVARES SERVICOS MEDICOS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00020050</v>
      </c>
      <c r="I136" s="6">
        <f>IF('[1]TCE - ANEXO IV - Preencher'!K145="","",'[1]TCE - ANEXO IV - Preencher'!K145)</f>
        <v>44994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17825</v>
      </c>
    </row>
    <row r="137" spans="1:12" s="8" customFormat="1" ht="19.5" customHeight="1" x14ac:dyDescent="0.25">
      <c r="A137" s="3">
        <f>IFERROR(VLOOKUP(B137,'[1]DADOS (OCULTAR)'!$Q$3:$S$133,3,0),"")</f>
        <v>10739225001866</v>
      </c>
      <c r="B137" s="4" t="str">
        <f>'[1]TCE - ANEXO IV - Preencher'!C146</f>
        <v>HOSPITAL REGIONAL FERNANDO BEZERRA - C.G - 02/2021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24690234000176</v>
      </c>
      <c r="E137" s="5" t="str">
        <f>'[1]TCE - ANEXO IV - Preencher'!G146</f>
        <v>FALCAO E FALCAO LTDA-ME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00020117</v>
      </c>
      <c r="I137" s="6">
        <f>IF('[1]TCE - ANEXO IV - Preencher'!K146="","",'[1]TCE - ANEXO IV - Preencher'!K146)</f>
        <v>44987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9075</v>
      </c>
    </row>
    <row r="138" spans="1:12" s="8" customFormat="1" ht="19.5" customHeight="1" x14ac:dyDescent="0.25">
      <c r="A138" s="3">
        <f>IFERROR(VLOOKUP(B138,'[1]DADOS (OCULTAR)'!$Q$3:$S$133,3,0),"")</f>
        <v>10739225001866</v>
      </c>
      <c r="B138" s="4" t="str">
        <f>'[1]TCE - ANEXO IV - Preencher'!C147</f>
        <v>HOSPITAL REGIONAL FERNANDO BEZERRA - C.G - 02/2021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14896834000131</v>
      </c>
      <c r="E138" s="5" t="str">
        <f>'[1]TCE - ANEXO IV - Preencher'!G147</f>
        <v>MILKA SANT ANNA  CONSULTAS EXAMES LTDA-ME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20232208</v>
      </c>
      <c r="I138" s="6">
        <f>IF('[1]TCE - ANEXO IV - Preencher'!K147="","",'[1]TCE - ANEXO IV - Preencher'!K147)</f>
        <v>44993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2307304</v>
      </c>
      <c r="L138" s="7">
        <f>'[1]TCE - ANEXO IV - Preencher'!N147</f>
        <v>6275</v>
      </c>
    </row>
    <row r="139" spans="1:12" s="8" customFormat="1" ht="19.5" customHeight="1" x14ac:dyDescent="0.25">
      <c r="A139" s="3">
        <f>IFERROR(VLOOKUP(B139,'[1]DADOS (OCULTAR)'!$Q$3:$S$133,3,0),"")</f>
        <v>10739225001866</v>
      </c>
      <c r="B139" s="4" t="str">
        <f>'[1]TCE - ANEXO IV - Preencher'!C148</f>
        <v>HOSPITAL REGIONAL FERNANDO BEZERRA - C.G - 02/2021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47169035000112</v>
      </c>
      <c r="E139" s="5" t="str">
        <f>'[1]TCE - ANEXO IV - Preencher'!G148</f>
        <v>O E L SERVICOS MEDICOS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000036</v>
      </c>
      <c r="I139" s="6">
        <f>IF('[1]TCE - ANEXO IV - Preencher'!K148="","",'[1]TCE - ANEXO IV - Preencher'!K148)</f>
        <v>44987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7500</v>
      </c>
    </row>
    <row r="140" spans="1:12" s="8" customFormat="1" ht="19.5" customHeight="1" x14ac:dyDescent="0.25">
      <c r="A140" s="3">
        <f>IFERROR(VLOOKUP(B140,'[1]DADOS (OCULTAR)'!$Q$3:$S$133,3,0),"")</f>
        <v>10739225001866</v>
      </c>
      <c r="B140" s="4" t="str">
        <f>'[1]TCE - ANEXO IV - Preencher'!C149</f>
        <v>HOSPITAL REGIONAL FERNANDO BEZERRA - C.G - 02/2021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8724547000141</v>
      </c>
      <c r="E140" s="5" t="str">
        <f>'[1]TCE - ANEXO IV - Preencher'!G149</f>
        <v>MEDP – SERVICOS MEDICOS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00001046</v>
      </c>
      <c r="I140" s="6">
        <f>IF('[1]TCE - ANEXO IV - Preencher'!K149="","",'[1]TCE - ANEXO IV - Preencher'!K149)</f>
        <v>44987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2927408</v>
      </c>
      <c r="L140" s="7">
        <f>'[1]TCE - ANEXO IV - Preencher'!N149</f>
        <v>6275</v>
      </c>
    </row>
    <row r="141" spans="1:12" s="8" customFormat="1" ht="19.5" customHeight="1" x14ac:dyDescent="0.25">
      <c r="A141" s="3">
        <f>IFERROR(VLOOKUP(B141,'[1]DADOS (OCULTAR)'!$Q$3:$S$133,3,0),"")</f>
        <v>10739225001866</v>
      </c>
      <c r="B141" s="4" t="str">
        <f>'[1]TCE - ANEXO IV - Preencher'!C150</f>
        <v>HOSPITAL REGIONAL FERNANDO BEZERRA - C.G - 02/2021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46511209000110</v>
      </c>
      <c r="E141" s="5" t="str">
        <f>'[1]TCE - ANEXO IV - Preencher'!G150</f>
        <v>AGENILSON TEIXEIRA DIAS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000000013</v>
      </c>
      <c r="I141" s="6">
        <f>IF('[1]TCE - ANEXO IV - Preencher'!K150="","",'[1]TCE - ANEXO IV - Preencher'!K150)</f>
        <v>44987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2207801</v>
      </c>
      <c r="L141" s="7">
        <f>'[1]TCE - ANEXO IV - Preencher'!N150</f>
        <v>16000</v>
      </c>
    </row>
    <row r="142" spans="1:12" s="8" customFormat="1" ht="19.5" customHeight="1" x14ac:dyDescent="0.25">
      <c r="A142" s="3">
        <f>IFERROR(VLOOKUP(B142,'[1]DADOS (OCULTAR)'!$Q$3:$S$133,3,0),"")</f>
        <v>10739225001866</v>
      </c>
      <c r="B142" s="4" t="str">
        <f>'[1]TCE - ANEXO IV - Preencher'!C151</f>
        <v>HOSPITAL REGIONAL FERNANDO BEZERRA - C.G - 02/2021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48258424000187</v>
      </c>
      <c r="E142" s="5" t="str">
        <f>'[1]TCE - ANEXO IV - Preencher'!G151</f>
        <v>CINTHIA CHRISTINA MODESTO BATISTA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15146</v>
      </c>
      <c r="I142" s="6">
        <f>IF('[1]TCE - ANEXO IV - Preencher'!K151="","",'[1]TCE - ANEXO IV - Preencher'!K151)</f>
        <v>44986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6550</v>
      </c>
    </row>
    <row r="143" spans="1:12" s="8" customFormat="1" ht="19.5" customHeight="1" x14ac:dyDescent="0.25">
      <c r="A143" s="3">
        <f>IFERROR(VLOOKUP(B143,'[1]DADOS (OCULTAR)'!$Q$3:$S$133,3,0),"")</f>
        <v>10739225001866</v>
      </c>
      <c r="B143" s="4" t="str">
        <f>'[1]TCE - ANEXO IV - Preencher'!C152</f>
        <v>HOSPITAL REGIONAL FERNANDO BEZERRA - C.G - 02/2021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48430343000112</v>
      </c>
      <c r="E143" s="5" t="str">
        <f>'[1]TCE - ANEXO IV - Preencher'!G152</f>
        <v>RENA MATUSA DE OLIVEIRA BARROS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00020008</v>
      </c>
      <c r="I143" s="6">
        <f>IF('[1]TCE - ANEXO IV - Preencher'!K152="","",'[1]TCE - ANEXO IV - Preencher'!K152)</f>
        <v>44993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44250</v>
      </c>
    </row>
    <row r="144" spans="1:12" s="8" customFormat="1" ht="19.5" customHeight="1" x14ac:dyDescent="0.25">
      <c r="A144" s="3">
        <f>IFERROR(VLOOKUP(B144,'[1]DADOS (OCULTAR)'!$Q$3:$S$133,3,0),"")</f>
        <v>10739225001866</v>
      </c>
      <c r="B144" s="4" t="str">
        <f>'[1]TCE - ANEXO IV - Preencher'!C153</f>
        <v>HOSPITAL REGIONAL FERNANDO BEZERRA - C.G - 02/2021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42708373000161</v>
      </c>
      <c r="E144" s="5" t="str">
        <f>'[1]TCE - ANEXO IV - Preencher'!G153</f>
        <v>CLINICA PINHEIRO MED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000076</v>
      </c>
      <c r="I144" s="6">
        <f>IF('[1]TCE - ANEXO IV - Preencher'!K153="","",'[1]TCE - ANEXO IV - Preencher'!K153)</f>
        <v>44993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1500</v>
      </c>
    </row>
    <row r="145" spans="1:12" s="8" customFormat="1" ht="19.5" customHeight="1" x14ac:dyDescent="0.25">
      <c r="A145" s="3">
        <f>IFERROR(VLOOKUP(B145,'[1]DADOS (OCULTAR)'!$Q$3:$S$133,3,0),"")</f>
        <v>10739225001866</v>
      </c>
      <c r="B145" s="4" t="str">
        <f>'[1]TCE - ANEXO IV - Preencher'!C154</f>
        <v>HOSPITAL REGIONAL FERNANDO BEZERRA - C.G - 02/2021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47847281000186</v>
      </c>
      <c r="E145" s="5" t="str">
        <f>'[1]TCE - ANEXO IV - Preencher'!G154</f>
        <v>ABIB E PARDO SERVICOS MEDICOS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1364</v>
      </c>
      <c r="I145" s="6">
        <f>IF('[1]TCE - ANEXO IV - Preencher'!K154="","",'[1]TCE - ANEXO IV - Preencher'!K154)</f>
        <v>44988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3519600</v>
      </c>
      <c r="L145" s="7">
        <f>'[1]TCE - ANEXO IV - Preencher'!N154</f>
        <v>42250</v>
      </c>
    </row>
    <row r="146" spans="1:12" s="8" customFormat="1" ht="19.5" customHeight="1" x14ac:dyDescent="0.25">
      <c r="A146" s="3">
        <f>IFERROR(VLOOKUP(B146,'[1]DADOS (OCULTAR)'!$Q$3:$S$133,3,0),"")</f>
        <v>10739225001866</v>
      </c>
      <c r="B146" s="4" t="str">
        <f>'[1]TCE - ANEXO IV - Preencher'!C155</f>
        <v>HOSPITAL REGIONAL FERNANDO BEZERRA - C.G - 02/2021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30092591000135</v>
      </c>
      <c r="E146" s="5" t="str">
        <f>'[1]TCE - ANEXO IV - Preencher'!G155</f>
        <v>J C SANTOS JUNIOR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159</v>
      </c>
      <c r="I146" s="6">
        <f>IF('[1]TCE - ANEXO IV - Preencher'!K155="","",'[1]TCE - ANEXO IV - Preencher'!K155)</f>
        <v>44988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2208007</v>
      </c>
      <c r="L146" s="7">
        <f>'[1]TCE - ANEXO IV - Preencher'!N155</f>
        <v>35250</v>
      </c>
    </row>
    <row r="147" spans="1:12" s="8" customFormat="1" ht="19.5" customHeight="1" x14ac:dyDescent="0.25">
      <c r="A147" s="3">
        <f>IFERROR(VLOOKUP(B147,'[1]DADOS (OCULTAR)'!$Q$3:$S$133,3,0),"")</f>
        <v>10739225001866</v>
      </c>
      <c r="B147" s="4" t="str">
        <f>'[1]TCE - ANEXO IV - Preencher'!C156</f>
        <v>HOSPITAL REGIONAL FERNANDO BEZERRA - C.G - 02/2021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34800019000134</v>
      </c>
      <c r="E147" s="5" t="str">
        <f>'[1]TCE - ANEXO IV - Preencher'!G156</f>
        <v>MAIA OLIVEIRA SERVICOS MEDICOS S/S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0000000058</v>
      </c>
      <c r="I147" s="6">
        <f>IF('[1]TCE - ANEXO IV - Preencher'!K156="","",'[1]TCE - ANEXO IV - Preencher'!K156)</f>
        <v>44988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2307304</v>
      </c>
      <c r="L147" s="7">
        <f>'[1]TCE - ANEXO IV - Preencher'!N156</f>
        <v>39500</v>
      </c>
    </row>
    <row r="148" spans="1:12" s="8" customFormat="1" ht="19.5" customHeight="1" x14ac:dyDescent="0.25">
      <c r="A148" s="3">
        <f>IFERROR(VLOOKUP(B148,'[1]DADOS (OCULTAR)'!$Q$3:$S$133,3,0),"")</f>
        <v>10739225001866</v>
      </c>
      <c r="B148" s="4" t="str">
        <f>'[1]TCE - ANEXO IV - Preencher'!C157</f>
        <v>HOSPITAL REGIONAL FERNANDO BEZERRA - C.G - 02/2021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40634902000102</v>
      </c>
      <c r="E148" s="5" t="str">
        <f>'[1]TCE - ANEXO IV - Preencher'!G157</f>
        <v>DANILO CARVALHO ANESTESIOLOGISTA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28</v>
      </c>
      <c r="I148" s="6">
        <f>IF('[1]TCE - ANEXO IV - Preencher'!K157="","",'[1]TCE - ANEXO IV - Preencher'!K157)</f>
        <v>44988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2208007</v>
      </c>
      <c r="L148" s="7">
        <f>'[1]TCE - ANEXO IV - Preencher'!N157</f>
        <v>21500</v>
      </c>
    </row>
    <row r="149" spans="1:12" s="8" customFormat="1" ht="19.5" customHeight="1" x14ac:dyDescent="0.25">
      <c r="A149" s="3">
        <f>IFERROR(VLOOKUP(B149,'[1]DADOS (OCULTAR)'!$Q$3:$S$133,3,0),"")</f>
        <v>10739225001866</v>
      </c>
      <c r="B149" s="4" t="str">
        <f>'[1]TCE - ANEXO IV - Preencher'!C158</f>
        <v>HOSPITAL REGIONAL FERNANDO BEZERRA - C.G - 02/2021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30191295000191</v>
      </c>
      <c r="E149" s="5" t="str">
        <f>'[1]TCE - ANEXO IV - Preencher'!G158</f>
        <v>DT SAUDE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00020212</v>
      </c>
      <c r="I149" s="6">
        <f>IF('[1]TCE - ANEXO IV - Preencher'!K158="","",'[1]TCE - ANEXO IV - Preencher'!K158)</f>
        <v>44986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10825</v>
      </c>
    </row>
    <row r="150" spans="1:12" s="8" customFormat="1" ht="19.5" customHeight="1" x14ac:dyDescent="0.25">
      <c r="A150" s="3">
        <f>IFERROR(VLOOKUP(B150,'[1]DADOS (OCULTAR)'!$Q$3:$S$133,3,0),"")</f>
        <v>10739225001866</v>
      </c>
      <c r="B150" s="4" t="str">
        <f>'[1]TCE - ANEXO IV - Preencher'!C159</f>
        <v>HOSPITAL REGIONAL FERNANDO BEZERRA - C.G - 02/2021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26425569000192</v>
      </c>
      <c r="E150" s="5" t="str">
        <f>'[1]TCE - ANEXO IV - Preencher'!G159</f>
        <v>CLINICA MEDICA HOLANDA FIGUEIREDO LTDA-ME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00020157</v>
      </c>
      <c r="I150" s="6">
        <f>IF('[1]TCE - ANEXO IV - Preencher'!K159="","",'[1]TCE - ANEXO IV - Preencher'!K159)</f>
        <v>44987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14850</v>
      </c>
    </row>
    <row r="151" spans="1:12" s="8" customFormat="1" ht="19.5" customHeight="1" x14ac:dyDescent="0.25">
      <c r="A151" s="3">
        <f>IFERROR(VLOOKUP(B151,'[1]DADOS (OCULTAR)'!$Q$3:$S$133,3,0),"")</f>
        <v>10739225001866</v>
      </c>
      <c r="B151" s="4" t="str">
        <f>'[1]TCE - ANEXO IV - Preencher'!C160</f>
        <v>HOSPITAL REGIONAL FERNANDO BEZERRA - C.G - 02/2021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45697746000134</v>
      </c>
      <c r="E151" s="5" t="str">
        <f>'[1]TCE - ANEXO IV - Preencher'!G160</f>
        <v>MANUELA BRIGIDA RAMOS DE LIMA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00020016</v>
      </c>
      <c r="I151" s="6">
        <f>IF('[1]TCE - ANEXO IV - Preencher'!K160="","",'[1]TCE - ANEXO IV - Preencher'!K160)</f>
        <v>44998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10000</v>
      </c>
    </row>
    <row r="152" spans="1:12" s="8" customFormat="1" ht="19.5" customHeight="1" x14ac:dyDescent="0.25">
      <c r="A152" s="3">
        <f>IFERROR(VLOOKUP(B152,'[1]DADOS (OCULTAR)'!$Q$3:$S$133,3,0),"")</f>
        <v>10739225001866</v>
      </c>
      <c r="B152" s="4" t="str">
        <f>'[1]TCE - ANEXO IV - Preencher'!C161</f>
        <v>HOSPITAL REGIONAL FERNANDO BEZERRA - C.G - 02/2021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33799856000128</v>
      </c>
      <c r="E152" s="5" t="str">
        <f>'[1]TCE - ANEXO IV - Preencher'!G161</f>
        <v>LINEKER VELOZO COSTA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87</v>
      </c>
      <c r="I152" s="6">
        <f>IF('[1]TCE - ANEXO IV - Preencher'!K161="","",'[1]TCE - ANEXO IV - Preencher'!K161)</f>
        <v>44992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2302701</v>
      </c>
      <c r="L152" s="7">
        <f>'[1]TCE - ANEXO IV - Preencher'!N161</f>
        <v>15275</v>
      </c>
    </row>
    <row r="153" spans="1:12" s="8" customFormat="1" ht="19.5" customHeight="1" x14ac:dyDescent="0.25">
      <c r="A153" s="3">
        <f>IFERROR(VLOOKUP(B153,'[1]DADOS (OCULTAR)'!$Q$3:$S$133,3,0),"")</f>
        <v>10739225001866</v>
      </c>
      <c r="B153" s="4" t="str">
        <f>'[1]TCE - ANEXO IV - Preencher'!C162</f>
        <v>HOSPITAL REGIONAL FERNANDO BEZERRA - C.G - 02/2021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19297087000139</v>
      </c>
      <c r="E153" s="5" t="str">
        <f>'[1]TCE - ANEXO IV - Preencher'!G162</f>
        <v>RAUL ALVES DE SIQUEIRA NETO E CIA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00000155</v>
      </c>
      <c r="I153" s="6">
        <f>IF('[1]TCE - ANEXO IV - Preencher'!K162="","",'[1]TCE - ANEXO IV - Preencher'!K162)</f>
        <v>44999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25225</v>
      </c>
    </row>
    <row r="154" spans="1:12" s="8" customFormat="1" ht="19.5" customHeight="1" x14ac:dyDescent="0.25">
      <c r="A154" s="3">
        <f>IFERROR(VLOOKUP(B154,'[1]DADOS (OCULTAR)'!$Q$3:$S$133,3,0),"")</f>
        <v>10739225001866</v>
      </c>
      <c r="B154" s="4" t="str">
        <f>'[1]TCE - ANEXO IV - Preencher'!C163</f>
        <v>HOSPITAL REGIONAL FERNANDO BEZERRA - C.G - 02/2021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15489924000170</v>
      </c>
      <c r="E154" s="5" t="str">
        <f>'[1]TCE - ANEXO IV - Preencher'!G163</f>
        <v>CLINICA IMAGEM MEDICAL CENTER EIRELI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00020151</v>
      </c>
      <c r="I154" s="6">
        <f>IF('[1]TCE - ANEXO IV - Preencher'!K163="","",'[1]TCE - ANEXO IV - Preencher'!K163)</f>
        <v>44986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10000</v>
      </c>
    </row>
    <row r="155" spans="1:12" s="8" customFormat="1" ht="19.5" customHeight="1" x14ac:dyDescent="0.25">
      <c r="A155" s="3">
        <f>IFERROR(VLOOKUP(B155,'[1]DADOS (OCULTAR)'!$Q$3:$S$133,3,0),"")</f>
        <v>10739225001866</v>
      </c>
      <c r="B155" s="4" t="str">
        <f>'[1]TCE - ANEXO IV - Preencher'!C164</f>
        <v>HOSPITAL REGIONAL FERNANDO BEZERRA - C.G - 02/2021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26217434000131</v>
      </c>
      <c r="E155" s="5" t="str">
        <f>'[1]TCE - ANEXO IV - Preencher'!G164</f>
        <v>PRONTO LIFE DIAGNOSTICOS ESPECIALIZADOS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0000000489</v>
      </c>
      <c r="I155" s="6">
        <f>IF('[1]TCE - ANEXO IV - Preencher'!K164="","",'[1]TCE - ANEXO IV - Preencher'!K164)</f>
        <v>44986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2307304</v>
      </c>
      <c r="L155" s="7">
        <f>'[1]TCE - ANEXO IV - Preencher'!N164</f>
        <v>10000</v>
      </c>
    </row>
    <row r="156" spans="1:12" s="8" customFormat="1" ht="19.5" customHeight="1" x14ac:dyDescent="0.25">
      <c r="A156" s="3">
        <f>IFERROR(VLOOKUP(B156,'[1]DADOS (OCULTAR)'!$Q$3:$S$133,3,0),"")</f>
        <v>10739225001866</v>
      </c>
      <c r="B156" s="4" t="str">
        <f>'[1]TCE - ANEXO IV - Preencher'!C165</f>
        <v>HOSPITAL REGIONAL FERNANDO BEZERRA - C.G - 02/2021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26217434000131</v>
      </c>
      <c r="E156" s="5" t="str">
        <f>'[1]TCE - ANEXO IV - Preencher'!G165</f>
        <v>PRONTO LIFE DIAGNOSTICOS ESPECIALIZADOS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0000000488</v>
      </c>
      <c r="I156" s="6">
        <f>IF('[1]TCE - ANEXO IV - Preencher'!K165="","",'[1]TCE - ANEXO IV - Preencher'!K165)</f>
        <v>44986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2307304</v>
      </c>
      <c r="L156" s="7">
        <f>'[1]TCE - ANEXO IV - Preencher'!N165</f>
        <v>8750</v>
      </c>
    </row>
    <row r="157" spans="1:12" s="8" customFormat="1" ht="19.5" customHeight="1" x14ac:dyDescent="0.25">
      <c r="A157" s="3">
        <f>IFERROR(VLOOKUP(B157,'[1]DADOS (OCULTAR)'!$Q$3:$S$133,3,0),"")</f>
        <v>10739225001866</v>
      </c>
      <c r="B157" s="4" t="str">
        <f>'[1]TCE - ANEXO IV - Preencher'!C166</f>
        <v>HOSPITAL REGIONAL FERNANDO BEZERRA - C.G - 02/2021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37220273000151</v>
      </c>
      <c r="E157" s="5" t="str">
        <f>'[1]TCE - ANEXO IV - Preencher'!G166</f>
        <v>P H GOMES SUDARIO LINS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138</v>
      </c>
      <c r="I157" s="6">
        <f>IF('[1]TCE - ANEXO IV - Preencher'!K166="","",'[1]TCE - ANEXO IV - Preencher'!K166)</f>
        <v>44986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2304400</v>
      </c>
      <c r="L157" s="7">
        <f>'[1]TCE - ANEXO IV - Preencher'!N166</f>
        <v>15550</v>
      </c>
    </row>
    <row r="158" spans="1:12" s="8" customFormat="1" ht="19.5" customHeight="1" x14ac:dyDescent="0.25">
      <c r="A158" s="3">
        <f>IFERROR(VLOOKUP(B158,'[1]DADOS (OCULTAR)'!$Q$3:$S$133,3,0),"")</f>
        <v>10739225001866</v>
      </c>
      <c r="B158" s="4" t="str">
        <f>'[1]TCE - ANEXO IV - Preencher'!C167</f>
        <v>HOSPITAL REGIONAL FERNANDO BEZERRA - C.G - 02/2021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70090907000174</v>
      </c>
      <c r="E158" s="5" t="str">
        <f>'[1]TCE - ANEXO IV - Preencher'!G167</f>
        <v>CLINICA MEDICA DO ARARIPE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001917</v>
      </c>
      <c r="I158" s="6">
        <f>IF('[1]TCE - ANEXO IV - Preencher'!K167="","",'[1]TCE - ANEXO IV - Preencher'!K167)</f>
        <v>44987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7500</v>
      </c>
    </row>
    <row r="159" spans="1:12" s="8" customFormat="1" ht="19.5" customHeight="1" x14ac:dyDescent="0.25">
      <c r="A159" s="3">
        <f>IFERROR(VLOOKUP(B159,'[1]DADOS (OCULTAR)'!$Q$3:$S$133,3,0),"")</f>
        <v>10739225001866</v>
      </c>
      <c r="B159" s="4" t="str">
        <f>'[1]TCE - ANEXO IV - Preencher'!C168</f>
        <v>HOSPITAL REGIONAL FERNANDO BEZERRA - C.G - 02/2021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46797026000103</v>
      </c>
      <c r="E159" s="5" t="str">
        <f>'[1]TCE - ANEXO IV - Preencher'!G168</f>
        <v>PACIFICOS SERVICOS MEDICOS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0000000015</v>
      </c>
      <c r="I159" s="6">
        <f>IF('[1]TCE - ANEXO IV - Preencher'!K168="","",'[1]TCE - ANEXO IV - Preencher'!K168)</f>
        <v>44991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2304202</v>
      </c>
      <c r="L159" s="7">
        <f>'[1]TCE - ANEXO IV - Preencher'!N168</f>
        <v>7500</v>
      </c>
    </row>
    <row r="160" spans="1:12" s="8" customFormat="1" ht="19.5" customHeight="1" x14ac:dyDescent="0.25">
      <c r="A160" s="3">
        <f>IFERROR(VLOOKUP(B160,'[1]DADOS (OCULTAR)'!$Q$3:$S$133,3,0),"")</f>
        <v>10739225001866</v>
      </c>
      <c r="B160" s="4" t="str">
        <f>'[1]TCE - ANEXO IV - Preencher'!C169</f>
        <v>HOSPITAL REGIONAL FERNANDO BEZERRA - C.G - 02/2021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18976638000128</v>
      </c>
      <c r="E160" s="5" t="str">
        <f>'[1]TCE - ANEXO IV - Preencher'!G169</f>
        <v>CONSULTORIOS INTEGRADOS ALENCAR E ONOFRE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268</v>
      </c>
      <c r="I160" s="6">
        <f>IF('[1]TCE - ANEXO IV - Preencher'!K169="","",'[1]TCE - ANEXO IV - Preencher'!K169)</f>
        <v>44988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31250</v>
      </c>
    </row>
    <row r="161" spans="1:12" s="8" customFormat="1" ht="19.5" customHeight="1" x14ac:dyDescent="0.25">
      <c r="A161" s="3">
        <f>IFERROR(VLOOKUP(B161,'[1]DADOS (OCULTAR)'!$Q$3:$S$133,3,0),"")</f>
        <v>10739225001866</v>
      </c>
      <c r="B161" s="4" t="str">
        <f>'[1]TCE - ANEXO IV - Preencher'!C170</f>
        <v>HOSPITAL REGIONAL FERNANDO BEZERRA - C.G - 02/2021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39277075000150</v>
      </c>
      <c r="E161" s="5" t="str">
        <f>'[1]TCE - ANEXO IV - Preencher'!G170</f>
        <v>GERCLIN SERVICOS MEDICOS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000120</v>
      </c>
      <c r="I161" s="6">
        <f>IF('[1]TCE - ANEXO IV - Preencher'!K170="","",'[1]TCE - ANEXO IV - Preencher'!K170)</f>
        <v>44992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37500</v>
      </c>
    </row>
    <row r="162" spans="1:12" s="8" customFormat="1" ht="19.5" customHeight="1" x14ac:dyDescent="0.25">
      <c r="A162" s="3">
        <f>IFERROR(VLOOKUP(B162,'[1]DADOS (OCULTAR)'!$Q$3:$S$133,3,0),"")</f>
        <v>10739225001866</v>
      </c>
      <c r="B162" s="4" t="str">
        <f>'[1]TCE - ANEXO IV - Preencher'!C171</f>
        <v>HOSPITAL REGIONAL FERNANDO BEZERRA - C.G - 02/2021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24067940000166</v>
      </c>
      <c r="E162" s="5" t="str">
        <f>'[1]TCE - ANEXO IV - Preencher'!G171</f>
        <v>MARIA YANNE SOARES RAMOS-ME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00020143</v>
      </c>
      <c r="I162" s="6">
        <f>IF('[1]TCE - ANEXO IV - Preencher'!K171="","",'[1]TCE - ANEXO IV - Preencher'!K171)</f>
        <v>44987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13150</v>
      </c>
    </row>
    <row r="163" spans="1:12" s="8" customFormat="1" ht="19.5" customHeight="1" x14ac:dyDescent="0.25">
      <c r="A163" s="3">
        <f>IFERROR(VLOOKUP(B163,'[1]DADOS (OCULTAR)'!$Q$3:$S$133,3,0),"")</f>
        <v>10739225001866</v>
      </c>
      <c r="B163" s="4" t="str">
        <f>'[1]TCE - ANEXO IV - Preencher'!C172</f>
        <v>HOSPITAL REGIONAL FERNANDO BEZERRA - C.G - 02/2021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49268339000162</v>
      </c>
      <c r="E163" s="5" t="str">
        <f>'[1]TCE - ANEXO IV - Preencher'!G172</f>
        <v>CLINICA MEDICA J E T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00000007</v>
      </c>
      <c r="I163" s="6">
        <f>IF('[1]TCE - ANEXO IV - Preencher'!K172="","",'[1]TCE - ANEXO IV - Preencher'!K172)</f>
        <v>44986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4700</v>
      </c>
    </row>
    <row r="164" spans="1:12" s="8" customFormat="1" ht="19.5" customHeight="1" x14ac:dyDescent="0.25">
      <c r="A164" s="3">
        <f>IFERROR(VLOOKUP(B164,'[1]DADOS (OCULTAR)'!$Q$3:$S$133,3,0),"")</f>
        <v>10739225001866</v>
      </c>
      <c r="B164" s="4" t="str">
        <f>'[1]TCE - ANEXO IV - Preencher'!C173</f>
        <v>HOSPITAL REGIONAL FERNANDO BEZERRA - C.G - 02/2021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30101954000151</v>
      </c>
      <c r="E164" s="5" t="str">
        <f>'[1]TCE - ANEXO IV - Preencher'!G173</f>
        <v>JOSE MARIA DE ARAUJO FILHO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112</v>
      </c>
      <c r="I164" s="6">
        <f>IF('[1]TCE - ANEXO IV - Preencher'!K173="","",'[1]TCE - ANEXO IV - Preencher'!K173)</f>
        <v>44993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2208007</v>
      </c>
      <c r="L164" s="7">
        <f>'[1]TCE - ANEXO IV - Preencher'!N173</f>
        <v>26375</v>
      </c>
    </row>
    <row r="165" spans="1:12" s="8" customFormat="1" ht="19.5" customHeight="1" x14ac:dyDescent="0.25">
      <c r="A165" s="3">
        <f>IFERROR(VLOOKUP(B165,'[1]DADOS (OCULTAR)'!$Q$3:$S$133,3,0),"")</f>
        <v>10739225001866</v>
      </c>
      <c r="B165" s="4" t="str">
        <f>'[1]TCE - ANEXO IV - Preencher'!C174</f>
        <v>HOSPITAL REGIONAL FERNANDO BEZERRA - C.G - 02/2021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22422979000129</v>
      </c>
      <c r="E165" s="5" t="str">
        <f>'[1]TCE - ANEXO IV - Preencher'!G174</f>
        <v>JBHC SERVICOS MEDICOS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182</v>
      </c>
      <c r="I165" s="6">
        <f>IF('[1]TCE - ANEXO IV - Preencher'!K174="","",'[1]TCE - ANEXO IV - Preencher'!K174)</f>
        <v>44987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3300</v>
      </c>
    </row>
    <row r="166" spans="1:12" s="8" customFormat="1" ht="19.5" customHeight="1" x14ac:dyDescent="0.25">
      <c r="A166" s="3">
        <f>IFERROR(VLOOKUP(B166,'[1]DADOS (OCULTAR)'!$Q$3:$S$133,3,0),"")</f>
        <v>10739225001866</v>
      </c>
      <c r="B166" s="4" t="str">
        <f>'[1]TCE - ANEXO IV - Preencher'!C175</f>
        <v>HOSPITAL REGIONAL FERNANDO BEZERRA - C.G - 02/2021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11113387000109</v>
      </c>
      <c r="E166" s="5" t="str">
        <f>'[1]TCE - ANEXO IV - Preencher'!G175</f>
        <v>CLINICA MEDICA PADIATRICA DE BARBALHA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0000000746</v>
      </c>
      <c r="I166" s="6">
        <f>IF('[1]TCE - ANEXO IV - Preencher'!K175="","",'[1]TCE - ANEXO IV - Preencher'!K175)</f>
        <v>44987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2301901</v>
      </c>
      <c r="L166" s="7">
        <f>'[1]TCE - ANEXO IV - Preencher'!N175</f>
        <v>2500</v>
      </c>
    </row>
    <row r="167" spans="1:12" s="8" customFormat="1" ht="19.5" customHeight="1" x14ac:dyDescent="0.25">
      <c r="A167" s="3">
        <f>IFERROR(VLOOKUP(B167,'[1]DADOS (OCULTAR)'!$Q$3:$S$133,3,0),"")</f>
        <v>10739225001866</v>
      </c>
      <c r="B167" s="4" t="str">
        <f>'[1]TCE - ANEXO IV - Preencher'!C176</f>
        <v>HOSPITAL REGIONAL FERNANDO BEZERRA - C.G - 02/2021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22465344000109</v>
      </c>
      <c r="E167" s="5" t="str">
        <f>'[1]TCE - ANEXO IV - Preencher'!G176</f>
        <v>ODONTOMED CLINICA INTEGRADA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296</v>
      </c>
      <c r="I167" s="6">
        <f>IF('[1]TCE - ANEXO IV - Preencher'!K176="","",'[1]TCE - ANEXO IV - Preencher'!K176)</f>
        <v>44998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32400</v>
      </c>
    </row>
    <row r="168" spans="1:12" s="8" customFormat="1" ht="19.5" customHeight="1" x14ac:dyDescent="0.25">
      <c r="A168" s="3">
        <f>IFERROR(VLOOKUP(B168,'[1]DADOS (OCULTAR)'!$Q$3:$S$133,3,0),"")</f>
        <v>10739225001866</v>
      </c>
      <c r="B168" s="4" t="str">
        <f>'[1]TCE - ANEXO IV - Preencher'!C177</f>
        <v>HOSPITAL REGIONAL FERNANDO BEZERRA - C.G - 02/2021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21932148000134</v>
      </c>
      <c r="E168" s="5" t="str">
        <f>'[1]TCE - ANEXO IV - Preencher'!G177</f>
        <v>GM SERVICOS MEDICOS LTDA ME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00020164</v>
      </c>
      <c r="I168" s="6">
        <f>IF('[1]TCE - ANEXO IV - Preencher'!K177="","",'[1]TCE - ANEXO IV - Preencher'!K177)</f>
        <v>44994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11250</v>
      </c>
    </row>
    <row r="169" spans="1:12" s="8" customFormat="1" ht="19.5" customHeight="1" x14ac:dyDescent="0.25">
      <c r="A169" s="3">
        <f>IFERROR(VLOOKUP(B169,'[1]DADOS (OCULTAR)'!$Q$3:$S$133,3,0),"")</f>
        <v>10739225001866</v>
      </c>
      <c r="B169" s="4" t="str">
        <f>'[1]TCE - ANEXO IV - Preencher'!C178</f>
        <v>HOSPITAL REGIONAL FERNANDO BEZERRA - C.G - 02/2021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34800019000134</v>
      </c>
      <c r="E169" s="5" t="str">
        <f>'[1]TCE - ANEXO IV - Preencher'!G178</f>
        <v>MAIA OLIVEIRA SERVICOS MEDICOS S/S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0000000057</v>
      </c>
      <c r="I169" s="6">
        <f>IF('[1]TCE - ANEXO IV - Preencher'!K178="","",'[1]TCE - ANEXO IV - Preencher'!K178)</f>
        <v>44988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2307304</v>
      </c>
      <c r="L169" s="7">
        <f>'[1]TCE - ANEXO IV - Preencher'!N178</f>
        <v>7500</v>
      </c>
    </row>
    <row r="170" spans="1:12" s="8" customFormat="1" ht="19.5" customHeight="1" x14ac:dyDescent="0.25">
      <c r="A170" s="3">
        <f>IFERROR(VLOOKUP(B170,'[1]DADOS (OCULTAR)'!$Q$3:$S$133,3,0),"")</f>
        <v>10739225001866</v>
      </c>
      <c r="B170" s="4" t="str">
        <f>'[1]TCE - ANEXO IV - Preencher'!C179</f>
        <v>HOSPITAL REGIONAL FERNANDO BEZERRA - C.G - 02/2021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15026815000117</v>
      </c>
      <c r="E170" s="5" t="str">
        <f>'[1]TCE - ANEXO IV - Preencher'!G179</f>
        <v>MEDICARI- SERVICOS MEDICOS S/S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0000001636</v>
      </c>
      <c r="I170" s="6">
        <f>IF('[1]TCE - ANEXO IV - Preencher'!K179="","",'[1]TCE - ANEXO IV - Preencher'!K179)</f>
        <v>44986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2304202</v>
      </c>
      <c r="L170" s="7">
        <f>'[1]TCE - ANEXO IV - Preencher'!N179</f>
        <v>10000</v>
      </c>
    </row>
    <row r="171" spans="1:12" s="8" customFormat="1" ht="19.5" customHeight="1" x14ac:dyDescent="0.25">
      <c r="A171" s="3">
        <f>IFERROR(VLOOKUP(B171,'[1]DADOS (OCULTAR)'!$Q$3:$S$133,3,0),"")</f>
        <v>10739225001866</v>
      </c>
      <c r="B171" s="4" t="str">
        <f>'[1]TCE - ANEXO IV - Preencher'!C180</f>
        <v>HOSPITAL REGIONAL FERNANDO BEZERRA - C.G - 02/2021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10099168000150</v>
      </c>
      <c r="E171" s="5" t="str">
        <f>'[1]TCE - ANEXO IV - Preencher'!G180</f>
        <v>CASIL-CENTRO DE ASSISTENCIA A SAUDE INTEGRADA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829</v>
      </c>
      <c r="I171" s="6">
        <f>IF('[1]TCE - ANEXO IV - Preencher'!K180="","",'[1]TCE - ANEXO IV - Preencher'!K180)</f>
        <v>44987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11250</v>
      </c>
    </row>
    <row r="172" spans="1:12" s="8" customFormat="1" ht="19.5" customHeight="1" x14ac:dyDescent="0.25">
      <c r="A172" s="3">
        <f>IFERROR(VLOOKUP(B172,'[1]DADOS (OCULTAR)'!$Q$3:$S$133,3,0),"")</f>
        <v>10739225001866</v>
      </c>
      <c r="B172" s="4" t="str">
        <f>'[1]TCE - ANEXO IV - Preencher'!C181</f>
        <v>HOSPITAL REGIONAL FERNANDO BEZERRA - C.G - 02/2021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10099168000150</v>
      </c>
      <c r="E172" s="5" t="str">
        <f>'[1]TCE - ANEXO IV - Preencher'!G181</f>
        <v>CASIL-CENTRO DE ASSISTENCIA A SAUDE INTEGRADA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830</v>
      </c>
      <c r="I172" s="6">
        <f>IF('[1]TCE - ANEXO IV - Preencher'!K181="","",'[1]TCE - ANEXO IV - Preencher'!K181)</f>
        <v>44991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8365</v>
      </c>
    </row>
    <row r="173" spans="1:12" s="8" customFormat="1" ht="19.5" customHeight="1" x14ac:dyDescent="0.25">
      <c r="A173" s="3">
        <f>IFERROR(VLOOKUP(B173,'[1]DADOS (OCULTAR)'!$Q$3:$S$133,3,0),"")</f>
        <v>10739225001866</v>
      </c>
      <c r="B173" s="4" t="str">
        <f>'[1]TCE - ANEXO IV - Preencher'!C182</f>
        <v>HOSPITAL REGIONAL FERNANDO BEZERRA - C.G - 02/2021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42816813000102</v>
      </c>
      <c r="E173" s="5" t="str">
        <f>'[1]TCE - ANEXO IV - Preencher'!G182</f>
        <v>LUZ &amp; MOURA SERVIÇOS MÉDICOS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120</v>
      </c>
      <c r="I173" s="6">
        <f>IF('[1]TCE - ANEXO IV - Preencher'!K182="","",'[1]TCE - ANEXO IV - Preencher'!K182)</f>
        <v>44992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2208007</v>
      </c>
      <c r="L173" s="7">
        <f>'[1]TCE - ANEXO IV - Preencher'!N182</f>
        <v>9000</v>
      </c>
    </row>
    <row r="174" spans="1:12" s="8" customFormat="1" ht="19.5" customHeight="1" x14ac:dyDescent="0.25">
      <c r="A174" s="3">
        <f>IFERROR(VLOOKUP(B174,'[1]DADOS (OCULTAR)'!$Q$3:$S$133,3,0),"")</f>
        <v>10739225001866</v>
      </c>
      <c r="B174" s="4" t="str">
        <f>'[1]TCE - ANEXO IV - Preencher'!C183</f>
        <v>HOSPITAL REGIONAL FERNANDO BEZERRA - C.G - 02/2021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24067940000166</v>
      </c>
      <c r="E174" s="5" t="str">
        <f>'[1]TCE - ANEXO IV - Preencher'!G183</f>
        <v>MARIA YANNE SOARES RAMOS-ME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00020145</v>
      </c>
      <c r="I174" s="6">
        <f>IF('[1]TCE - ANEXO IV - Preencher'!K183="","",'[1]TCE - ANEXO IV - Preencher'!K183)</f>
        <v>45008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1250</v>
      </c>
    </row>
    <row r="175" spans="1:12" s="8" customFormat="1" ht="19.5" customHeight="1" x14ac:dyDescent="0.25">
      <c r="A175" s="3">
        <f>IFERROR(VLOOKUP(B175,'[1]DADOS (OCULTAR)'!$Q$3:$S$133,3,0),"")</f>
        <v>10739225001866</v>
      </c>
      <c r="B175" s="4" t="str">
        <f>'[1]TCE - ANEXO IV - Preencher'!C184</f>
        <v>HOSPITAL REGIONAL FERNANDO BEZERRA - C.G - 02/2021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40889758000147</v>
      </c>
      <c r="E175" s="5" t="str">
        <f>'[1]TCE - ANEXO IV - Preencher'!G184</f>
        <v>SJBN CARE LIFE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212</v>
      </c>
      <c r="I175" s="6">
        <f>IF('[1]TCE - ANEXO IV - Preencher'!K184="","",'[1]TCE - ANEXO IV - Preencher'!K184)</f>
        <v>45005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1500</v>
      </c>
    </row>
    <row r="176" spans="1:12" s="8" customFormat="1" ht="19.5" customHeight="1" x14ac:dyDescent="0.25">
      <c r="A176" s="3">
        <f>IFERROR(VLOOKUP(B176,'[1]DADOS (OCULTAR)'!$Q$3:$S$133,3,0),"")</f>
        <v>10739225001866</v>
      </c>
      <c r="B176" s="4" t="str">
        <f>'[1]TCE - ANEXO IV - Preencher'!C185</f>
        <v>HOSPITAL REGIONAL FERNANDO BEZERRA - C.G - 02/2021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13802735000180</v>
      </c>
      <c r="E176" s="5" t="str">
        <f>'[1]TCE - ANEXO IV - Preencher'!G185</f>
        <v>D &amp; E ALENCAR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00022555</v>
      </c>
      <c r="I176" s="6">
        <f>IF('[1]TCE - ANEXO IV - Preencher'!K185="","",'[1]TCE - ANEXO IV - Preencher'!K185)</f>
        <v>45002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67797.63</v>
      </c>
    </row>
    <row r="177" spans="1:12" s="8" customFormat="1" ht="19.5" customHeight="1" x14ac:dyDescent="0.25">
      <c r="A177" s="3">
        <f>IFERROR(VLOOKUP(B177,'[1]DADOS (OCULTAR)'!$Q$3:$S$133,3,0),"")</f>
        <v>10739225001866</v>
      </c>
      <c r="B177" s="4" t="str">
        <f>'[1]TCE - ANEXO IV - Preencher'!C186</f>
        <v>HOSPITAL REGIONAL FERNANDO BEZERRA - C.G - 02/2021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13802735000180</v>
      </c>
      <c r="E177" s="5" t="str">
        <f>'[1]TCE - ANEXO IV - Preencher'!G186</f>
        <v>D &amp; E ALENCAR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00022556</v>
      </c>
      <c r="I177" s="6">
        <f>IF('[1]TCE - ANEXO IV - Preencher'!K186="","",'[1]TCE - ANEXO IV - Preencher'!K186)</f>
        <v>45002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1381.18</v>
      </c>
    </row>
    <row r="178" spans="1:12" s="8" customFormat="1" ht="19.5" customHeight="1" x14ac:dyDescent="0.25">
      <c r="A178" s="3">
        <f>IFERROR(VLOOKUP(B178,'[1]DADOS (OCULTAR)'!$Q$3:$S$133,3,0),"")</f>
        <v>10739225001866</v>
      </c>
      <c r="B178" s="4" t="str">
        <f>'[1]TCE - ANEXO IV - Preencher'!C187</f>
        <v>HOSPITAL REGIONAL FERNANDO BEZERRA - C.G - 02/2021</v>
      </c>
      <c r="C178" s="4" t="str">
        <f>'[1]TCE - ANEXO IV - Preencher'!E187</f>
        <v>5.10 - Detetização/Tratamento de Resíduos e Afins</v>
      </c>
      <c r="D178" s="3">
        <f>'[1]TCE - ANEXO IV - Preencher'!F187</f>
        <v>15713532000143</v>
      </c>
      <c r="E178" s="5" t="str">
        <f>'[1]TCE - ANEXO IV - Preencher'!G187</f>
        <v>CTI AMBIENTAL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0000041109</v>
      </c>
      <c r="I178" s="6">
        <f>IF('[1]TCE - ANEXO IV - Preencher'!K187="","",'[1]TCE - ANEXO IV - Preencher'!K187)</f>
        <v>44986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2918407</v>
      </c>
      <c r="L178" s="7">
        <f>'[1]TCE - ANEXO IV - Preencher'!N187</f>
        <v>6984.58</v>
      </c>
    </row>
    <row r="179" spans="1:12" s="8" customFormat="1" ht="19.5" customHeight="1" x14ac:dyDescent="0.25">
      <c r="A179" s="3">
        <f>IFERROR(VLOOKUP(B179,'[1]DADOS (OCULTAR)'!$Q$3:$S$133,3,0),"")</f>
        <v>10739225001866</v>
      </c>
      <c r="B179" s="4" t="str">
        <f>'[1]TCE - ANEXO IV - Preencher'!C188</f>
        <v>HOSPITAL REGIONAL FERNANDO BEZERRA - C.G - 02/2021</v>
      </c>
      <c r="C179" s="4" t="str">
        <f>'[1]TCE - ANEXO IV - Preencher'!E188</f>
        <v>5.17 - Manutenção de Software, Certificação Digital e Microfilmagem</v>
      </c>
      <c r="D179" s="3">
        <f>'[1]TCE - ANEXO IV - Preencher'!F188</f>
        <v>42314114000156</v>
      </c>
      <c r="E179" s="5" t="str">
        <f>'[1]TCE - ANEXO IV - Preencher'!G188</f>
        <v>HSE ONLINE SOLUTIONS TECNOLOGIA DA INFORMAÇÃO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00000036</v>
      </c>
      <c r="I179" s="6">
        <f>IF('[1]TCE - ANEXO IV - Preencher'!K188="","",'[1]TCE - ANEXO IV - Preencher'!K188)</f>
        <v>45020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3550308</v>
      </c>
      <c r="L179" s="7">
        <f>'[1]TCE - ANEXO IV - Preencher'!N188</f>
        <v>79.900000000000006</v>
      </c>
    </row>
    <row r="180" spans="1:12" s="8" customFormat="1" ht="19.5" customHeight="1" x14ac:dyDescent="0.25">
      <c r="A180" s="3">
        <f>IFERROR(VLOOKUP(B180,'[1]DADOS (OCULTAR)'!$Q$3:$S$133,3,0),"")</f>
        <v>10739225001866</v>
      </c>
      <c r="B180" s="4" t="str">
        <f>'[1]TCE - ANEXO IV - Preencher'!C189</f>
        <v>HOSPITAL REGIONAL FERNANDO BEZERRA - C.G - 02/2021</v>
      </c>
      <c r="C180" s="4" t="str">
        <f>'[1]TCE - ANEXO IV - Preencher'!E189</f>
        <v>5.17 - Manutenção de Software, Certificação Digital e Microfilmagem</v>
      </c>
      <c r="D180" s="3">
        <f>'[1]TCE - ANEXO IV - Preencher'!F189</f>
        <v>9393611000111</v>
      </c>
      <c r="E180" s="5" t="str">
        <f>'[1]TCE - ANEXO IV - Preencher'!G189</f>
        <v>NYX SERVICOS EM INFORMATICA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4776</v>
      </c>
      <c r="I180" s="6">
        <f>IF('[1]TCE - ANEXO IV - Preencher'!K189="","",'[1]TCE - ANEXO IV - Preencher'!K189)</f>
        <v>44986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748</v>
      </c>
    </row>
    <row r="181" spans="1:12" s="8" customFormat="1" ht="19.5" customHeight="1" x14ac:dyDescent="0.25">
      <c r="A181" s="3">
        <f>IFERROR(VLOOKUP(B181,'[1]DADOS (OCULTAR)'!$Q$3:$S$133,3,0),"")</f>
        <v>10739225001866</v>
      </c>
      <c r="B181" s="4" t="str">
        <f>'[1]TCE - ANEXO IV - Preencher'!C190</f>
        <v>HOSPITAL REGIONAL FERNANDO BEZERRA - C.G - 02/2021</v>
      </c>
      <c r="C181" s="4" t="str">
        <f>'[1]TCE - ANEXO IV - Preencher'!E190</f>
        <v>5.17 - Manutenção de Software, Certificação Digital e Microfilmagem</v>
      </c>
      <c r="D181" s="3">
        <f>'[1]TCE - ANEXO IV - Preencher'!F190</f>
        <v>5662773000238</v>
      </c>
      <c r="E181" s="5" t="str">
        <f>'[1]TCE - ANEXO IV - Preencher'!G190</f>
        <v>PIXEON MEDICAL SYSTEM S.A. COM. E  DESENV.DE SOFTWARE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54369</v>
      </c>
      <c r="I181" s="6">
        <f>IF('[1]TCE - ANEXO IV - Preencher'!K190="","",'[1]TCE - ANEXO IV - Preencher'!K190)</f>
        <v>44959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3548807</v>
      </c>
      <c r="L181" s="7">
        <f>'[1]TCE - ANEXO IV - Preencher'!N190</f>
        <v>11280.18</v>
      </c>
    </row>
    <row r="182" spans="1:12" s="8" customFormat="1" ht="19.5" customHeight="1" x14ac:dyDescent="0.25">
      <c r="A182" s="3">
        <f>IFERROR(VLOOKUP(B182,'[1]DADOS (OCULTAR)'!$Q$3:$S$133,3,0),"")</f>
        <v>10739225001866</v>
      </c>
      <c r="B182" s="4" t="str">
        <f>'[1]TCE - ANEXO IV - Preencher'!C191</f>
        <v>HOSPITAL REGIONAL FERNANDO BEZERRA - C.G - 02/2021</v>
      </c>
      <c r="C182" s="4" t="str">
        <f>'[1]TCE - ANEXO IV - Preencher'!E191</f>
        <v>5.17 - Manutenção de Software, Certificação Digital e Microfilmagem</v>
      </c>
      <c r="D182" s="3">
        <f>'[1]TCE - ANEXO IV - Preencher'!F191</f>
        <v>16783034000130</v>
      </c>
      <c r="E182" s="5" t="str">
        <f>'[1]TCE - ANEXO IV - Preencher'!G191</f>
        <v>SINTESE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00024944</v>
      </c>
      <c r="I182" s="6">
        <f>IF('[1]TCE - ANEXO IV - Preencher'!K191="","",'[1]TCE - ANEXO IV - Preencher'!K191)</f>
        <v>44986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1500</v>
      </c>
    </row>
    <row r="183" spans="1:12" s="8" customFormat="1" ht="19.5" customHeight="1" x14ac:dyDescent="0.25">
      <c r="A183" s="3">
        <f>IFERROR(VLOOKUP(B183,'[1]DADOS (OCULTAR)'!$Q$3:$S$133,3,0),"")</f>
        <v>10739225001866</v>
      </c>
      <c r="B183" s="4" t="str">
        <f>'[1]TCE - ANEXO IV - Preencher'!C192</f>
        <v>HOSPITAL REGIONAL FERNANDO BEZERRA - C.G - 02/2021</v>
      </c>
      <c r="C183" s="4" t="str">
        <f>'[1]TCE - ANEXO IV - Preencher'!E192</f>
        <v>5.2 - Serviços Técnicos Profissionais</v>
      </c>
      <c r="D183" s="3">
        <f>'[1]TCE - ANEXO IV - Preencher'!F192</f>
        <v>36710076000158</v>
      </c>
      <c r="E183" s="5" t="str">
        <f>'[1]TCE - ANEXO IV - Preencher'!G192</f>
        <v>APS APOIO ADMINISTRATIVO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00000152</v>
      </c>
      <c r="I183" s="6">
        <f>IF('[1]TCE - ANEXO IV - Preencher'!K192="","",'[1]TCE - ANEXO IV - Preencher'!K192)</f>
        <v>44985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6000</v>
      </c>
    </row>
    <row r="184" spans="1:12" s="8" customFormat="1" ht="19.5" customHeight="1" x14ac:dyDescent="0.25">
      <c r="A184" s="3">
        <f>IFERROR(VLOOKUP(B184,'[1]DADOS (OCULTAR)'!$Q$3:$S$133,3,0),"")</f>
        <v>10739225001866</v>
      </c>
      <c r="B184" s="4" t="str">
        <f>'[1]TCE - ANEXO IV - Preencher'!C193</f>
        <v>HOSPITAL REGIONAL FERNANDO BEZERRA - C.G - 02/2021</v>
      </c>
      <c r="C184" s="4" t="str">
        <f>'[1]TCE - ANEXO IV - Preencher'!E193</f>
        <v>5.2 - Serviços Técnicos Profissionais</v>
      </c>
      <c r="D184" s="3">
        <f>'[1]TCE - ANEXO IV - Preencher'!F193</f>
        <v>23107889000106</v>
      </c>
      <c r="E184" s="5" t="str">
        <f>'[1]TCE - ANEXO IV - Preencher'!G193</f>
        <v>COELHO PEDROSA ADVOGADOS ASSOCIADOS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00000457</v>
      </c>
      <c r="I184" s="6">
        <f>IF('[1]TCE - ANEXO IV - Preencher'!K193="","",'[1]TCE - ANEXO IV - Preencher'!K193)</f>
        <v>44994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11718</v>
      </c>
    </row>
    <row r="185" spans="1:12" s="8" customFormat="1" ht="19.5" customHeight="1" x14ac:dyDescent="0.25">
      <c r="A185" s="3">
        <f>IFERROR(VLOOKUP(B185,'[1]DADOS (OCULTAR)'!$Q$3:$S$133,3,0),"")</f>
        <v>10739225001866</v>
      </c>
      <c r="B185" s="4" t="str">
        <f>'[1]TCE - ANEXO IV - Preencher'!C194</f>
        <v>HOSPITAL REGIONAL FERNANDO BEZERRA - C.G - 02/2021</v>
      </c>
      <c r="C185" s="4" t="str">
        <f>'[1]TCE - ANEXO IV - Preencher'!E194</f>
        <v>5.2 - Serviços Técnicos Profissionais</v>
      </c>
      <c r="D185" s="3">
        <f>'[1]TCE - ANEXO IV - Preencher'!F194</f>
        <v>8190737000126</v>
      </c>
      <c r="E185" s="5" t="str">
        <f>'[1]TCE - ANEXO IV - Preencher'!G194</f>
        <v>PH CONTABILIDADE SOCIEDADE SIMPLES LTDA-ME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00001528</v>
      </c>
      <c r="I185" s="6">
        <f>IF('[1]TCE - ANEXO IV - Preencher'!K194="","",'[1]TCE - ANEXO IV - Preencher'!K194)</f>
        <v>44973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2927408</v>
      </c>
      <c r="L185" s="7">
        <f>'[1]TCE - ANEXO IV - Preencher'!N194</f>
        <v>8484</v>
      </c>
    </row>
    <row r="186" spans="1:12" s="8" customFormat="1" ht="19.5" customHeight="1" x14ac:dyDescent="0.25">
      <c r="A186" s="3">
        <f>IFERROR(VLOOKUP(B186,'[1]DADOS (OCULTAR)'!$Q$3:$S$133,3,0),"")</f>
        <v>10739225001866</v>
      </c>
      <c r="B186" s="4" t="str">
        <f>'[1]TCE - ANEXO IV - Preencher'!C195</f>
        <v>HOSPITAL REGIONAL FERNANDO BEZERRA - C.G - 02/2021</v>
      </c>
      <c r="C186" s="4" t="str">
        <f>'[1]TCE - ANEXO IV - Preencher'!E195</f>
        <v>5.2 - Serviços Técnicos Profissionais</v>
      </c>
      <c r="D186" s="3">
        <f>'[1]TCE - ANEXO IV - Preencher'!F195</f>
        <v>24127434000115</v>
      </c>
      <c r="E186" s="5" t="str">
        <f>'[1]TCE - ANEXO IV - Preencher'!G195</f>
        <v>RODRIGO ALMENDRA E ADVOGADOS ASSOCIADOS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00000630</v>
      </c>
      <c r="I186" s="6">
        <f>IF('[1]TCE - ANEXO IV - Preencher'!K195="","",'[1]TCE - ANEXO IV - Preencher'!K195)</f>
        <v>44980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10908</v>
      </c>
    </row>
    <row r="187" spans="1:12" s="8" customFormat="1" ht="19.5" customHeight="1" x14ac:dyDescent="0.25">
      <c r="A187" s="3">
        <f>IFERROR(VLOOKUP(B187,'[1]DADOS (OCULTAR)'!$Q$3:$S$133,3,0),"")</f>
        <v>10739225001866</v>
      </c>
      <c r="B187" s="4" t="str">
        <f>'[1]TCE - ANEXO IV - Preencher'!C196</f>
        <v>HOSPITAL REGIONAL FERNANDO BEZERRA - C.G - 02/2021</v>
      </c>
      <c r="C187" s="4" t="str">
        <f>'[1]TCE - ANEXO IV - Preencher'!E196</f>
        <v>5.2 - Serviços Técnicos Profissionais</v>
      </c>
      <c r="D187" s="3">
        <f>'[1]TCE - ANEXO IV - Preencher'!F196</f>
        <v>65716995000137</v>
      </c>
      <c r="E187" s="5" t="str">
        <f>'[1]TCE - ANEXO IV - Preencher'!G196</f>
        <v>TEC RAD TECNOLOGIA EM RADIO PROTEÇÃO LTDA EPP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3699</v>
      </c>
      <c r="I187" s="6">
        <f>IF('[1]TCE - ANEXO IV - Preencher'!K196="","",'[1]TCE - ANEXO IV - Preencher'!K196)</f>
        <v>44979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35 -  S</v>
      </c>
      <c r="L187" s="7">
        <f>'[1]TCE - ANEXO IV - Preencher'!N196</f>
        <v>1778.22</v>
      </c>
    </row>
    <row r="188" spans="1:12" s="8" customFormat="1" ht="19.5" customHeight="1" x14ac:dyDescent="0.25">
      <c r="A188" s="3">
        <f>IFERROR(VLOOKUP(B188,'[1]DADOS (OCULTAR)'!$Q$3:$S$133,3,0),"")</f>
        <v>10739225001866</v>
      </c>
      <c r="B188" s="4" t="str">
        <f>'[1]TCE - ANEXO IV - Preencher'!C197</f>
        <v>HOSPITAL REGIONAL FERNANDO BEZERRA - C.G - 02/2021</v>
      </c>
      <c r="C188" s="4" t="str">
        <f>'[1]TCE - ANEXO IV - Preencher'!E197</f>
        <v>5.2 - Serviços Técnicos Profissionais</v>
      </c>
      <c r="D188" s="3">
        <f>'[1]TCE - ANEXO IV - Preencher'!F197</f>
        <v>38404090000159</v>
      </c>
      <c r="E188" s="5" t="str">
        <f>'[1]TCE - ANEXO IV - Preencher'!G197</f>
        <v>TRECCHINA TECNOLOGIA E INOVACAO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00000137</v>
      </c>
      <c r="I188" s="6">
        <f>IF('[1]TCE - ANEXO IV - Preencher'!K197="","",'[1]TCE - ANEXO IV - Preencher'!K197)</f>
        <v>44987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6200</v>
      </c>
    </row>
    <row r="189" spans="1:12" s="8" customFormat="1" ht="19.5" customHeight="1" x14ac:dyDescent="0.25">
      <c r="A189" s="3">
        <f>IFERROR(VLOOKUP(B189,'[1]DADOS (OCULTAR)'!$Q$3:$S$133,3,0),"")</f>
        <v>10739225001866</v>
      </c>
      <c r="B189" s="4" t="str">
        <f>'[1]TCE - ANEXO IV - Preencher'!C198</f>
        <v>HOSPITAL REGIONAL FERNANDO BEZERRA - C.G - 02/2021</v>
      </c>
      <c r="C189" s="4" t="str">
        <f>'[1]TCE - ANEXO IV - Preencher'!E198</f>
        <v>5.99 - Outros Serviços de Terceiros Pessoa Jurídica</v>
      </c>
      <c r="D189" s="3">
        <f>'[1]TCE - ANEXO IV - Preencher'!F198</f>
        <v>41102847000164</v>
      </c>
      <c r="E189" s="5" t="str">
        <f>'[1]TCE - ANEXO IV - Preencher'!G198</f>
        <v>PJB PRODUCOES DE EVENTOS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00000156</v>
      </c>
      <c r="I189" s="6">
        <f>IF('[1]TCE - ANEXO IV - Preencher'!K198="","",'[1]TCE - ANEXO IV - Preencher'!K198)</f>
        <v>44986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25186.51</v>
      </c>
    </row>
    <row r="190" spans="1:12" s="8" customFormat="1" ht="19.5" customHeight="1" x14ac:dyDescent="0.25">
      <c r="A190" s="3">
        <f>IFERROR(VLOOKUP(B190,'[1]DADOS (OCULTAR)'!$Q$3:$S$133,3,0),"")</f>
        <v>10739225001866</v>
      </c>
      <c r="B190" s="4" t="str">
        <f>'[1]TCE - ANEXO IV - Preencher'!C199</f>
        <v>HOSPITAL REGIONAL FERNANDO BEZERRA - C.G - 02/2021</v>
      </c>
      <c r="C190" s="4" t="str">
        <f>'[1]TCE - ANEXO IV - Preencher'!E199</f>
        <v>5.5 - Reparo e Manutenção de Máquinas e Equipamentos</v>
      </c>
      <c r="D190" s="3">
        <f>'[1]TCE - ANEXO IV - Preencher'!F199</f>
        <v>20278964000103</v>
      </c>
      <c r="E190" s="5" t="str">
        <f>'[1]TCE - ANEXO IV - Preencher'!G199</f>
        <v>JOSE PAULO C DA SILVA ME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00001190</v>
      </c>
      <c r="I190" s="6">
        <f>IF('[1]TCE - ANEXO IV - Preencher'!K199="","",'[1]TCE - ANEXO IV - Preencher'!K199)</f>
        <v>44985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1250</v>
      </c>
    </row>
    <row r="191" spans="1:12" s="8" customFormat="1" ht="19.5" customHeight="1" x14ac:dyDescent="0.25">
      <c r="A191" s="3">
        <f>IFERROR(VLOOKUP(B191,'[1]DADOS (OCULTAR)'!$Q$3:$S$133,3,0),"")</f>
        <v>10739225001866</v>
      </c>
      <c r="B191" s="4" t="str">
        <f>'[1]TCE - ANEXO IV - Preencher'!C200</f>
        <v>HOSPITAL REGIONAL FERNANDO BEZERRA - C.G - 02/2021</v>
      </c>
      <c r="C191" s="4" t="str">
        <f>'[1]TCE - ANEXO IV - Preencher'!E200</f>
        <v>5.5 - Reparo e Manutenção de Máquinas e Equipamentos</v>
      </c>
      <c r="D191" s="3">
        <f>'[1]TCE - ANEXO IV - Preencher'!F200</f>
        <v>15193955000180</v>
      </c>
      <c r="E191" s="5" t="str">
        <f>'[1]TCE - ANEXO IV - Preencher'!G200</f>
        <v>MICHAEL JOHN MOREIRA SIQUEIRA SERVICOS TECNICOS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1364</v>
      </c>
      <c r="I191" s="6">
        <f>IF('[1]TCE - ANEXO IV - Preencher'!K200="","",'[1]TCE - ANEXO IV - Preencher'!K200)</f>
        <v>44981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6900</v>
      </c>
    </row>
    <row r="192" spans="1:12" s="8" customFormat="1" ht="19.5" customHeight="1" x14ac:dyDescent="0.25">
      <c r="A192" s="3">
        <f>IFERROR(VLOOKUP(B192,'[1]DADOS (OCULTAR)'!$Q$3:$S$133,3,0),"")</f>
        <v>10739225001866</v>
      </c>
      <c r="B192" s="4" t="str">
        <f>'[1]TCE - ANEXO IV - Preencher'!C201</f>
        <v>HOSPITAL REGIONAL FERNANDO BEZERRA - C.G - 02/2021</v>
      </c>
      <c r="C192" s="4" t="str">
        <f>'[1]TCE - ANEXO IV - Preencher'!E201</f>
        <v>5.5 - Reparo e Manutenção de Máquinas e Equipamentos</v>
      </c>
      <c r="D192" s="3">
        <f>'[1]TCE - ANEXO IV - Preencher'!F201</f>
        <v>17539502000198</v>
      </c>
      <c r="E192" s="5" t="str">
        <f>'[1]TCE - ANEXO IV - Preencher'!G201</f>
        <v>N A V DA SILVA ELETRO-ME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000365</v>
      </c>
      <c r="I192" s="6">
        <f>IF('[1]TCE - ANEXO IV - Preencher'!K201="","",'[1]TCE - ANEXO IV - Preencher'!K201)</f>
        <v>44986</v>
      </c>
      <c r="J192" s="5" t="str">
        <f>'[1]TCE - ANEXO IV - Preencher'!L201</f>
        <v>230301085731018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1542.52</v>
      </c>
    </row>
    <row r="193" spans="1:12" s="8" customFormat="1" ht="19.5" customHeight="1" x14ac:dyDescent="0.25">
      <c r="A193" s="3">
        <f>IFERROR(VLOOKUP(B193,'[1]DADOS (OCULTAR)'!$Q$3:$S$133,3,0),"")</f>
        <v>10739225001866</v>
      </c>
      <c r="B193" s="4" t="str">
        <f>'[1]TCE - ANEXO IV - Preencher'!C202</f>
        <v>HOSPITAL REGIONAL FERNANDO BEZERRA - C.G - 02/2021</v>
      </c>
      <c r="C193" s="4" t="str">
        <f>'[1]TCE - ANEXO IV - Preencher'!E202</f>
        <v>5.6 - Reparo e Manutanção de Veículos</v>
      </c>
      <c r="D193" s="3">
        <f>'[1]TCE - ANEXO IV - Preencher'!F202</f>
        <v>11343036000194</v>
      </c>
      <c r="E193" s="5" t="str">
        <f>'[1]TCE - ANEXO IV - Preencher'!G202</f>
        <v>ARILSON FERREIRA DA SILVA ME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002997</v>
      </c>
      <c r="I193" s="6">
        <f>IF('[1]TCE - ANEXO IV - Preencher'!K202="","",'[1]TCE - ANEXO IV - Preencher'!K202)</f>
        <v>44981</v>
      </c>
      <c r="J193" s="5" t="str">
        <f>'[1]TCE - ANEXO IV - Preencher'!L202</f>
        <v>230224123118655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100</v>
      </c>
    </row>
    <row r="194" spans="1:12" s="8" customFormat="1" ht="19.5" customHeight="1" x14ac:dyDescent="0.25">
      <c r="A194" s="3">
        <f>IFERROR(VLOOKUP(B194,'[1]DADOS (OCULTAR)'!$Q$3:$S$133,3,0),"")</f>
        <v>10739225001866</v>
      </c>
      <c r="B194" s="4" t="str">
        <f>'[1]TCE - ANEXO IV - Preencher'!C203</f>
        <v>HOSPITAL REGIONAL FERNANDO BEZERRA - C.G - 02/2021</v>
      </c>
      <c r="C194" s="4" t="str">
        <f>'[1]TCE - ANEXO IV - Preencher'!E203</f>
        <v>5.6 - Reparo e Manutanção de Veículos</v>
      </c>
      <c r="D194" s="3">
        <f>'[1]TCE - ANEXO IV - Preencher'!F203</f>
        <v>11343036000194</v>
      </c>
      <c r="E194" s="5" t="str">
        <f>'[1]TCE - ANEXO IV - Preencher'!G203</f>
        <v>ARILSON FERREIRA DA SILVA ME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002996</v>
      </c>
      <c r="I194" s="6">
        <f>IF('[1]TCE - ANEXO IV - Preencher'!K203="","",'[1]TCE - ANEXO IV - Preencher'!K203)</f>
        <v>44981</v>
      </c>
      <c r="J194" s="5" t="str">
        <f>'[1]TCE - ANEXO IV - Preencher'!L203</f>
        <v>230224122813541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100</v>
      </c>
    </row>
    <row r="195" spans="1:12" s="8" customFormat="1" ht="19.5" customHeight="1" x14ac:dyDescent="0.25">
      <c r="A195" s="3">
        <f>IFERROR(VLOOKUP(B195,'[1]DADOS (OCULTAR)'!$Q$3:$S$133,3,0),"")</f>
        <v>10739225001866</v>
      </c>
      <c r="B195" s="4" t="str">
        <f>'[1]TCE - ANEXO IV - Preencher'!C204</f>
        <v>HOSPITAL REGIONAL FERNANDO BEZERRA - C.G - 02/2021</v>
      </c>
      <c r="C195" s="4" t="str">
        <f>'[1]TCE - ANEXO IV - Preencher'!E204</f>
        <v xml:space="preserve">5.7 - Reparo e Manutenção de Bens Movéis de Outras Naturezas </v>
      </c>
      <c r="D195" s="3">
        <f>'[1]TCE - ANEXO IV - Preencher'!F204</f>
        <v>37975076000142</v>
      </c>
      <c r="E195" s="5" t="str">
        <f>'[1]TCE - ANEXO IV - Preencher'!G204</f>
        <v>GIBRAN HENRIQUE COELHO GUSMAO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00000002</v>
      </c>
      <c r="I195" s="6">
        <f>IF('[1]TCE - ANEXO IV - Preencher'!K204="","",'[1]TCE - ANEXO IV - Preencher'!K204)</f>
        <v>44973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2910800</v>
      </c>
      <c r="L195" s="7">
        <f>'[1]TCE - ANEXO IV - Preencher'!N204</f>
        <v>4500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2023-04-05T21:08:14Z</dcterms:created>
  <dcterms:modified xsi:type="dcterms:W3CDTF">2023-04-05T21:08:22Z</dcterms:modified>
</cp:coreProperties>
</file>