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3 MARÇO\01 - PRESTACAO\TCE\"/>
    </mc:Choice>
  </mc:AlternateContent>
  <xr:revisionPtr revIDLastSave="0" documentId="8_{7DFCE983-D97B-44DF-9C46-9224C2B3E2D5}" xr6:coauthVersionLast="47" xr6:coauthVersionMax="47" xr10:uidLastSave="{00000000-0000-0000-0000-000000000000}"/>
  <bookViews>
    <workbookView xWindow="-120" yWindow="-120" windowWidth="20730" windowHeight="11160" xr2:uid="{E78A837A-1CD1-4189-9205-E5297C482F0C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<sst xmlns="http://schemas.openxmlformats.org/spreadsheetml/2006/main" count="12" uniqueCount="12">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</sst>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3%20MAR&#199;O/01%20-%20PRESTACAO/13.2%20PCF%20EM%20EXCEL%2003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24436602000154</v>
          </cell>
          <cell r="G11" t="str">
            <v>ART CIRURGICA LTDA</v>
          </cell>
          <cell r="H11" t="str">
            <v>B</v>
          </cell>
          <cell r="I11" t="str">
            <v>S</v>
          </cell>
          <cell r="J11">
            <v>112390</v>
          </cell>
          <cell r="K11">
            <v>44984</v>
          </cell>
          <cell r="L11" t="str">
            <v>26230224436602000154550010001123901114413004</v>
          </cell>
          <cell r="M11" t="str">
            <v>26 -  Pernambuco</v>
          </cell>
          <cell r="N11">
            <v>7383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8014554000150</v>
          </cell>
          <cell r="G12" t="str">
            <v>MJB COMERCIO DE MAT MEDICO HOSP LTDA</v>
          </cell>
          <cell r="H12" t="str">
            <v>B</v>
          </cell>
          <cell r="I12" t="str">
            <v>S</v>
          </cell>
          <cell r="J12">
            <v>13334</v>
          </cell>
          <cell r="K12">
            <v>44985</v>
          </cell>
          <cell r="L12" t="str">
            <v>26230208014554000150550010000133341330123265</v>
          </cell>
          <cell r="M12" t="str">
            <v>26 -  Pernambuco</v>
          </cell>
          <cell r="N12">
            <v>4630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8014554000150</v>
          </cell>
          <cell r="G13" t="str">
            <v>MJB COMERCIO DE MAT MEDICO HOSP LTDA</v>
          </cell>
          <cell r="H13" t="str">
            <v>B</v>
          </cell>
          <cell r="I13" t="str">
            <v>S</v>
          </cell>
          <cell r="J13">
            <v>13335</v>
          </cell>
          <cell r="K13">
            <v>44985</v>
          </cell>
          <cell r="L13" t="str">
            <v>26230208014554000150550010000133351330123262</v>
          </cell>
          <cell r="M13" t="str">
            <v>26 -  Pernambuco</v>
          </cell>
          <cell r="N13">
            <v>3430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8014554000150</v>
          </cell>
          <cell r="G14" t="str">
            <v>MJB COMERCIO DE MAT MEDICO HOSP LTDA</v>
          </cell>
          <cell r="H14" t="str">
            <v>B</v>
          </cell>
          <cell r="I14" t="str">
            <v>S</v>
          </cell>
          <cell r="J14">
            <v>13336</v>
          </cell>
          <cell r="K14">
            <v>44985</v>
          </cell>
          <cell r="L14" t="str">
            <v>26230208014554000150550010000133361330123260</v>
          </cell>
          <cell r="M14" t="str">
            <v>26 -  Pernambuco</v>
          </cell>
          <cell r="N14">
            <v>3430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8014554000150</v>
          </cell>
          <cell r="G15" t="str">
            <v>MJB COMERCIO DE MAT MEDICO HOSP LTDA</v>
          </cell>
          <cell r="H15" t="str">
            <v>B</v>
          </cell>
          <cell r="I15" t="str">
            <v>S</v>
          </cell>
          <cell r="J15">
            <v>13337</v>
          </cell>
          <cell r="K15">
            <v>44985</v>
          </cell>
          <cell r="L15" t="str">
            <v>26230208014554000150550010000133371330123267</v>
          </cell>
          <cell r="M15" t="str">
            <v>26 -  Pernambuco</v>
          </cell>
          <cell r="N15">
            <v>2930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8014554000150</v>
          </cell>
          <cell r="G16" t="str">
            <v>MJB COMERCIO DE MAT MEDICO HOSP LTDA</v>
          </cell>
          <cell r="H16" t="str">
            <v>B</v>
          </cell>
          <cell r="I16" t="str">
            <v>S</v>
          </cell>
          <cell r="J16">
            <v>13332</v>
          </cell>
          <cell r="K16">
            <v>44985</v>
          </cell>
          <cell r="L16" t="str">
            <v>26230208014554000150550010000133321330123260</v>
          </cell>
          <cell r="M16" t="str">
            <v>26 -  Pernambuco</v>
          </cell>
          <cell r="N16">
            <v>1200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7160019000144</v>
          </cell>
          <cell r="G17" t="str">
            <v>VITALE COMERCIO LTDA</v>
          </cell>
          <cell r="H17" t="str">
            <v>B</v>
          </cell>
          <cell r="I17" t="str">
            <v>S</v>
          </cell>
          <cell r="J17">
            <v>108002</v>
          </cell>
          <cell r="K17">
            <v>44985</v>
          </cell>
          <cell r="L17" t="str">
            <v>26230207160019000144550010001080021522698499</v>
          </cell>
          <cell r="M17" t="str">
            <v>26 -  Pernambuco</v>
          </cell>
          <cell r="N17">
            <v>310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10647227000187</v>
          </cell>
          <cell r="G18" t="str">
            <v>TUPAN SAUDE CENTER</v>
          </cell>
          <cell r="H18" t="str">
            <v>B</v>
          </cell>
          <cell r="I18" t="str">
            <v>S</v>
          </cell>
          <cell r="J18" t="str">
            <v>000.018.986</v>
          </cell>
          <cell r="K18">
            <v>44985</v>
          </cell>
          <cell r="L18" t="str">
            <v>26230210647227000187550010000189861009330920</v>
          </cell>
          <cell r="M18" t="str">
            <v>26 -  Pernambuco</v>
          </cell>
          <cell r="N18">
            <v>990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1440590001027</v>
          </cell>
          <cell r="G19" t="str">
            <v>FRESENIUS MEDICAL CARE</v>
          </cell>
          <cell r="H19" t="str">
            <v>B</v>
          </cell>
          <cell r="I19" t="str">
            <v>S</v>
          </cell>
          <cell r="J19" t="str">
            <v>000.053.634</v>
          </cell>
          <cell r="K19">
            <v>44980</v>
          </cell>
          <cell r="L19" t="str">
            <v>23230201440590001027550000000536341178780079</v>
          </cell>
          <cell r="M19" t="str">
            <v>23 -  Ceará</v>
          </cell>
          <cell r="N19">
            <v>7565.04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1437707000122</v>
          </cell>
          <cell r="G20" t="str">
            <v>SCITECH MEDICAL</v>
          </cell>
          <cell r="H20" t="str">
            <v>B</v>
          </cell>
          <cell r="I20" t="str">
            <v>S</v>
          </cell>
          <cell r="J20">
            <v>333297</v>
          </cell>
          <cell r="K20">
            <v>44984</v>
          </cell>
          <cell r="L20" t="str">
            <v>52230201437707000122550550003332971634108443</v>
          </cell>
          <cell r="M20" t="str">
            <v>52 -  Goiás</v>
          </cell>
          <cell r="N20">
            <v>1050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1437707000122</v>
          </cell>
          <cell r="G21" t="str">
            <v>SCITECH MEDICAL</v>
          </cell>
          <cell r="H21" t="str">
            <v>B</v>
          </cell>
          <cell r="I21" t="str">
            <v>S</v>
          </cell>
          <cell r="J21">
            <v>333392</v>
          </cell>
          <cell r="K21">
            <v>44985</v>
          </cell>
          <cell r="L21" t="str">
            <v>52230201437707000122550550003333921767659113</v>
          </cell>
          <cell r="M21" t="str">
            <v>52 -  Goiás</v>
          </cell>
          <cell r="N21">
            <v>1330</v>
          </cell>
        </row>
        <row r="22">
          <cell r="E22" t="str">
            <v/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1437707000122</v>
          </cell>
          <cell r="G23" t="str">
            <v>SCITECH MEDICAL</v>
          </cell>
          <cell r="H23" t="str">
            <v>B</v>
          </cell>
          <cell r="I23" t="str">
            <v>S</v>
          </cell>
          <cell r="J23">
            <v>333382</v>
          </cell>
          <cell r="K23">
            <v>44985</v>
          </cell>
          <cell r="L23" t="str">
            <v>52230201437707000122550550003333821629334948</v>
          </cell>
          <cell r="M23" t="str">
            <v>52 -  Goiás</v>
          </cell>
          <cell r="N23">
            <v>1050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1437707000122</v>
          </cell>
          <cell r="G24" t="str">
            <v>SCITECH MEDICAL</v>
          </cell>
          <cell r="H24" t="str">
            <v>B</v>
          </cell>
          <cell r="I24" t="str">
            <v>S</v>
          </cell>
          <cell r="J24">
            <v>333384</v>
          </cell>
          <cell r="K24">
            <v>44985</v>
          </cell>
          <cell r="L24" t="str">
            <v>52230201437707000122550550003333841480560632</v>
          </cell>
          <cell r="M24" t="str">
            <v>52 -  Goiás</v>
          </cell>
          <cell r="N24">
            <v>280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1437707000122</v>
          </cell>
          <cell r="G25" t="str">
            <v>SCITECH MEDICAL</v>
          </cell>
          <cell r="H25" t="str">
            <v>B</v>
          </cell>
          <cell r="I25" t="str">
            <v>S</v>
          </cell>
          <cell r="J25">
            <v>333926</v>
          </cell>
          <cell r="K25">
            <v>44985</v>
          </cell>
          <cell r="L25" t="str">
            <v>52230201437707000122550550003339261995634708</v>
          </cell>
          <cell r="M25" t="str">
            <v>52 -  Goiás</v>
          </cell>
          <cell r="N25">
            <v>1050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1437707000122</v>
          </cell>
          <cell r="G26" t="str">
            <v>SCITECH MEDICAL</v>
          </cell>
          <cell r="H26" t="str">
            <v>B</v>
          </cell>
          <cell r="I26" t="str">
            <v>S</v>
          </cell>
          <cell r="J26">
            <v>333388</v>
          </cell>
          <cell r="K26">
            <v>44985</v>
          </cell>
          <cell r="L26" t="str">
            <v>52230201437707000122550550003333881118673538</v>
          </cell>
          <cell r="M26" t="str">
            <v>52 -  Goiás</v>
          </cell>
          <cell r="N26">
            <v>1050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1513946000114</v>
          </cell>
          <cell r="G27" t="str">
            <v>BOSTON SCIENTIFIC DO BRASIL LTDA</v>
          </cell>
          <cell r="H27" t="str">
            <v>B</v>
          </cell>
          <cell r="I27" t="str">
            <v>S</v>
          </cell>
          <cell r="J27">
            <v>2753569</v>
          </cell>
          <cell r="K27">
            <v>44984</v>
          </cell>
          <cell r="L27" t="str">
            <v>35230201513946000114550030027535691027885321</v>
          </cell>
          <cell r="M27" t="str">
            <v>35 -  São Paulo</v>
          </cell>
          <cell r="N27">
            <v>268.82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1513946000114</v>
          </cell>
          <cell r="G28" t="str">
            <v>BOSTON SCIENTIFIC DO BRASIL LTDA</v>
          </cell>
          <cell r="H28" t="str">
            <v>B</v>
          </cell>
          <cell r="I28" t="str">
            <v>S</v>
          </cell>
          <cell r="J28">
            <v>2753566</v>
          </cell>
          <cell r="K28">
            <v>44984</v>
          </cell>
          <cell r="L28" t="str">
            <v>35230201513946000114550030027535661027885290</v>
          </cell>
          <cell r="M28" t="str">
            <v>35 -  São Paulo</v>
          </cell>
          <cell r="N28">
            <v>268.82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1513946000114</v>
          </cell>
          <cell r="G29" t="str">
            <v>BOSTON SCIENTIFIC DO BRASIL LTDA</v>
          </cell>
          <cell r="H29" t="str">
            <v>B</v>
          </cell>
          <cell r="I29" t="str">
            <v>S</v>
          </cell>
          <cell r="J29">
            <v>2753567</v>
          </cell>
          <cell r="K29">
            <v>44984</v>
          </cell>
          <cell r="L29" t="str">
            <v>35230201513946000114550030027535671027885300</v>
          </cell>
          <cell r="M29" t="str">
            <v>35 -  São Paulo</v>
          </cell>
          <cell r="N29">
            <v>1100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1513946000114</v>
          </cell>
          <cell r="G30" t="str">
            <v>BOSTON SCIENTIFIC DO BRASIL LTDA</v>
          </cell>
          <cell r="H30" t="str">
            <v>B</v>
          </cell>
          <cell r="I30" t="str">
            <v>S</v>
          </cell>
          <cell r="J30">
            <v>2753573</v>
          </cell>
          <cell r="K30">
            <v>44984</v>
          </cell>
          <cell r="L30" t="str">
            <v>35230201513946000114550030027535731027885367</v>
          </cell>
          <cell r="M30" t="str">
            <v>35 -  São Paulo</v>
          </cell>
          <cell r="N30">
            <v>1368.82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1513946000114</v>
          </cell>
          <cell r="G31" t="str">
            <v>BOSTON SCIENTIFIC DO BRASIL LTDA</v>
          </cell>
          <cell r="H31" t="str">
            <v>B</v>
          </cell>
          <cell r="I31" t="str">
            <v>S</v>
          </cell>
          <cell r="J31">
            <v>2753562</v>
          </cell>
          <cell r="K31">
            <v>44984</v>
          </cell>
          <cell r="L31" t="str">
            <v>35230201513946000114550030027535621027885258</v>
          </cell>
          <cell r="M31" t="str">
            <v>35 -  São Paulo</v>
          </cell>
          <cell r="N31">
            <v>2468.8200000000002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1513946000114</v>
          </cell>
          <cell r="G32" t="str">
            <v>BOSTON SCIENTIFIC DO BRASIL LTDA</v>
          </cell>
          <cell r="H32" t="str">
            <v>B</v>
          </cell>
          <cell r="I32" t="str">
            <v>S</v>
          </cell>
          <cell r="J32">
            <v>2753572</v>
          </cell>
          <cell r="K32">
            <v>44984</v>
          </cell>
          <cell r="L32" t="str">
            <v>35230201513946000114550030027535721027885351</v>
          </cell>
          <cell r="M32" t="str">
            <v>35 -  São Paulo</v>
          </cell>
          <cell r="N32">
            <v>1368.82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1513946000114</v>
          </cell>
          <cell r="G33" t="str">
            <v>BOSTON SCIENTIFIC DO BRASIL LTDA</v>
          </cell>
          <cell r="H33" t="str">
            <v>B</v>
          </cell>
          <cell r="I33" t="str">
            <v>S</v>
          </cell>
          <cell r="J33">
            <v>2753571</v>
          </cell>
          <cell r="K33">
            <v>44984</v>
          </cell>
          <cell r="L33" t="str">
            <v>35230201513946000114550030027535711027885346</v>
          </cell>
          <cell r="M33" t="str">
            <v>35 -  São Paulo</v>
          </cell>
          <cell r="N33">
            <v>268.82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1513946000114</v>
          </cell>
          <cell r="G34" t="str">
            <v>BOSTON SCIENTIFIC DO BRASIL LTDA</v>
          </cell>
          <cell r="H34" t="str">
            <v>B</v>
          </cell>
          <cell r="I34" t="str">
            <v>S</v>
          </cell>
          <cell r="J34">
            <v>2753614</v>
          </cell>
          <cell r="K34">
            <v>44984</v>
          </cell>
          <cell r="L34" t="str">
            <v>35230201513946000114550030027536141027885809</v>
          </cell>
          <cell r="M34" t="str">
            <v>35 -  São Paulo</v>
          </cell>
          <cell r="N34">
            <v>1637.64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1513946000114</v>
          </cell>
          <cell r="G35" t="str">
            <v>BOSTON SCIENTIFIC DO BRASIL LTDA</v>
          </cell>
          <cell r="H35" t="str">
            <v>B</v>
          </cell>
          <cell r="I35" t="str">
            <v>S</v>
          </cell>
          <cell r="J35">
            <v>2753570</v>
          </cell>
          <cell r="K35">
            <v>44984</v>
          </cell>
          <cell r="L35" t="str">
            <v>35230201513946000114550030027535701027885330</v>
          </cell>
          <cell r="M35" t="str">
            <v>35 -  São Paulo</v>
          </cell>
          <cell r="N35">
            <v>268.82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1513946000114</v>
          </cell>
          <cell r="G36" t="str">
            <v>BOSTON SCIENTIFIC DO BRASIL LTDA</v>
          </cell>
          <cell r="H36" t="str">
            <v>B</v>
          </cell>
          <cell r="I36" t="str">
            <v>S</v>
          </cell>
          <cell r="J36">
            <v>2753564</v>
          </cell>
          <cell r="K36">
            <v>44984</v>
          </cell>
          <cell r="L36" t="str">
            <v>35230201513946000114550030027535641027885279</v>
          </cell>
          <cell r="M36" t="str">
            <v>35 -  São Paulo</v>
          </cell>
          <cell r="N36">
            <v>2468.8200000000002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1513946000114</v>
          </cell>
          <cell r="G37" t="str">
            <v>BOSTON SCIENTIFIC DO BRASIL LTDA</v>
          </cell>
          <cell r="H37" t="str">
            <v>B</v>
          </cell>
          <cell r="I37" t="str">
            <v>S</v>
          </cell>
          <cell r="J37">
            <v>2753565</v>
          </cell>
          <cell r="K37">
            <v>44984</v>
          </cell>
          <cell r="L37" t="str">
            <v>35230201513946000114550030027535651027885284</v>
          </cell>
          <cell r="M37" t="str">
            <v>35 -  São Paulo</v>
          </cell>
          <cell r="N37">
            <v>1368.82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1513946000114</v>
          </cell>
          <cell r="G38" t="str">
            <v>BOSTON SCIENTIFIC DO BRASIL LTDA</v>
          </cell>
          <cell r="H38" t="str">
            <v>B</v>
          </cell>
          <cell r="I38" t="str">
            <v>S</v>
          </cell>
          <cell r="J38">
            <v>2753568</v>
          </cell>
          <cell r="K38">
            <v>44984</v>
          </cell>
          <cell r="L38" t="str">
            <v>35230201513946000114550030027535681027885316</v>
          </cell>
          <cell r="M38" t="str">
            <v>35 -  São Paulo</v>
          </cell>
          <cell r="N38">
            <v>537.64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1513946000114</v>
          </cell>
          <cell r="G39" t="str">
            <v>BOSTON SCIENTIFIC DO BRASIL LTDA</v>
          </cell>
          <cell r="H39" t="str">
            <v>B</v>
          </cell>
          <cell r="I39" t="str">
            <v>S</v>
          </cell>
          <cell r="J39">
            <v>2753468</v>
          </cell>
          <cell r="K39">
            <v>44984</v>
          </cell>
          <cell r="L39" t="str">
            <v>35230201513946000114550030027534681027884306</v>
          </cell>
          <cell r="M39" t="str">
            <v>35 -  São Paulo</v>
          </cell>
          <cell r="N39">
            <v>268.82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1513946000114</v>
          </cell>
          <cell r="G40" t="str">
            <v>BOSTON SCIENTIFIC DO BRASIL LTDA</v>
          </cell>
          <cell r="H40" t="str">
            <v>B</v>
          </cell>
          <cell r="I40" t="str">
            <v>S</v>
          </cell>
          <cell r="J40">
            <v>2753469</v>
          </cell>
          <cell r="K40">
            <v>44984</v>
          </cell>
          <cell r="L40" t="str">
            <v>35230201513946000114550030027535691027885321</v>
          </cell>
          <cell r="M40" t="str">
            <v>35 -  São Paulo</v>
          </cell>
          <cell r="N40">
            <v>1100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1513946000114</v>
          </cell>
          <cell r="G41" t="str">
            <v>BOSTON SCIENTIFIC DO BRASIL LTDA</v>
          </cell>
          <cell r="H41" t="str">
            <v>B</v>
          </cell>
          <cell r="I41" t="str">
            <v>S</v>
          </cell>
          <cell r="J41">
            <v>2755107</v>
          </cell>
          <cell r="K41">
            <v>44985</v>
          </cell>
          <cell r="L41" t="str">
            <v>35230201513946000114550030027551071027903987</v>
          </cell>
          <cell r="M41" t="str">
            <v>35 -  São Paulo</v>
          </cell>
          <cell r="N41">
            <v>3006.46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1513946000114</v>
          </cell>
          <cell r="G42" t="str">
            <v>BOSTON SCIENTIFIC DO BRASIL LTDA</v>
          </cell>
          <cell r="H42" t="str">
            <v>B</v>
          </cell>
          <cell r="I42" t="str">
            <v>S</v>
          </cell>
          <cell r="J42">
            <v>2755108</v>
          </cell>
          <cell r="K42">
            <v>44985</v>
          </cell>
          <cell r="L42" t="str">
            <v>35230201513946000114550030027551081027903992</v>
          </cell>
          <cell r="M42" t="str">
            <v>35 -  São Paulo</v>
          </cell>
          <cell r="N42">
            <v>1100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1513946000114</v>
          </cell>
          <cell r="G43" t="str">
            <v>BOSTON SCIENTIFIC DO BRASIL LTDA</v>
          </cell>
          <cell r="H43" t="str">
            <v>B</v>
          </cell>
          <cell r="I43" t="str">
            <v>S</v>
          </cell>
          <cell r="J43">
            <v>2755106</v>
          </cell>
          <cell r="K43">
            <v>44985</v>
          </cell>
          <cell r="L43" t="str">
            <v>35230201513946000114550030027551061027903971</v>
          </cell>
          <cell r="M43" t="str">
            <v>35 -  São Paulo</v>
          </cell>
          <cell r="N43">
            <v>1100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1513946000114</v>
          </cell>
          <cell r="G44" t="str">
            <v>BOSTON SCIENTIFIC DO BRASIL LTDA</v>
          </cell>
          <cell r="H44" t="str">
            <v>B</v>
          </cell>
          <cell r="I44" t="str">
            <v>S</v>
          </cell>
          <cell r="J44">
            <v>2753470</v>
          </cell>
          <cell r="K44">
            <v>44984</v>
          </cell>
          <cell r="L44" t="str">
            <v>35230201513946000114550030027534701027884320</v>
          </cell>
          <cell r="M44" t="str">
            <v>35 -  São Paulo</v>
          </cell>
          <cell r="N44">
            <v>1100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7519404000135</v>
          </cell>
          <cell r="G45" t="str">
            <v>ADVAL FARMACIA DE MANIPULACAO LTDA  ME</v>
          </cell>
          <cell r="H45" t="str">
            <v>B</v>
          </cell>
          <cell r="I45" t="str">
            <v>S</v>
          </cell>
          <cell r="J45" t="str">
            <v>000.001.275</v>
          </cell>
          <cell r="K45">
            <v>44986</v>
          </cell>
          <cell r="L45" t="str">
            <v>26230307519404000135550010000012751929898970</v>
          </cell>
          <cell r="M45" t="str">
            <v>26 -  Pernambuco</v>
          </cell>
          <cell r="N45">
            <v>330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29182018000133</v>
          </cell>
          <cell r="G46" t="str">
            <v>MICROPORT SCIENT VASC BRASIL LTDA.</v>
          </cell>
          <cell r="H46" t="str">
            <v>B</v>
          </cell>
          <cell r="I46" t="str">
            <v>S</v>
          </cell>
          <cell r="J46">
            <v>26542</v>
          </cell>
          <cell r="K46">
            <v>44985</v>
          </cell>
          <cell r="L46" t="str">
            <v>35230229182018000133550010000265421580589413</v>
          </cell>
          <cell r="M46" t="str">
            <v>35 -  São Paulo</v>
          </cell>
          <cell r="N46">
            <v>290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29182018000133</v>
          </cell>
          <cell r="G47" t="str">
            <v>MICROPORT SCIENT VASC BRASIL LTDA.</v>
          </cell>
          <cell r="H47" t="str">
            <v>B</v>
          </cell>
          <cell r="I47" t="str">
            <v>S</v>
          </cell>
          <cell r="J47">
            <v>26546</v>
          </cell>
          <cell r="K47">
            <v>44985</v>
          </cell>
          <cell r="L47" t="str">
            <v>35230229182018000133550010000265461032786506</v>
          </cell>
          <cell r="M47" t="str">
            <v>35 -  São Paulo</v>
          </cell>
          <cell r="N47">
            <v>290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29182018000133</v>
          </cell>
          <cell r="G48" t="str">
            <v>MICROPORT SCIENT VASC BRASIL LTDA.</v>
          </cell>
          <cell r="H48" t="str">
            <v>B</v>
          </cell>
          <cell r="I48" t="str">
            <v>S</v>
          </cell>
          <cell r="J48">
            <v>26544</v>
          </cell>
          <cell r="K48">
            <v>44985</v>
          </cell>
          <cell r="L48" t="str">
            <v>35230229182018000133550010000265441146836451</v>
          </cell>
          <cell r="M48" t="str">
            <v>35 -  São Paulo</v>
          </cell>
          <cell r="N48">
            <v>1390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29182018000133</v>
          </cell>
          <cell r="G49" t="str">
            <v>MICROPORT SCIENT VASC BRASIL LTDA.</v>
          </cell>
          <cell r="H49" t="str">
            <v>B</v>
          </cell>
          <cell r="I49" t="str">
            <v>S</v>
          </cell>
          <cell r="J49">
            <v>26536</v>
          </cell>
          <cell r="K49">
            <v>44985</v>
          </cell>
          <cell r="L49" t="str">
            <v>35230229182018000133550010000265361775368419</v>
          </cell>
          <cell r="M49" t="str">
            <v>35 -  São Paulo</v>
          </cell>
          <cell r="N49">
            <v>1100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29182018000133</v>
          </cell>
          <cell r="G50" t="str">
            <v>MICROPORT SCIENT VASC BRASIL LTDA.</v>
          </cell>
          <cell r="H50" t="str">
            <v>B</v>
          </cell>
          <cell r="I50" t="str">
            <v>S</v>
          </cell>
          <cell r="J50">
            <v>26540</v>
          </cell>
          <cell r="K50">
            <v>44985</v>
          </cell>
          <cell r="L50" t="str">
            <v>35230229182018000133550010000265401679805342</v>
          </cell>
          <cell r="M50" t="str">
            <v>35 -  São Paulo</v>
          </cell>
          <cell r="N50">
            <v>290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29182018000133</v>
          </cell>
          <cell r="G51" t="str">
            <v>MICROPORT SCIENT VASC BRASIL LTDA.</v>
          </cell>
          <cell r="H51" t="str">
            <v>B</v>
          </cell>
          <cell r="I51" t="str">
            <v>S</v>
          </cell>
          <cell r="J51">
            <v>26537</v>
          </cell>
          <cell r="K51">
            <v>44985</v>
          </cell>
          <cell r="L51" t="str">
            <v>35230229182018000133550010000265371385894407</v>
          </cell>
          <cell r="M51" t="str">
            <v>35 -  São Paulo</v>
          </cell>
          <cell r="N51">
            <v>290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29182018000133</v>
          </cell>
          <cell r="G52" t="str">
            <v>MICROPORT SCIENT VASC BRASIL LTDA.</v>
          </cell>
          <cell r="H52" t="str">
            <v>B</v>
          </cell>
          <cell r="I52" t="str">
            <v>S</v>
          </cell>
          <cell r="J52">
            <v>26543</v>
          </cell>
          <cell r="K52">
            <v>44985</v>
          </cell>
          <cell r="L52" t="str">
            <v>35230229182018000133550010000265431690410288</v>
          </cell>
          <cell r="M52" t="str">
            <v>35 -  São Paulo</v>
          </cell>
          <cell r="N52">
            <v>2200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29182018000133</v>
          </cell>
          <cell r="G53" t="str">
            <v>MICROPORT SCIENT VASC BRASIL LTDA.</v>
          </cell>
          <cell r="H53" t="str">
            <v>B</v>
          </cell>
          <cell r="I53" t="str">
            <v>S</v>
          </cell>
          <cell r="J53">
            <v>26524</v>
          </cell>
          <cell r="K53">
            <v>44985</v>
          </cell>
          <cell r="L53" t="str">
            <v>35230229182018000133550010000265241235140646</v>
          </cell>
          <cell r="M53" t="str">
            <v>35 -  São Paulo</v>
          </cell>
          <cell r="N53">
            <v>2200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29182018000133</v>
          </cell>
          <cell r="G54" t="str">
            <v>MICROPORT SCIENT VASC BRASIL LTDA.</v>
          </cell>
          <cell r="H54" t="str">
            <v>B</v>
          </cell>
          <cell r="I54" t="str">
            <v>S</v>
          </cell>
          <cell r="J54">
            <v>26526</v>
          </cell>
          <cell r="K54">
            <v>44985</v>
          </cell>
          <cell r="L54" t="str">
            <v>35230229182018000133550010000265261038520840</v>
          </cell>
          <cell r="M54" t="str">
            <v>35 -  São Paulo</v>
          </cell>
          <cell r="N54">
            <v>1100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29182018000133</v>
          </cell>
          <cell r="G55" t="str">
            <v>MICROPORT SCIENT VASC BRASIL LTDA.</v>
          </cell>
          <cell r="H55" t="str">
            <v>B</v>
          </cell>
          <cell r="I55" t="str">
            <v>S</v>
          </cell>
          <cell r="J55">
            <v>26529</v>
          </cell>
          <cell r="K55">
            <v>44985</v>
          </cell>
          <cell r="L55" t="str">
            <v>35230229182018000133550010000265291017855747</v>
          </cell>
          <cell r="M55" t="str">
            <v>35 -  São Paulo</v>
          </cell>
          <cell r="N55">
            <v>1100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29182018000133</v>
          </cell>
          <cell r="G56" t="str">
            <v>MICROPORT SCIENT VASC BRASIL LTDA.</v>
          </cell>
          <cell r="H56" t="str">
            <v>B</v>
          </cell>
          <cell r="I56" t="str">
            <v>S</v>
          </cell>
          <cell r="J56">
            <v>26531</v>
          </cell>
          <cell r="K56">
            <v>44985</v>
          </cell>
          <cell r="L56" t="str">
            <v>35230229182018000133550010000265311093923381</v>
          </cell>
          <cell r="M56" t="str">
            <v>35 -  São Paulo</v>
          </cell>
          <cell r="N56">
            <v>580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29182018000133</v>
          </cell>
          <cell r="G57" t="str">
            <v>MICROPORT SCIENT VASC BRASIL LTDA.</v>
          </cell>
          <cell r="H57" t="str">
            <v>B</v>
          </cell>
          <cell r="I57" t="str">
            <v>S</v>
          </cell>
          <cell r="J57">
            <v>26532</v>
          </cell>
          <cell r="K57">
            <v>44985</v>
          </cell>
          <cell r="L57" t="str">
            <v>35230229182018000133550010000265321507188890</v>
          </cell>
          <cell r="M57" t="str">
            <v>35 -  São Paulo</v>
          </cell>
          <cell r="N57">
            <v>290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29182018000133</v>
          </cell>
          <cell r="G58" t="str">
            <v>MICROPORT SCIENT VASC BRASIL LTDA.</v>
          </cell>
          <cell r="H58" t="str">
            <v>B</v>
          </cell>
          <cell r="I58" t="str">
            <v>S</v>
          </cell>
          <cell r="J58">
            <v>26547</v>
          </cell>
          <cell r="K58">
            <v>44985</v>
          </cell>
          <cell r="L58" t="str">
            <v>35230229182018000133550010000265471488567073</v>
          </cell>
          <cell r="M58" t="str">
            <v>35 -  São Paulo</v>
          </cell>
          <cell r="N58">
            <v>1100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29182018000133</v>
          </cell>
          <cell r="G59" t="str">
            <v>MICROPORT SCIENT VASC BRASIL LTDA.</v>
          </cell>
          <cell r="H59" t="str">
            <v>B</v>
          </cell>
          <cell r="I59" t="str">
            <v>S</v>
          </cell>
          <cell r="J59">
            <v>26549</v>
          </cell>
          <cell r="K59">
            <v>44985</v>
          </cell>
          <cell r="L59" t="str">
            <v>35230229182018000133550010000265491961715741</v>
          </cell>
          <cell r="M59" t="str">
            <v>35 -  São Paulo</v>
          </cell>
          <cell r="N59">
            <v>1100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29182018000133</v>
          </cell>
          <cell r="G60" t="str">
            <v>MICROPORT SCIENT VASC BRASIL LTDA.</v>
          </cell>
          <cell r="H60" t="str">
            <v>B</v>
          </cell>
          <cell r="I60" t="str">
            <v>S</v>
          </cell>
          <cell r="J60">
            <v>26550</v>
          </cell>
          <cell r="K60">
            <v>44985</v>
          </cell>
          <cell r="L60" t="str">
            <v>35230229182018000133550010000265501550134070</v>
          </cell>
          <cell r="M60" t="str">
            <v>35 -  São Paulo</v>
          </cell>
          <cell r="N60">
            <v>290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29182018000133</v>
          </cell>
          <cell r="G61" t="str">
            <v>MICROPORT SCIENT VASC BRASIL LTDA.</v>
          </cell>
          <cell r="H61" t="str">
            <v>B</v>
          </cell>
          <cell r="I61" t="str">
            <v>S</v>
          </cell>
          <cell r="J61">
            <v>26551</v>
          </cell>
          <cell r="K61">
            <v>44985</v>
          </cell>
          <cell r="L61" t="str">
            <v>35230229182018000133550010000265511739212842</v>
          </cell>
          <cell r="M61" t="str">
            <v>35 -  São Paulo</v>
          </cell>
          <cell r="N61">
            <v>290</v>
          </cell>
        </row>
        <row r="62">
          <cell r="C62" t="str">
            <v>HOSPITAL MESTRE VITALINO</v>
          </cell>
          <cell r="E62" t="str">
            <v>3.12 - Material Hospitalar</v>
          </cell>
          <cell r="G62" t="str">
            <v>MICROPORT SCIENT VASC BRASIL LTDA.</v>
          </cell>
          <cell r="H62" t="str">
            <v>B</v>
          </cell>
          <cell r="I62" t="str">
            <v>S</v>
          </cell>
          <cell r="J62">
            <v>26552</v>
          </cell>
          <cell r="K62">
            <v>44985</v>
          </cell>
          <cell r="L62" t="str">
            <v>35230229182018000133550010000265521533333048</v>
          </cell>
          <cell r="M62" t="str">
            <v>35 -  São Paulo</v>
          </cell>
          <cell r="N62">
            <v>2200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8014554000150</v>
          </cell>
          <cell r="G63" t="str">
            <v>MJB COMERCIO DE MAT MEDICO HOSP LTDA</v>
          </cell>
          <cell r="H63" t="str">
            <v>B</v>
          </cell>
          <cell r="I63" t="str">
            <v>S</v>
          </cell>
          <cell r="J63">
            <v>13342</v>
          </cell>
          <cell r="K63">
            <v>44987</v>
          </cell>
          <cell r="L63" t="str">
            <v>26230308014554000150550010000133421330134203</v>
          </cell>
          <cell r="M63" t="str">
            <v>26 -  Pernambuco</v>
          </cell>
          <cell r="N63">
            <v>1380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8014554000150</v>
          </cell>
          <cell r="G64" t="str">
            <v>MJB COMERCIO DE MAT MEDICO HOSP LTDA</v>
          </cell>
          <cell r="H64" t="str">
            <v>B</v>
          </cell>
          <cell r="I64" t="str">
            <v>S</v>
          </cell>
          <cell r="J64">
            <v>13343</v>
          </cell>
          <cell r="K64">
            <v>44987</v>
          </cell>
          <cell r="L64" t="str">
            <v>26230308014554000150550010000133431330134200</v>
          </cell>
          <cell r="M64" t="str">
            <v>26 -  Pernambuco</v>
          </cell>
          <cell r="N64">
            <v>2580</v>
          </cell>
        </row>
        <row r="65">
          <cell r="E65" t="str">
            <v/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8014554000150</v>
          </cell>
          <cell r="G66" t="str">
            <v>MJB COMERCIO DE MAT MEDICO HOSP LTDA</v>
          </cell>
          <cell r="H66" t="str">
            <v>B</v>
          </cell>
          <cell r="I66" t="str">
            <v>S</v>
          </cell>
          <cell r="J66">
            <v>13344</v>
          </cell>
          <cell r="K66">
            <v>44987</v>
          </cell>
          <cell r="L66" t="str">
            <v>26230308014554000150550010000133441330134208</v>
          </cell>
          <cell r="M66" t="str">
            <v>26 -  Pernambuco</v>
          </cell>
          <cell r="N66">
            <v>3780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8014554000150</v>
          </cell>
          <cell r="G67" t="str">
            <v>MJB COMERCIO DE MAT MEDICO HOSP LTDA</v>
          </cell>
          <cell r="H67" t="str">
            <v>B</v>
          </cell>
          <cell r="I67" t="str">
            <v>S</v>
          </cell>
          <cell r="J67">
            <v>13345</v>
          </cell>
          <cell r="K67">
            <v>44987</v>
          </cell>
          <cell r="L67" t="str">
            <v>26230308014554000150550010000133451330134205</v>
          </cell>
          <cell r="M67" t="str">
            <v>26 -  Pernambuco</v>
          </cell>
          <cell r="N67">
            <v>2580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8014554000150</v>
          </cell>
          <cell r="G68" t="str">
            <v>MJB COMERCIO DE MAT MEDICO HOSP LTDA</v>
          </cell>
          <cell r="H68" t="str">
            <v>B</v>
          </cell>
          <cell r="I68" t="str">
            <v>S</v>
          </cell>
          <cell r="J68">
            <v>13346</v>
          </cell>
          <cell r="K68">
            <v>44987</v>
          </cell>
          <cell r="L68" t="str">
            <v>26230308014554000150550010000133461330134202</v>
          </cell>
          <cell r="M68" t="str">
            <v>26 -  Pernambuco</v>
          </cell>
          <cell r="N68">
            <v>3430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7160019000144</v>
          </cell>
          <cell r="G69" t="str">
            <v>VITALE COMERCIO LTDA</v>
          </cell>
          <cell r="H69" t="str">
            <v>B</v>
          </cell>
          <cell r="I69" t="str">
            <v>S</v>
          </cell>
          <cell r="J69">
            <v>108050</v>
          </cell>
          <cell r="K69">
            <v>44986</v>
          </cell>
          <cell r="L69" t="str">
            <v>26230307160019000144550010001080501937332736</v>
          </cell>
          <cell r="M69" t="str">
            <v>26 -  Pernambuco</v>
          </cell>
          <cell r="N69">
            <v>3500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7160019000144</v>
          </cell>
          <cell r="G70" t="str">
            <v>VITALE COMERCIO LTDA</v>
          </cell>
          <cell r="H70" t="str">
            <v>B</v>
          </cell>
          <cell r="I70" t="str">
            <v>S</v>
          </cell>
          <cell r="J70">
            <v>108075</v>
          </cell>
          <cell r="K70">
            <v>44986</v>
          </cell>
          <cell r="L70" t="str">
            <v>26230307160019000144550010001080751338572780</v>
          </cell>
          <cell r="M70" t="str">
            <v>26 -  Pernambuco</v>
          </cell>
          <cell r="N70">
            <v>310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50595271000105</v>
          </cell>
          <cell r="G71" t="str">
            <v>BIOTRONIK COMERCIAL MEDICA LTDA</v>
          </cell>
          <cell r="H71" t="str">
            <v>B</v>
          </cell>
          <cell r="I71" t="str">
            <v>S</v>
          </cell>
          <cell r="J71">
            <v>1050180</v>
          </cell>
          <cell r="K71">
            <v>44987</v>
          </cell>
          <cell r="L71" t="str">
            <v>35230350595271000105550030010501801772414766</v>
          </cell>
          <cell r="M71" t="str">
            <v>35 -  São Paulo</v>
          </cell>
          <cell r="N71">
            <v>6903.9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50595271000105</v>
          </cell>
          <cell r="G72" t="str">
            <v>BIOTRONIK COMERCIAL MEDICA LTDA</v>
          </cell>
          <cell r="H72" t="str">
            <v>B</v>
          </cell>
          <cell r="I72" t="str">
            <v>S</v>
          </cell>
          <cell r="J72">
            <v>1050178</v>
          </cell>
          <cell r="K72">
            <v>44987</v>
          </cell>
          <cell r="L72" t="str">
            <v>35230350595271000105550030010501781729605867</v>
          </cell>
          <cell r="M72" t="str">
            <v>35 -  São Paulo</v>
          </cell>
          <cell r="N72">
            <v>4992.49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6204103000150</v>
          </cell>
          <cell r="G73" t="str">
            <v>R S DOS SANTOS</v>
          </cell>
          <cell r="H73" t="str">
            <v>B</v>
          </cell>
          <cell r="I73" t="str">
            <v>S</v>
          </cell>
          <cell r="J73">
            <v>58463</v>
          </cell>
          <cell r="K73">
            <v>44985</v>
          </cell>
          <cell r="L73" t="str">
            <v>26230206204103000150550010000584631232604514</v>
          </cell>
          <cell r="M73" t="str">
            <v>26 -  Pernambuco</v>
          </cell>
          <cell r="N73">
            <v>60380</v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1437707000122</v>
          </cell>
          <cell r="G77" t="str">
            <v>SCITECH MEDICAL</v>
          </cell>
          <cell r="H77" t="str">
            <v>B</v>
          </cell>
          <cell r="I77" t="str">
            <v>S</v>
          </cell>
          <cell r="J77">
            <v>334188</v>
          </cell>
          <cell r="K77">
            <v>44986</v>
          </cell>
          <cell r="L77" t="str">
            <v>52230301437707000122550550003341881688401150</v>
          </cell>
          <cell r="M77" t="str">
            <v>52 -  Goiás</v>
          </cell>
          <cell r="N77">
            <v>280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13291742000165</v>
          </cell>
          <cell r="G78" t="str">
            <v>PHOENIX MED PRODUTOS MEDICO</v>
          </cell>
          <cell r="H78" t="str">
            <v>B</v>
          </cell>
          <cell r="I78" t="str">
            <v>S</v>
          </cell>
          <cell r="J78" t="str">
            <v>000.022.941</v>
          </cell>
          <cell r="K78">
            <v>44987</v>
          </cell>
          <cell r="L78" t="str">
            <v>26230313291742000165550010000229411101401113</v>
          </cell>
          <cell r="M78" t="str">
            <v>26 -  Pernambuco</v>
          </cell>
          <cell r="N78">
            <v>890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2068375000380</v>
          </cell>
          <cell r="G79" t="str">
            <v>MEDICICOR COMERCIAL EIRELI</v>
          </cell>
          <cell r="H79" t="str">
            <v>B</v>
          </cell>
          <cell r="I79" t="str">
            <v>S</v>
          </cell>
          <cell r="J79">
            <v>24820</v>
          </cell>
          <cell r="K79">
            <v>44986</v>
          </cell>
          <cell r="L79" t="str">
            <v>26230302068375000380550020000248201183305543</v>
          </cell>
          <cell r="M79" t="str">
            <v>26 -  Pernambuco</v>
          </cell>
          <cell r="N79">
            <v>5760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46208885000110</v>
          </cell>
          <cell r="G80" t="str">
            <v>MD DISTRIBUIDORA DE MEDICAMENTOS LTDA</v>
          </cell>
          <cell r="H80" t="str">
            <v>B</v>
          </cell>
          <cell r="I80" t="str">
            <v>S</v>
          </cell>
          <cell r="J80" t="str">
            <v>000.000.060</v>
          </cell>
          <cell r="K80">
            <v>44985</v>
          </cell>
          <cell r="L80" t="str">
            <v>26230246208885000110550010000000601927527200</v>
          </cell>
          <cell r="M80" t="str">
            <v>26 -  Pernambuco</v>
          </cell>
          <cell r="N80">
            <v>740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35334424000177</v>
          </cell>
          <cell r="G81" t="str">
            <v>FORTMED COMERCIAL LTDA</v>
          </cell>
          <cell r="H81" t="str">
            <v>B</v>
          </cell>
          <cell r="I81" t="str">
            <v>S</v>
          </cell>
          <cell r="J81">
            <v>47754</v>
          </cell>
          <cell r="K81">
            <v>44988</v>
          </cell>
          <cell r="L81" t="str">
            <v>26230335334424000177550000000477541979614361</v>
          </cell>
          <cell r="M81" t="str">
            <v>26 -  Pernambuco</v>
          </cell>
          <cell r="N81">
            <v>5190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11449180000290</v>
          </cell>
          <cell r="G82" t="str">
            <v>DPROSMED DIST DE PROD MED HOSP</v>
          </cell>
          <cell r="H82" t="str">
            <v>B</v>
          </cell>
          <cell r="I82" t="str">
            <v>S</v>
          </cell>
          <cell r="J82">
            <v>9173</v>
          </cell>
          <cell r="K82">
            <v>44987</v>
          </cell>
          <cell r="L82" t="str">
            <v>26230311449180000290550010000091731000186285</v>
          </cell>
          <cell r="M82" t="str">
            <v>26 -  Pernambuco</v>
          </cell>
          <cell r="N82">
            <v>725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8819724000173</v>
          </cell>
          <cell r="G83" t="str">
            <v>LAGEAN COMÉRCIO E REPRESENTAÇÃO LTDA</v>
          </cell>
          <cell r="H83" t="str">
            <v>B</v>
          </cell>
          <cell r="I83" t="str">
            <v>S</v>
          </cell>
          <cell r="J83">
            <v>43776</v>
          </cell>
          <cell r="K83">
            <v>44987</v>
          </cell>
          <cell r="L83" t="str">
            <v>26230308819724000173550010000437761238018812</v>
          </cell>
          <cell r="M83" t="str">
            <v>26 -  Pernambuco</v>
          </cell>
          <cell r="N83">
            <v>2905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33100082000448</v>
          </cell>
          <cell r="G84" t="str">
            <v>E. TAMUSSINO E CIA</v>
          </cell>
          <cell r="H84" t="str">
            <v>B</v>
          </cell>
          <cell r="I84" t="str">
            <v>S</v>
          </cell>
          <cell r="J84">
            <v>15484</v>
          </cell>
          <cell r="K84">
            <v>44986</v>
          </cell>
          <cell r="L84" t="str">
            <v>26230333100082000448550020000154841668696771</v>
          </cell>
          <cell r="M84" t="str">
            <v>26 -  Pernambuco</v>
          </cell>
          <cell r="N84">
            <v>1066.52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33100082000448</v>
          </cell>
          <cell r="G85" t="str">
            <v>E. TAMUSSINO E CIA</v>
          </cell>
          <cell r="H85" t="str">
            <v>B</v>
          </cell>
          <cell r="I85" t="str">
            <v>S</v>
          </cell>
          <cell r="J85">
            <v>15170</v>
          </cell>
          <cell r="K85">
            <v>44973</v>
          </cell>
          <cell r="L85" t="str">
            <v>26230233100082000448550020000151701910568495</v>
          </cell>
          <cell r="M85" t="str">
            <v>26 -  Pernambuco</v>
          </cell>
          <cell r="N85">
            <v>1066.52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33100082000448</v>
          </cell>
          <cell r="G86" t="str">
            <v>E. TAMUSSINO E CIA</v>
          </cell>
          <cell r="H86" t="str">
            <v>B</v>
          </cell>
          <cell r="I86" t="str">
            <v>S</v>
          </cell>
          <cell r="J86">
            <v>15339</v>
          </cell>
          <cell r="K86">
            <v>44981</v>
          </cell>
          <cell r="L86" t="str">
            <v>26230233100082000448550020000153391913884437</v>
          </cell>
          <cell r="M86" t="str">
            <v>26 -  Pernambuco</v>
          </cell>
          <cell r="N86">
            <v>566.35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33100082000448</v>
          </cell>
          <cell r="G87" t="str">
            <v>E. TAMUSSINO E CIA</v>
          </cell>
          <cell r="H87" t="str">
            <v>B</v>
          </cell>
          <cell r="I87" t="str">
            <v>S</v>
          </cell>
          <cell r="J87">
            <v>15486</v>
          </cell>
          <cell r="K87">
            <v>44986</v>
          </cell>
          <cell r="L87" t="str">
            <v>26230333100082000448550020000154861125664482</v>
          </cell>
          <cell r="M87" t="str">
            <v>26 -  Pernambuco</v>
          </cell>
          <cell r="N87">
            <v>566.35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21172673000107</v>
          </cell>
          <cell r="G88" t="str">
            <v>ERS INDUSTRIA E COMERCIO DE PRODUTOS</v>
          </cell>
          <cell r="H88" t="str">
            <v>B</v>
          </cell>
          <cell r="I88" t="str">
            <v>S</v>
          </cell>
          <cell r="J88" t="str">
            <v>000.032.092</v>
          </cell>
          <cell r="K88">
            <v>44985</v>
          </cell>
          <cell r="L88" t="str">
            <v>26230221172673000107550010000320921000099646</v>
          </cell>
          <cell r="M88" t="str">
            <v>26 -  Pernambuco</v>
          </cell>
          <cell r="N88">
            <v>15680</v>
          </cell>
        </row>
        <row r="89">
          <cell r="C89" t="str">
            <v>HOSPITAL MESTRE VITALINO</v>
          </cell>
          <cell r="E89" t="str">
            <v>3.12 - Material Hospitalar</v>
          </cell>
          <cell r="G89" t="str">
            <v>CM HOSPITALAR S A</v>
          </cell>
          <cell r="H89" t="str">
            <v>B</v>
          </cell>
          <cell r="I89" t="str">
            <v>S</v>
          </cell>
          <cell r="J89">
            <v>163930</v>
          </cell>
          <cell r="K89">
            <v>44986</v>
          </cell>
          <cell r="L89" t="str">
            <v>26230312420164001048550010001639301545855482</v>
          </cell>
          <cell r="M89" t="str">
            <v>26 -  Pernambuco</v>
          </cell>
          <cell r="N89">
            <v>1350</v>
          </cell>
        </row>
        <row r="90">
          <cell r="E90" t="str">
            <v/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2684571000118</v>
          </cell>
          <cell r="G91" t="str">
            <v>DINAMICA HOSPITALAR LTDA</v>
          </cell>
          <cell r="H91" t="str">
            <v>B</v>
          </cell>
          <cell r="I91" t="str">
            <v>S</v>
          </cell>
          <cell r="J91">
            <v>1175</v>
          </cell>
          <cell r="K91">
            <v>44986</v>
          </cell>
          <cell r="L91" t="str">
            <v>26230302684571000118551030000011751403813102</v>
          </cell>
          <cell r="M91" t="str">
            <v>26 -  Pernambuco</v>
          </cell>
          <cell r="N91">
            <v>4572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10647227000187</v>
          </cell>
          <cell r="G92" t="str">
            <v>TUPAN SAUDE CENTER</v>
          </cell>
          <cell r="H92" t="str">
            <v>B</v>
          </cell>
          <cell r="I92" t="str">
            <v>S</v>
          </cell>
          <cell r="J92" t="str">
            <v>000.019.034</v>
          </cell>
          <cell r="K92">
            <v>44987</v>
          </cell>
          <cell r="L92" t="str">
            <v>26230310647227000187550010000190341009331619</v>
          </cell>
          <cell r="M92" t="str">
            <v>26 -  Pernambuco</v>
          </cell>
          <cell r="N92">
            <v>594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15218561000139</v>
          </cell>
          <cell r="G93" t="str">
            <v>NNMED  DISTRIBUICAO IMPORTACAO</v>
          </cell>
          <cell r="H93" t="str">
            <v>B</v>
          </cell>
          <cell r="I93" t="str">
            <v>S</v>
          </cell>
          <cell r="J93" t="str">
            <v>000.093.297</v>
          </cell>
          <cell r="K93">
            <v>44987</v>
          </cell>
          <cell r="L93" t="str">
            <v>25230315218561000139550010000932971065545760</v>
          </cell>
          <cell r="M93" t="str">
            <v>25 -  Paraíba</v>
          </cell>
          <cell r="N93">
            <v>1969.05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67729178000653</v>
          </cell>
          <cell r="G94" t="str">
            <v>COMERCIAL CIRURGICA RIOCLARENSE LTDA</v>
          </cell>
          <cell r="H94" t="str">
            <v>B</v>
          </cell>
          <cell r="I94" t="str">
            <v>S</v>
          </cell>
          <cell r="J94">
            <v>44681</v>
          </cell>
          <cell r="K94">
            <v>44987</v>
          </cell>
          <cell r="L94" t="str">
            <v>26230367729178000653550010000446811895322568</v>
          </cell>
          <cell r="M94" t="str">
            <v>26 -  Pernambuco</v>
          </cell>
          <cell r="N94">
            <v>1000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35753111000153</v>
          </cell>
          <cell r="G95" t="str">
            <v>NORD PRODUTOS EM SAUDE LTDA</v>
          </cell>
          <cell r="H95" t="str">
            <v>B</v>
          </cell>
          <cell r="I95" t="str">
            <v>S</v>
          </cell>
          <cell r="J95">
            <v>13110</v>
          </cell>
          <cell r="K95">
            <v>44987</v>
          </cell>
          <cell r="L95" t="str">
            <v>26230335753111000153550010000131101000152431</v>
          </cell>
          <cell r="M95" t="str">
            <v>26 -  Pernambuco</v>
          </cell>
          <cell r="N95">
            <v>4640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9341616000109</v>
          </cell>
          <cell r="G96" t="str">
            <v>J DE SOUZA SOARES LTDA</v>
          </cell>
          <cell r="H96" t="str">
            <v>B</v>
          </cell>
          <cell r="I96" t="str">
            <v>S</v>
          </cell>
          <cell r="J96" t="str">
            <v>000.000.759</v>
          </cell>
          <cell r="K96">
            <v>44987</v>
          </cell>
          <cell r="L96" t="str">
            <v>26230309341616000109550000000007591100007596</v>
          </cell>
          <cell r="M96" t="str">
            <v>26 -  Pernambuco</v>
          </cell>
          <cell r="N96">
            <v>3900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8674752000301</v>
          </cell>
          <cell r="G97" t="str">
            <v>CIRURGICA MONTEBELLO LTDA</v>
          </cell>
          <cell r="H97" t="str">
            <v>B</v>
          </cell>
          <cell r="I97" t="str">
            <v>S</v>
          </cell>
          <cell r="J97" t="str">
            <v>000.020.530</v>
          </cell>
          <cell r="K97">
            <v>44988</v>
          </cell>
          <cell r="L97" t="str">
            <v>26230308674752000301550010000205301195364394</v>
          </cell>
          <cell r="M97" t="str">
            <v>26 -  Pernambuco</v>
          </cell>
          <cell r="N97">
            <v>19800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46208885000110</v>
          </cell>
          <cell r="G98" t="str">
            <v>MD DISTRIBUIDORA DE MEDICAMENTOS LTDA</v>
          </cell>
          <cell r="H98" t="str">
            <v>B</v>
          </cell>
          <cell r="I98" t="str">
            <v>S</v>
          </cell>
          <cell r="J98" t="str">
            <v>000.000.061</v>
          </cell>
          <cell r="K98">
            <v>44987</v>
          </cell>
          <cell r="L98" t="str">
            <v>26230346208885000110550010000000611179173804</v>
          </cell>
          <cell r="M98" t="str">
            <v>26 -  Pernambuco</v>
          </cell>
          <cell r="N98">
            <v>5200.6400000000003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67630541000174</v>
          </cell>
          <cell r="G99" t="str">
            <v>MEDCORP SAUDE TEC LTDA</v>
          </cell>
          <cell r="H99" t="str">
            <v>B</v>
          </cell>
          <cell r="I99" t="str">
            <v>S</v>
          </cell>
          <cell r="J99">
            <v>292050</v>
          </cell>
          <cell r="K99">
            <v>44984</v>
          </cell>
          <cell r="L99" t="str">
            <v>35230267630541000174550010002920501617048178</v>
          </cell>
          <cell r="M99" t="str">
            <v>35 -  São Paulo</v>
          </cell>
          <cell r="N99">
            <v>14535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37844479000233</v>
          </cell>
          <cell r="G100" t="str">
            <v>BIOLINE FIOS CIRURGICOS LTDA</v>
          </cell>
          <cell r="H100" t="str">
            <v>B</v>
          </cell>
          <cell r="I100" t="str">
            <v>S</v>
          </cell>
          <cell r="J100">
            <v>62998</v>
          </cell>
          <cell r="K100">
            <v>44985</v>
          </cell>
          <cell r="L100" t="str">
            <v>52230237844479000233550010000629981554079092</v>
          </cell>
          <cell r="M100" t="str">
            <v>52 -  Goiás</v>
          </cell>
          <cell r="N100">
            <v>30209.52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7160019000144</v>
          </cell>
          <cell r="G101" t="str">
            <v>VITALE COMERCIO LTDA</v>
          </cell>
          <cell r="H101" t="str">
            <v>B</v>
          </cell>
          <cell r="I101" t="str">
            <v>S</v>
          </cell>
          <cell r="J101">
            <v>108251</v>
          </cell>
          <cell r="K101">
            <v>44988</v>
          </cell>
          <cell r="L101" t="str">
            <v>26230307160019000144550010001082511825723367</v>
          </cell>
          <cell r="M101" t="str">
            <v>26 -  Pernambuco</v>
          </cell>
          <cell r="N101">
            <v>310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7160019000144</v>
          </cell>
          <cell r="G102" t="str">
            <v>VITALE COMERCIO LTDA</v>
          </cell>
          <cell r="H102" t="str">
            <v>B</v>
          </cell>
          <cell r="I102" t="str">
            <v>S</v>
          </cell>
          <cell r="J102">
            <v>108272</v>
          </cell>
          <cell r="K102">
            <v>44988</v>
          </cell>
          <cell r="L102" t="str">
            <v>26230307160019000144550010001082721285358877</v>
          </cell>
          <cell r="M102" t="str">
            <v>26 -  Pernambuco</v>
          </cell>
          <cell r="N102">
            <v>310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1437707000122</v>
          </cell>
          <cell r="G103" t="str">
            <v>SCITECH MEDICAL</v>
          </cell>
          <cell r="H103" t="str">
            <v>B</v>
          </cell>
          <cell r="I103" t="str">
            <v>S</v>
          </cell>
          <cell r="J103">
            <v>334702</v>
          </cell>
          <cell r="K103">
            <v>44988</v>
          </cell>
          <cell r="L103" t="str">
            <v>52230301437707000122550550003347021662810264</v>
          </cell>
          <cell r="M103" t="str">
            <v>52 -  Goiás</v>
          </cell>
          <cell r="N103">
            <v>280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1513946000114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>
            <v>2756450</v>
          </cell>
          <cell r="K104">
            <v>44988</v>
          </cell>
          <cell r="L104" t="str">
            <v>35230301513946000114550030027564501027919943</v>
          </cell>
          <cell r="M104" t="str">
            <v>35 -  São Paulo</v>
          </cell>
          <cell r="N104">
            <v>2468.8200000000002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>
            <v>2756453</v>
          </cell>
          <cell r="K105">
            <v>44988</v>
          </cell>
          <cell r="L105" t="str">
            <v>35230301513946000114550030027564531027919970</v>
          </cell>
          <cell r="M105" t="str">
            <v>35 -  São Paulo</v>
          </cell>
          <cell r="N105">
            <v>2468.8200000000002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1513946000114</v>
          </cell>
          <cell r="G106" t="str">
            <v>BOSTON SCIENTIFIC DO BRASIL LTDA</v>
          </cell>
          <cell r="H106" t="str">
            <v>B</v>
          </cell>
          <cell r="I106" t="str">
            <v>S</v>
          </cell>
          <cell r="J106">
            <v>2756452</v>
          </cell>
          <cell r="K106">
            <v>44988</v>
          </cell>
          <cell r="L106" t="str">
            <v>35230301513946000114550030027564521027919964</v>
          </cell>
          <cell r="M106" t="str">
            <v>35 -  São Paulo</v>
          </cell>
          <cell r="N106">
            <v>1368.82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>
            <v>2756451</v>
          </cell>
          <cell r="K107">
            <v>44988</v>
          </cell>
          <cell r="L107" t="str">
            <v>35230301513946000114550030027564511027919959</v>
          </cell>
          <cell r="M107" t="str">
            <v>35 -  São Paulo</v>
          </cell>
          <cell r="N107">
            <v>1100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12882932000194</v>
          </cell>
          <cell r="G108" t="str">
            <v>EXOMED REPRES DE MED LTDA</v>
          </cell>
          <cell r="H108" t="str">
            <v>B</v>
          </cell>
          <cell r="I108" t="str">
            <v>S</v>
          </cell>
          <cell r="J108">
            <v>171509</v>
          </cell>
          <cell r="K108">
            <v>44988</v>
          </cell>
          <cell r="L108" t="str">
            <v>26230312882932000194550010001715091183534958</v>
          </cell>
          <cell r="M108" t="str">
            <v>26 -  Pernambuco</v>
          </cell>
          <cell r="N108">
            <v>12056.08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10779833000156</v>
          </cell>
          <cell r="G109" t="str">
            <v>MEDICAL MERCANTIL DE APARELHAGEM MEDICA</v>
          </cell>
          <cell r="H109" t="str">
            <v>B</v>
          </cell>
          <cell r="I109" t="str">
            <v>S</v>
          </cell>
          <cell r="J109">
            <v>570834</v>
          </cell>
          <cell r="K109">
            <v>44987</v>
          </cell>
          <cell r="L109" t="str">
            <v>26230310779833000156550010005708347572857006</v>
          </cell>
          <cell r="M109" t="str">
            <v>26 -  Pernambuco</v>
          </cell>
          <cell r="N109">
            <v>5751.2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10779833000156</v>
          </cell>
          <cell r="G110" t="str">
            <v>MEDICAL MERCANTIL DE APARELHAGEM MEDICA</v>
          </cell>
          <cell r="H110" t="str">
            <v>B</v>
          </cell>
          <cell r="I110" t="str">
            <v>S</v>
          </cell>
          <cell r="J110">
            <v>570810</v>
          </cell>
          <cell r="K110">
            <v>44987</v>
          </cell>
          <cell r="L110" t="str">
            <v>26230310779833000156550010005708107572833008</v>
          </cell>
          <cell r="M110" t="str">
            <v>26 -  Pernambuco</v>
          </cell>
          <cell r="N110">
            <v>1020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8719794000150</v>
          </cell>
          <cell r="G111" t="str">
            <v>CENTRAL DIST DE MEDICAMENTOS LTDA</v>
          </cell>
          <cell r="H111" t="str">
            <v>B</v>
          </cell>
          <cell r="I111" t="str">
            <v>S</v>
          </cell>
          <cell r="J111">
            <v>116020</v>
          </cell>
          <cell r="K111">
            <v>44988</v>
          </cell>
          <cell r="L111" t="str">
            <v>26230308719794000150550010001160201457175150</v>
          </cell>
          <cell r="M111" t="str">
            <v>26 -  Pernambuco</v>
          </cell>
          <cell r="N111">
            <v>666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13120044000105</v>
          </cell>
          <cell r="G112" t="str">
            <v>WANDERLEY E REGIS COM.PROD.</v>
          </cell>
          <cell r="H112" t="str">
            <v>B</v>
          </cell>
          <cell r="I112" t="str">
            <v>S</v>
          </cell>
          <cell r="J112" t="str">
            <v>000.009.506</v>
          </cell>
          <cell r="K112">
            <v>44987</v>
          </cell>
          <cell r="L112" t="str">
            <v>26230313120044000105550010000095061593760655</v>
          </cell>
          <cell r="M112" t="str">
            <v>26 -  Pernambuco</v>
          </cell>
          <cell r="N112">
            <v>583.20000000000005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3817043000152</v>
          </cell>
          <cell r="G113" t="str">
            <v>PHARMAPLUS LTDA EPP</v>
          </cell>
          <cell r="H113" t="str">
            <v>B</v>
          </cell>
          <cell r="I113" t="str">
            <v>S</v>
          </cell>
          <cell r="J113">
            <v>54587</v>
          </cell>
          <cell r="K113">
            <v>45083</v>
          </cell>
          <cell r="L113" t="str">
            <v>26230303817043000152550010000545871165715649</v>
          </cell>
          <cell r="M113" t="str">
            <v>26 -  Pernambuco</v>
          </cell>
          <cell r="N113">
            <v>2041.08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22580510000118</v>
          </cell>
          <cell r="G114" t="str">
            <v>UNIFAR DISTRIBUIDORA DE MEDICAMENTOS</v>
          </cell>
          <cell r="H114" t="str">
            <v>B</v>
          </cell>
          <cell r="I114" t="str">
            <v>S</v>
          </cell>
          <cell r="J114">
            <v>53100</v>
          </cell>
          <cell r="K114">
            <v>44988</v>
          </cell>
          <cell r="L114" t="str">
            <v>26230322580510000118550010000531001000391900</v>
          </cell>
          <cell r="M114" t="str">
            <v>26 -  Pernambuco</v>
          </cell>
          <cell r="N114">
            <v>279.08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4614288000145</v>
          </cell>
          <cell r="G115" t="str">
            <v>DISK LIFE COM. DE PROD. CIRURGICOS LTDA</v>
          </cell>
          <cell r="H115" t="str">
            <v>B</v>
          </cell>
          <cell r="I115" t="str">
            <v>S</v>
          </cell>
          <cell r="J115">
            <v>6361</v>
          </cell>
          <cell r="K115">
            <v>44991</v>
          </cell>
          <cell r="L115" t="str">
            <v>26230304614288000145550010000063611794124664</v>
          </cell>
          <cell r="M115" t="str">
            <v>26 -  Pernambuco</v>
          </cell>
          <cell r="N115">
            <v>39067.699999999997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874929000140</v>
          </cell>
          <cell r="G116" t="str">
            <v>MEDCENTER COMERCIAL LTDA  MG</v>
          </cell>
          <cell r="H116" t="str">
            <v>B</v>
          </cell>
          <cell r="I116" t="str">
            <v>S</v>
          </cell>
          <cell r="J116">
            <v>451596</v>
          </cell>
          <cell r="K116">
            <v>44987</v>
          </cell>
          <cell r="L116" t="str">
            <v>31230300874929000140550010004515961888038000</v>
          </cell>
          <cell r="M116" t="str">
            <v>31 -  Minas Gerais</v>
          </cell>
          <cell r="N116">
            <v>3441.31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874929000140</v>
          </cell>
          <cell r="G117" t="str">
            <v>MEDCENTER COMERCIAL LTDA  MG</v>
          </cell>
          <cell r="H117" t="str">
            <v>B</v>
          </cell>
          <cell r="I117" t="str">
            <v>S</v>
          </cell>
          <cell r="J117">
            <v>451596</v>
          </cell>
          <cell r="K117">
            <v>44987</v>
          </cell>
          <cell r="L117" t="str">
            <v>31230300874929000140550010004515961888038000</v>
          </cell>
          <cell r="M117" t="str">
            <v>31 -  Minas Gerais</v>
          </cell>
          <cell r="N117">
            <v>1845.8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37238930000198</v>
          </cell>
          <cell r="G118" t="str">
            <v>TIAGO GALINDO DE BARROS 06409257406</v>
          </cell>
          <cell r="H118" t="str">
            <v>B</v>
          </cell>
          <cell r="I118" t="str">
            <v>S</v>
          </cell>
          <cell r="J118" t="str">
            <v>000.000.377</v>
          </cell>
          <cell r="K118">
            <v>44988</v>
          </cell>
          <cell r="L118" t="str">
            <v>26230337238930000198550010000003771000094608</v>
          </cell>
          <cell r="M118" t="str">
            <v>26 -  Pernambuco</v>
          </cell>
          <cell r="N118">
            <v>2699.5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23837936000177</v>
          </cell>
          <cell r="G119" t="str">
            <v>G1 DISTRIBUIDORA DE PROD. FARM LTDA</v>
          </cell>
          <cell r="H119" t="str">
            <v>B</v>
          </cell>
          <cell r="I119" t="str">
            <v>S</v>
          </cell>
          <cell r="J119" t="str">
            <v>000.684.411</v>
          </cell>
          <cell r="K119">
            <v>44987</v>
          </cell>
          <cell r="L119" t="str">
            <v>26230323837936000177550010006844111015236610</v>
          </cell>
          <cell r="M119" t="str">
            <v>26 -  Pernambuco</v>
          </cell>
          <cell r="N119">
            <v>327.36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12040718000190</v>
          </cell>
          <cell r="G120" t="str">
            <v>GRADUAL COMERCIO E SERVICOS EIRELI</v>
          </cell>
          <cell r="H120" t="str">
            <v>B</v>
          </cell>
          <cell r="I120" t="str">
            <v>S</v>
          </cell>
          <cell r="J120">
            <v>16576</v>
          </cell>
          <cell r="K120">
            <v>44984</v>
          </cell>
          <cell r="L120" t="str">
            <v>25230212040718000190550010000165761249233160</v>
          </cell>
          <cell r="M120" t="str">
            <v>25 -  Paraíba</v>
          </cell>
          <cell r="N120">
            <v>2102.5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37844417000140</v>
          </cell>
          <cell r="G121" t="str">
            <v>LOG DIST. DE PRO. HOSP. E HIG. PE. LTDA</v>
          </cell>
          <cell r="H121" t="str">
            <v>B</v>
          </cell>
          <cell r="I121" t="str">
            <v>S</v>
          </cell>
          <cell r="J121">
            <v>1210</v>
          </cell>
          <cell r="K121">
            <v>44988</v>
          </cell>
          <cell r="L121" t="str">
            <v>26230337844417000140550010000012101324635580</v>
          </cell>
          <cell r="M121" t="str">
            <v>26 -  Pernambuco</v>
          </cell>
          <cell r="N121">
            <v>4567.3999999999996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88303433000167</v>
          </cell>
          <cell r="G122" t="str">
            <v>ITM SA  INDUSTRIA DE TECNOLOGIAS MEDICAS</v>
          </cell>
          <cell r="H122" t="str">
            <v>B</v>
          </cell>
          <cell r="I122" t="str">
            <v>S</v>
          </cell>
          <cell r="J122" t="str">
            <v>000.047.258</v>
          </cell>
          <cell r="K122">
            <v>44986</v>
          </cell>
          <cell r="L122" t="str">
            <v>43230388303433000167550010000472581612979892</v>
          </cell>
          <cell r="M122" t="str">
            <v>43 -  Rio Grande do Sul</v>
          </cell>
          <cell r="N122">
            <v>10003.530000000001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66437831000133</v>
          </cell>
          <cell r="G123" t="str">
            <v>HTS MEDIKA EUROMED COM E IMPORT LTDA</v>
          </cell>
          <cell r="H123" t="str">
            <v>B</v>
          </cell>
          <cell r="I123" t="str">
            <v>S</v>
          </cell>
          <cell r="J123">
            <v>161151</v>
          </cell>
          <cell r="K123">
            <v>44987</v>
          </cell>
          <cell r="L123" t="str">
            <v>31230366437831000133550010001611511228204469</v>
          </cell>
          <cell r="M123" t="str">
            <v>31 -  Minas Gerais</v>
          </cell>
          <cell r="N123">
            <v>16000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9005588000140</v>
          </cell>
          <cell r="G124" t="str">
            <v>FR COMERCIO DE PROD MED. E REPRE LTDA</v>
          </cell>
          <cell r="H124" t="str">
            <v>B</v>
          </cell>
          <cell r="I124" t="str">
            <v>S</v>
          </cell>
          <cell r="J124">
            <v>36940</v>
          </cell>
          <cell r="K124">
            <v>44988</v>
          </cell>
          <cell r="L124" t="str">
            <v>26230309005588000140550010000369401010099865</v>
          </cell>
          <cell r="M124" t="str">
            <v>26 -  Pernambuco</v>
          </cell>
          <cell r="N124">
            <v>3500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12420164001048</v>
          </cell>
          <cell r="G125" t="str">
            <v>CM HOSPITALAR S A</v>
          </cell>
          <cell r="H125" t="str">
            <v>B</v>
          </cell>
          <cell r="I125" t="str">
            <v>S</v>
          </cell>
          <cell r="J125">
            <v>164323</v>
          </cell>
          <cell r="K125">
            <v>44988</v>
          </cell>
          <cell r="L125" t="str">
            <v>26230312420164001048550010001643231643552880</v>
          </cell>
          <cell r="M125" t="str">
            <v>26 -  Pernambuco</v>
          </cell>
          <cell r="N125">
            <v>68823.8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12420164001048</v>
          </cell>
          <cell r="G126" t="str">
            <v>CM HOSPITALAR S A</v>
          </cell>
          <cell r="H126" t="str">
            <v>B</v>
          </cell>
          <cell r="I126" t="str">
            <v>S</v>
          </cell>
          <cell r="J126">
            <v>164408</v>
          </cell>
          <cell r="K126">
            <v>44988</v>
          </cell>
          <cell r="L126" t="str">
            <v>26230312420164001048550010001644081484608282</v>
          </cell>
          <cell r="M126" t="str">
            <v>26 -  Pernambuco</v>
          </cell>
          <cell r="N126">
            <v>1180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12420164001048</v>
          </cell>
          <cell r="G127" t="str">
            <v>CM HOSPITALAR S A</v>
          </cell>
          <cell r="H127" t="str">
            <v>B</v>
          </cell>
          <cell r="I127" t="str">
            <v>S</v>
          </cell>
          <cell r="J127">
            <v>164275</v>
          </cell>
          <cell r="K127">
            <v>44988</v>
          </cell>
          <cell r="L127" t="str">
            <v>26230312420164001048550010001642751137384647</v>
          </cell>
          <cell r="M127" t="str">
            <v>26 -  Pernambuco</v>
          </cell>
          <cell r="N127">
            <v>2140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12420164001048</v>
          </cell>
          <cell r="G128" t="str">
            <v>CM HOSPITALAR S A</v>
          </cell>
          <cell r="H128" t="str">
            <v>B</v>
          </cell>
          <cell r="I128" t="str">
            <v>S</v>
          </cell>
          <cell r="J128">
            <v>164363</v>
          </cell>
          <cell r="K128">
            <v>44988</v>
          </cell>
          <cell r="L128" t="str">
            <v>26230312420164001048550010001643631197886341</v>
          </cell>
          <cell r="M128" t="str">
            <v>26 -  Pernambuco</v>
          </cell>
          <cell r="N128">
            <v>2352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12420164001048</v>
          </cell>
          <cell r="G129" t="str">
            <v>CM HOSPITALAR S A</v>
          </cell>
          <cell r="H129" t="str">
            <v>B</v>
          </cell>
          <cell r="I129" t="str">
            <v>S</v>
          </cell>
          <cell r="J129">
            <v>164296</v>
          </cell>
          <cell r="K129">
            <v>44988</v>
          </cell>
          <cell r="L129" t="str">
            <v>26230312420164001048550010001642961885711418</v>
          </cell>
          <cell r="M129" t="str">
            <v>26 -  Pernambuco</v>
          </cell>
          <cell r="N129">
            <v>267.5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13333090001156</v>
          </cell>
          <cell r="G130" t="str">
            <v>NIPRO MEDICAL CORPORATION DO BRASIL</v>
          </cell>
          <cell r="H130" t="str">
            <v>B</v>
          </cell>
          <cell r="I130" t="str">
            <v>S</v>
          </cell>
          <cell r="J130">
            <v>12465</v>
          </cell>
          <cell r="K130">
            <v>44985</v>
          </cell>
          <cell r="L130" t="str">
            <v>26230213333090001156550010000124651729217008</v>
          </cell>
          <cell r="M130" t="str">
            <v>26 -  Pernambuco</v>
          </cell>
          <cell r="N130">
            <v>2775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19585158000280</v>
          </cell>
          <cell r="G131" t="str">
            <v>CARDINAL HEALTH DO BRASIL LTDA</v>
          </cell>
          <cell r="H131" t="str">
            <v>B</v>
          </cell>
          <cell r="I131" t="str">
            <v>S</v>
          </cell>
          <cell r="J131">
            <v>72982</v>
          </cell>
          <cell r="K131">
            <v>44981</v>
          </cell>
          <cell r="L131" t="str">
            <v>35230219585158000280550010000729821525538649</v>
          </cell>
          <cell r="M131" t="str">
            <v>35 -  São Paulo</v>
          </cell>
          <cell r="N131">
            <v>3800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18271934000123</v>
          </cell>
          <cell r="G132" t="str">
            <v>NOVA BIOMEDICAL DIAGNOST MED E BIOT LTDA</v>
          </cell>
          <cell r="H132" t="str">
            <v>B</v>
          </cell>
          <cell r="I132" t="str">
            <v>S</v>
          </cell>
          <cell r="J132">
            <v>35903</v>
          </cell>
          <cell r="K132">
            <v>44988</v>
          </cell>
          <cell r="L132" t="str">
            <v>31230318271934000123550010000359031152773736</v>
          </cell>
          <cell r="M132" t="str">
            <v>31 -  Minas Gerais</v>
          </cell>
          <cell r="N132">
            <v>37430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11206099000441</v>
          </cell>
          <cell r="G133" t="str">
            <v>SUPERMED COM E IMP DE PROD MEDICOS LTDA</v>
          </cell>
          <cell r="H133" t="str">
            <v>B</v>
          </cell>
          <cell r="I133" t="str">
            <v>S</v>
          </cell>
          <cell r="J133">
            <v>475340</v>
          </cell>
          <cell r="K133">
            <v>44981</v>
          </cell>
          <cell r="L133" t="str">
            <v>35230211206099000441550010004753401000522710</v>
          </cell>
          <cell r="M133" t="str">
            <v>35 -  São Paulo</v>
          </cell>
          <cell r="N133">
            <v>1181.7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14722938000120</v>
          </cell>
          <cell r="G134" t="str">
            <v>PROCIFAR DISTRIB DE MATERIAL HOSP SA</v>
          </cell>
          <cell r="H134" t="str">
            <v>B</v>
          </cell>
          <cell r="I134" t="str">
            <v>S</v>
          </cell>
          <cell r="J134">
            <v>2898135</v>
          </cell>
          <cell r="K134">
            <v>44987</v>
          </cell>
          <cell r="L134" t="str">
            <v>29230314722938000120550010028981351283024692</v>
          </cell>
          <cell r="M134" t="str">
            <v>29 -  Bahia</v>
          </cell>
          <cell r="N134">
            <v>1248.3900000000001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46208885000110</v>
          </cell>
          <cell r="G135" t="str">
            <v>MD DISTRIBUIDORA DE MEDICAMENTOS LTDA</v>
          </cell>
          <cell r="H135" t="str">
            <v>B</v>
          </cell>
          <cell r="I135" t="str">
            <v>S</v>
          </cell>
          <cell r="J135" t="str">
            <v>000.000.063</v>
          </cell>
          <cell r="K135">
            <v>44989</v>
          </cell>
          <cell r="L135" t="str">
            <v>26230346208885000110550010000000631923554950</v>
          </cell>
          <cell r="M135" t="str">
            <v>26 -  Pernambuco</v>
          </cell>
          <cell r="N135">
            <v>240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23209115000196</v>
          </cell>
          <cell r="G136" t="str">
            <v>DISPROCOR BRA DIST E IMP DE PRO MED LTDA</v>
          </cell>
          <cell r="H136" t="str">
            <v>B</v>
          </cell>
          <cell r="I136" t="str">
            <v>S</v>
          </cell>
          <cell r="J136">
            <v>3560</v>
          </cell>
          <cell r="K136">
            <v>44984</v>
          </cell>
          <cell r="L136" t="str">
            <v>33230223209115000196550010000035601275722750</v>
          </cell>
          <cell r="M136" t="str">
            <v>33 -  Rio de Janeiro</v>
          </cell>
          <cell r="N136">
            <v>31960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61418042000131</v>
          </cell>
          <cell r="G137" t="str">
            <v>CIRURGICA FERNANDES LTDA</v>
          </cell>
          <cell r="H137" t="str">
            <v>B</v>
          </cell>
          <cell r="I137" t="str">
            <v>S</v>
          </cell>
          <cell r="J137">
            <v>1563868</v>
          </cell>
          <cell r="K137">
            <v>44984</v>
          </cell>
          <cell r="L137" t="str">
            <v>35230261418042000131550040015638681588111701</v>
          </cell>
          <cell r="M137" t="str">
            <v>35 -  São Paulo</v>
          </cell>
          <cell r="N137">
            <v>8400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8778201000126</v>
          </cell>
          <cell r="G138" t="str">
            <v>DROGAFONTE LTDA</v>
          </cell>
          <cell r="H138" t="str">
            <v>B</v>
          </cell>
          <cell r="I138" t="str">
            <v>S</v>
          </cell>
          <cell r="J138" t="str">
            <v>000.403.310</v>
          </cell>
          <cell r="K138">
            <v>44987</v>
          </cell>
          <cell r="L138" t="str">
            <v>26230308778201000126550010004033101215367510</v>
          </cell>
          <cell r="M138" t="str">
            <v>26 -  Pernambuco</v>
          </cell>
          <cell r="N138">
            <v>4575.5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12882932000194</v>
          </cell>
          <cell r="G139" t="str">
            <v>EXOMED REPRES DE MED LTDA</v>
          </cell>
          <cell r="H139" t="str">
            <v>B</v>
          </cell>
          <cell r="I139" t="str">
            <v>S</v>
          </cell>
          <cell r="J139">
            <v>171648</v>
          </cell>
          <cell r="K139">
            <v>44993</v>
          </cell>
          <cell r="L139" t="str">
            <v>26230312882932000194550010001716481197383969</v>
          </cell>
          <cell r="M139" t="str">
            <v>26 -  Pernambuco</v>
          </cell>
          <cell r="N139">
            <v>5148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21596736000144</v>
          </cell>
          <cell r="G140" t="str">
            <v>ULTRAMEGA DIST LTDA</v>
          </cell>
          <cell r="H140" t="str">
            <v>B</v>
          </cell>
          <cell r="I140" t="str">
            <v>S</v>
          </cell>
          <cell r="J140">
            <v>178241</v>
          </cell>
          <cell r="K140">
            <v>44993</v>
          </cell>
          <cell r="L140" t="str">
            <v>26230321596736000144550010001782411001854857</v>
          </cell>
          <cell r="M140" t="str">
            <v>26 -  Pernambuco</v>
          </cell>
          <cell r="N140">
            <v>860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22006201000139</v>
          </cell>
          <cell r="G141" t="str">
            <v>FORTPEL COMERCIO DE DESCARTAVEIS LTDA</v>
          </cell>
          <cell r="H141" t="str">
            <v>B</v>
          </cell>
          <cell r="I141" t="str">
            <v>S</v>
          </cell>
          <cell r="J141">
            <v>170726</v>
          </cell>
          <cell r="K141">
            <v>44987</v>
          </cell>
          <cell r="L141" t="str">
            <v>26230322006201000139550000001707261101707262</v>
          </cell>
          <cell r="M141" t="str">
            <v>26 -  Pernambuco</v>
          </cell>
          <cell r="N141">
            <v>599.79999999999995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12420164001048</v>
          </cell>
          <cell r="G142" t="str">
            <v>CM HOSPITALAR S A</v>
          </cell>
          <cell r="H142" t="str">
            <v>B</v>
          </cell>
          <cell r="I142" t="str">
            <v>S</v>
          </cell>
          <cell r="J142">
            <v>164740</v>
          </cell>
          <cell r="K142">
            <v>44992</v>
          </cell>
          <cell r="L142" t="str">
            <v>26230312420164001048550010001647401580269292</v>
          </cell>
          <cell r="M142" t="str">
            <v>26 -  Pernambuco</v>
          </cell>
          <cell r="N142">
            <v>3520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2684571000118</v>
          </cell>
          <cell r="G143" t="str">
            <v>DINAMICA HOSPITALAR LTDA</v>
          </cell>
          <cell r="H143" t="str">
            <v>B</v>
          </cell>
          <cell r="I143" t="str">
            <v>S</v>
          </cell>
          <cell r="J143">
            <v>1630</v>
          </cell>
          <cell r="K143">
            <v>44993</v>
          </cell>
          <cell r="L143" t="str">
            <v>26230302684571000118551030000016301288138202</v>
          </cell>
          <cell r="M143" t="str">
            <v>26 -  Pernambuco</v>
          </cell>
          <cell r="N143">
            <v>3139.14</v>
          </cell>
        </row>
        <row r="144">
          <cell r="C144" t="str">
            <v>HOSPITAL MESTRE VITALINO</v>
          </cell>
          <cell r="E144" t="str">
            <v>3.12 - Material Hospitalar</v>
          </cell>
          <cell r="F144" t="str">
            <v>51.943.645/0001-07</v>
          </cell>
          <cell r="G144" t="str">
            <v>BIOMEDICAL EQUIPAMENTOS E PRODUTOS MED</v>
          </cell>
          <cell r="H144" t="str">
            <v>B</v>
          </cell>
          <cell r="I144" t="str">
            <v>S</v>
          </cell>
          <cell r="J144" t="str">
            <v>000.162.052</v>
          </cell>
          <cell r="K144">
            <v>44985</v>
          </cell>
          <cell r="L144" t="str">
            <v>35230251943645000107550010001620521004640322</v>
          </cell>
          <cell r="M144" t="str">
            <v>35 -  São Paulo</v>
          </cell>
          <cell r="N144">
            <v>4812.6000000000004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9342946000100</v>
          </cell>
          <cell r="G145" t="str">
            <v>PRIME MEDICAL COMERCIO DE MATERIAL</v>
          </cell>
          <cell r="H145" t="str">
            <v>B</v>
          </cell>
          <cell r="I145" t="str">
            <v>S</v>
          </cell>
          <cell r="J145">
            <v>170188</v>
          </cell>
          <cell r="K145">
            <v>44993</v>
          </cell>
          <cell r="L145" t="str">
            <v>29230309342946000100550020001701881337018533</v>
          </cell>
          <cell r="M145" t="str">
            <v>29 -  Bahia</v>
          </cell>
          <cell r="N145">
            <v>2400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36441494000197</v>
          </cell>
          <cell r="G146" t="str">
            <v>MULTIMEDICA DISTRIBUIDORA</v>
          </cell>
          <cell r="H146" t="str">
            <v>B</v>
          </cell>
          <cell r="I146" t="str">
            <v>S</v>
          </cell>
          <cell r="J146">
            <v>5514</v>
          </cell>
          <cell r="K146">
            <v>44988</v>
          </cell>
          <cell r="L146" t="str">
            <v>26230336441494000197550010000055147643027679</v>
          </cell>
          <cell r="M146" t="str">
            <v>26 -  Pernambuco</v>
          </cell>
          <cell r="N146">
            <v>10200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96441704000179</v>
          </cell>
          <cell r="G147" t="str">
            <v>KLEMMEN IMPORTACOES EIRELI</v>
          </cell>
          <cell r="H147" t="str">
            <v>B</v>
          </cell>
          <cell r="I147" t="str">
            <v>S</v>
          </cell>
          <cell r="J147" t="str">
            <v>000.019.093</v>
          </cell>
          <cell r="K147">
            <v>44987</v>
          </cell>
          <cell r="L147" t="str">
            <v>35230396441704000179550010000190931000151532</v>
          </cell>
          <cell r="M147" t="str">
            <v>35 -  São Paulo</v>
          </cell>
          <cell r="N147">
            <v>2877.12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58426628000990</v>
          </cell>
          <cell r="G148" t="str">
            <v>SAMTRONIC INDUSTRIA E COMERCIO LTDA</v>
          </cell>
          <cell r="H148" t="str">
            <v>B</v>
          </cell>
          <cell r="I148" t="str">
            <v>S</v>
          </cell>
          <cell r="J148">
            <v>1395</v>
          </cell>
          <cell r="K148">
            <v>44987</v>
          </cell>
          <cell r="L148" t="str">
            <v>26230358426628000990550010000013951416826555</v>
          </cell>
          <cell r="M148" t="str">
            <v>26 -  Pernambuco</v>
          </cell>
          <cell r="N148">
            <v>35200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82641325003648</v>
          </cell>
          <cell r="G149" t="str">
            <v>CREMER S.A</v>
          </cell>
          <cell r="H149" t="str">
            <v>B</v>
          </cell>
          <cell r="I149" t="str">
            <v>S</v>
          </cell>
          <cell r="J149">
            <v>194016</v>
          </cell>
          <cell r="K149">
            <v>44993</v>
          </cell>
          <cell r="L149" t="str">
            <v>26230382641325003648550010001940161387364421</v>
          </cell>
          <cell r="M149" t="str">
            <v>26 -  Pernambuco</v>
          </cell>
          <cell r="N149">
            <v>1062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82641325003648</v>
          </cell>
          <cell r="G150" t="str">
            <v>CREMER S.A</v>
          </cell>
          <cell r="H150" t="str">
            <v>B</v>
          </cell>
          <cell r="I150" t="str">
            <v>S</v>
          </cell>
          <cell r="J150">
            <v>194016</v>
          </cell>
          <cell r="K150">
            <v>44993</v>
          </cell>
          <cell r="L150" t="str">
            <v>26230382641325003648550010001940161387364421</v>
          </cell>
          <cell r="M150" t="str">
            <v>26 -  Pernambuco</v>
          </cell>
          <cell r="N150">
            <v>118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24436602000154</v>
          </cell>
          <cell r="G151" t="str">
            <v>ART CIRURGICA LTDA</v>
          </cell>
          <cell r="H151" t="str">
            <v>B</v>
          </cell>
          <cell r="I151" t="str">
            <v>S</v>
          </cell>
          <cell r="J151">
            <v>113127</v>
          </cell>
          <cell r="K151">
            <v>44994</v>
          </cell>
          <cell r="L151" t="str">
            <v>26230324436602000154550010001131277115150000</v>
          </cell>
          <cell r="M151" t="str">
            <v>26 -  Pernambuco</v>
          </cell>
          <cell r="N151">
            <v>976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5044056000161</v>
          </cell>
          <cell r="G152" t="str">
            <v>DMH PRODUTOS HOSPITALARES LTDA</v>
          </cell>
          <cell r="H152" t="str">
            <v>B</v>
          </cell>
          <cell r="I152" t="str">
            <v>S</v>
          </cell>
          <cell r="J152">
            <v>22156</v>
          </cell>
          <cell r="K152">
            <v>44993</v>
          </cell>
          <cell r="L152" t="str">
            <v>26230305044056000161550010000221561072021042</v>
          </cell>
          <cell r="M152" t="str">
            <v>26 -  Pernambuco</v>
          </cell>
          <cell r="N152">
            <v>2750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22580510000118</v>
          </cell>
          <cell r="G153" t="str">
            <v>UNIFAR DISTRIBUIDORA DE MEDICAMENTOS</v>
          </cell>
          <cell r="H153" t="str">
            <v>B</v>
          </cell>
          <cell r="I153" t="str">
            <v>S</v>
          </cell>
          <cell r="J153">
            <v>53182</v>
          </cell>
          <cell r="K153">
            <v>44994</v>
          </cell>
          <cell r="L153" t="str">
            <v>26230322580510000118550010000531821000392731</v>
          </cell>
          <cell r="M153" t="str">
            <v>26 -  Pernambuco</v>
          </cell>
          <cell r="N153">
            <v>255.41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37438274000177</v>
          </cell>
          <cell r="G154" t="str">
            <v>SELLMED PROD. MEDICOS E HOSPITALA. LTDA</v>
          </cell>
          <cell r="H154" t="str">
            <v>B</v>
          </cell>
          <cell r="I154" t="str">
            <v>S</v>
          </cell>
          <cell r="J154">
            <v>5225</v>
          </cell>
          <cell r="K154">
            <v>44994</v>
          </cell>
          <cell r="L154" t="str">
            <v>26230337438274000177550010000052251472366600</v>
          </cell>
          <cell r="M154" t="str">
            <v>26 -  Pernambuco</v>
          </cell>
          <cell r="N154">
            <v>6288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3679808000135</v>
          </cell>
          <cell r="G155" t="str">
            <v>BIO INFINITY COMER HOSP E LOCACAO EIRELI</v>
          </cell>
          <cell r="H155" t="str">
            <v>B</v>
          </cell>
          <cell r="I155" t="str">
            <v>S</v>
          </cell>
          <cell r="J155">
            <v>7189</v>
          </cell>
          <cell r="K155">
            <v>44985</v>
          </cell>
          <cell r="L155" t="str">
            <v>35230203679808000135550010000071891413172749</v>
          </cell>
          <cell r="M155" t="str">
            <v>35 -  São Paulo</v>
          </cell>
          <cell r="N155">
            <v>5200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11206099000441</v>
          </cell>
          <cell r="G156" t="str">
            <v>SUPERMED COM E IMP DE PROD MEDICOS LTDA</v>
          </cell>
          <cell r="H156" t="str">
            <v>B</v>
          </cell>
          <cell r="I156" t="str">
            <v>S</v>
          </cell>
          <cell r="J156">
            <v>478520</v>
          </cell>
          <cell r="K156">
            <v>44988</v>
          </cell>
          <cell r="L156" t="str">
            <v>35230311206099000441550010004785201000528099</v>
          </cell>
          <cell r="M156" t="str">
            <v>35 -  São Paulo</v>
          </cell>
          <cell r="N156">
            <v>18074.2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11206099000441</v>
          </cell>
          <cell r="G157" t="str">
            <v>SUPERMED COM E IMP DE PROD MEDICOS LTDA</v>
          </cell>
          <cell r="H157" t="str">
            <v>B</v>
          </cell>
          <cell r="I157" t="str">
            <v>S</v>
          </cell>
          <cell r="J157">
            <v>478436</v>
          </cell>
          <cell r="K157">
            <v>44987</v>
          </cell>
          <cell r="L157" t="str">
            <v>35230311206099000441550010004784361000224663</v>
          </cell>
          <cell r="M157" t="str">
            <v>35 -  São Paulo</v>
          </cell>
          <cell r="N157">
            <v>2996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37844417000140</v>
          </cell>
          <cell r="G158" t="str">
            <v>LOG DIST. DE PRO. HOSP. E HIG. PE. LTDA</v>
          </cell>
          <cell r="H158" t="str">
            <v>B</v>
          </cell>
          <cell r="I158" t="str">
            <v>S</v>
          </cell>
          <cell r="J158">
            <v>1227</v>
          </cell>
          <cell r="K158">
            <v>44994</v>
          </cell>
          <cell r="L158" t="str">
            <v>26230337844417000140550010000012271254580224</v>
          </cell>
          <cell r="M158" t="str">
            <v>26 -  Pernambuco</v>
          </cell>
          <cell r="N158">
            <v>1176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2684571000118</v>
          </cell>
          <cell r="G159" t="str">
            <v>DINAMICA HOSPITALAR LTDA</v>
          </cell>
          <cell r="H159" t="str">
            <v>B</v>
          </cell>
          <cell r="I159" t="str">
            <v>S</v>
          </cell>
          <cell r="J159">
            <v>1776</v>
          </cell>
          <cell r="K159">
            <v>44995</v>
          </cell>
          <cell r="L159" t="str">
            <v>26230302684571000118551030000017761485102132</v>
          </cell>
          <cell r="M159" t="str">
            <v>26 -  Pernambuco</v>
          </cell>
          <cell r="N159">
            <v>15259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19848316000166</v>
          </cell>
          <cell r="G160" t="str">
            <v>BIOMEDICAL PRODUTOS CIENTIFICOS E HOSPI.</v>
          </cell>
          <cell r="H160" t="str">
            <v>B</v>
          </cell>
          <cell r="I160" t="str">
            <v>S</v>
          </cell>
          <cell r="J160">
            <v>559950</v>
          </cell>
          <cell r="K160">
            <v>44994</v>
          </cell>
          <cell r="L160" t="str">
            <v>31230319848316000166550000005599501000118833</v>
          </cell>
          <cell r="M160" t="str">
            <v>31 -  Minas Gerais</v>
          </cell>
          <cell r="N160">
            <v>13300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4237235000152</v>
          </cell>
          <cell r="G161" t="str">
            <v>ENDOCENTER COMERCIAL LTDA</v>
          </cell>
          <cell r="H161" t="str">
            <v>B</v>
          </cell>
          <cell r="I161" t="str">
            <v>S</v>
          </cell>
          <cell r="J161">
            <v>106030</v>
          </cell>
          <cell r="K161">
            <v>44992</v>
          </cell>
          <cell r="L161" t="str">
            <v>26230304237235000152550010001060307108053007</v>
          </cell>
          <cell r="M161" t="str">
            <v>26 -  Pernambuco</v>
          </cell>
          <cell r="N161">
            <v>3348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8014554000150</v>
          </cell>
          <cell r="G162" t="str">
            <v>MJB COMERCIO DE MAT MEDICO HOSP LTDA</v>
          </cell>
          <cell r="H162" t="str">
            <v>B</v>
          </cell>
          <cell r="I162" t="str">
            <v>S</v>
          </cell>
          <cell r="J162">
            <v>13354</v>
          </cell>
          <cell r="K162">
            <v>44994</v>
          </cell>
          <cell r="L162" t="str">
            <v>26230308014554000150550010000133541330135278</v>
          </cell>
          <cell r="M162" t="str">
            <v>26 -  Pernambuco</v>
          </cell>
          <cell r="N162">
            <v>3780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8014554000150</v>
          </cell>
          <cell r="G163" t="str">
            <v>MJB COMERCIO DE MAT MEDICO HOSP LTDA</v>
          </cell>
          <cell r="H163" t="str">
            <v>B</v>
          </cell>
          <cell r="I163" t="str">
            <v>S</v>
          </cell>
          <cell r="J163">
            <v>13353</v>
          </cell>
          <cell r="K163">
            <v>44994</v>
          </cell>
          <cell r="L163" t="str">
            <v>26230308014554000150550010000133531330135270</v>
          </cell>
          <cell r="M163" t="str">
            <v>26 -  Pernambuco</v>
          </cell>
          <cell r="N163">
            <v>2580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7160019000144</v>
          </cell>
          <cell r="G164" t="str">
            <v>VITALE COMERCIO LTDA</v>
          </cell>
          <cell r="H164" t="str">
            <v>B</v>
          </cell>
          <cell r="I164" t="str">
            <v>S</v>
          </cell>
          <cell r="J164">
            <v>108504</v>
          </cell>
          <cell r="K164">
            <v>44992</v>
          </cell>
          <cell r="L164" t="str">
            <v>26230307160019000144550010001085041692126661</v>
          </cell>
          <cell r="M164" t="str">
            <v>26 -  Pernambuco</v>
          </cell>
          <cell r="N164">
            <v>310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7160019000144</v>
          </cell>
          <cell r="G165" t="str">
            <v>VITALE COMERCIO LTDA</v>
          </cell>
          <cell r="H165" t="str">
            <v>B</v>
          </cell>
          <cell r="I165" t="str">
            <v>S</v>
          </cell>
          <cell r="J165">
            <v>108667</v>
          </cell>
          <cell r="K165">
            <v>44993</v>
          </cell>
          <cell r="L165" t="str">
            <v>26230307160019000144550010001086671770894108</v>
          </cell>
          <cell r="M165" t="str">
            <v>26 -  Pernambuco</v>
          </cell>
          <cell r="N165">
            <v>1250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7160019000144</v>
          </cell>
          <cell r="G166" t="str">
            <v>VITALE COMERCIO LTDA</v>
          </cell>
          <cell r="H166" t="str">
            <v>B</v>
          </cell>
          <cell r="I166" t="str">
            <v>S</v>
          </cell>
          <cell r="J166">
            <v>108773</v>
          </cell>
          <cell r="K166">
            <v>44994</v>
          </cell>
          <cell r="L166" t="str">
            <v>26230307160019000144550010001087731907942520</v>
          </cell>
          <cell r="M166" t="str">
            <v>26 -  Pernambuco</v>
          </cell>
          <cell r="N166">
            <v>1560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7160019000144</v>
          </cell>
          <cell r="G167" t="str">
            <v>VITALE COMERCIO LTDA</v>
          </cell>
          <cell r="H167" t="str">
            <v>B</v>
          </cell>
          <cell r="I167" t="str">
            <v>S</v>
          </cell>
          <cell r="J167">
            <v>108528</v>
          </cell>
          <cell r="K167">
            <v>44992</v>
          </cell>
          <cell r="L167" t="str">
            <v>26230307160019000144550010001085281309731830</v>
          </cell>
          <cell r="M167" t="str">
            <v>26 -  Pernambuco</v>
          </cell>
          <cell r="N167">
            <v>310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7160019000144</v>
          </cell>
          <cell r="G168" t="str">
            <v>VITALE COMERCIO LTDA</v>
          </cell>
          <cell r="H168" t="str">
            <v>B</v>
          </cell>
          <cell r="I168" t="str">
            <v>S</v>
          </cell>
          <cell r="J168">
            <v>108850</v>
          </cell>
          <cell r="K168">
            <v>44995</v>
          </cell>
          <cell r="L168" t="str">
            <v>26230307160019000144550010001088501384575464</v>
          </cell>
          <cell r="M168" t="str">
            <v>26 -  Pernambuco</v>
          </cell>
          <cell r="N168">
            <v>1250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50595271000105</v>
          </cell>
          <cell r="G169" t="str">
            <v>BIOTRONIK COMERCIAL MEDICA LTDA</v>
          </cell>
          <cell r="H169" t="str">
            <v>B</v>
          </cell>
          <cell r="I169" t="str">
            <v>S</v>
          </cell>
          <cell r="J169">
            <v>1051165</v>
          </cell>
          <cell r="K169">
            <v>44995</v>
          </cell>
          <cell r="L169" t="str">
            <v>35230350595271000105550030010511651651512790</v>
          </cell>
          <cell r="M169" t="str">
            <v>35 -  São Paulo</v>
          </cell>
          <cell r="N169">
            <v>6903.9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50595271000105</v>
          </cell>
          <cell r="G170" t="str">
            <v>BIOTRONIK COMERCIAL MEDICA LTDA</v>
          </cell>
          <cell r="H170" t="str">
            <v>B</v>
          </cell>
          <cell r="I170" t="str">
            <v>S</v>
          </cell>
          <cell r="J170">
            <v>1051162</v>
          </cell>
          <cell r="K170">
            <v>44995</v>
          </cell>
          <cell r="L170" t="str">
            <v>35230350595271000105550030010511621747423451</v>
          </cell>
          <cell r="M170" t="str">
            <v>35 -  São Paulo</v>
          </cell>
          <cell r="N170">
            <v>6903.9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50595271000105</v>
          </cell>
          <cell r="G171" t="str">
            <v>BIOTRONIK COMERCIAL MEDICA LTDA</v>
          </cell>
          <cell r="H171" t="str">
            <v>B</v>
          </cell>
          <cell r="I171" t="str">
            <v>S</v>
          </cell>
          <cell r="J171">
            <v>1051160</v>
          </cell>
          <cell r="K171">
            <v>44995</v>
          </cell>
          <cell r="L171" t="str">
            <v>35230350595271000105550030010511601852052480</v>
          </cell>
          <cell r="M171" t="str">
            <v>35 -  São Paulo</v>
          </cell>
          <cell r="N171">
            <v>6903.9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50595271000105</v>
          </cell>
          <cell r="G172" t="str">
            <v>BIOTRONIK COMERCIAL MEDICA LTDA</v>
          </cell>
          <cell r="H172" t="str">
            <v>B</v>
          </cell>
          <cell r="I172" t="str">
            <v>S</v>
          </cell>
          <cell r="J172">
            <v>1051159</v>
          </cell>
          <cell r="K172">
            <v>44995</v>
          </cell>
          <cell r="L172" t="str">
            <v>35230350595271000105550030010511591901900336</v>
          </cell>
          <cell r="M172" t="str">
            <v>35 -  São Paulo</v>
          </cell>
          <cell r="N172">
            <v>4992.49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1437707000122</v>
          </cell>
          <cell r="G173" t="str">
            <v>SCITECH MEDICAL</v>
          </cell>
          <cell r="H173" t="str">
            <v>B</v>
          </cell>
          <cell r="I173" t="str">
            <v>S</v>
          </cell>
          <cell r="J173">
            <v>335311</v>
          </cell>
          <cell r="K173">
            <v>44992</v>
          </cell>
          <cell r="L173" t="str">
            <v>52230301437707000122550550003353111810550054</v>
          </cell>
          <cell r="M173" t="str">
            <v>52 -  Goiás</v>
          </cell>
          <cell r="N173">
            <v>1050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1437707000122</v>
          </cell>
          <cell r="G174" t="str">
            <v>SCITECH MEDICAL</v>
          </cell>
          <cell r="H174" t="str">
            <v>B</v>
          </cell>
          <cell r="I174" t="str">
            <v>S</v>
          </cell>
          <cell r="J174">
            <v>335913</v>
          </cell>
          <cell r="K174">
            <v>44994</v>
          </cell>
          <cell r="L174" t="str">
            <v>52230301437707000122550550003359131917593181</v>
          </cell>
          <cell r="M174" t="str">
            <v>52 -  Goiás</v>
          </cell>
          <cell r="N174">
            <v>280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13291742000165</v>
          </cell>
          <cell r="G175" t="str">
            <v>PHOENIX MED PRODUTOS MEDICO</v>
          </cell>
          <cell r="H175" t="str">
            <v>B</v>
          </cell>
          <cell r="I175" t="str">
            <v>S</v>
          </cell>
          <cell r="J175" t="str">
            <v>000.023.062</v>
          </cell>
          <cell r="K175">
            <v>44993</v>
          </cell>
          <cell r="L175" t="str">
            <v>26230313291742000165550010000230621349103553</v>
          </cell>
          <cell r="M175" t="str">
            <v>26 -  Pernambuco</v>
          </cell>
          <cell r="N175">
            <v>1780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1513946000114</v>
          </cell>
          <cell r="G176" t="str">
            <v>BOSTON SCIENTIFIC DO BRASIL LTDA</v>
          </cell>
          <cell r="H176" t="str">
            <v>B</v>
          </cell>
          <cell r="I176" t="str">
            <v>S</v>
          </cell>
          <cell r="J176">
            <v>2757400</v>
          </cell>
          <cell r="K176">
            <v>44991</v>
          </cell>
          <cell r="L176" t="str">
            <v>35230301513946000114550030027574001027929828</v>
          </cell>
          <cell r="M176" t="str">
            <v>35 -  São Paulo</v>
          </cell>
          <cell r="N176">
            <v>1100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1513946000114</v>
          </cell>
          <cell r="G177" t="str">
            <v>BOSTON SCIENTIFIC DO BRASIL LTDA</v>
          </cell>
          <cell r="H177" t="str">
            <v>B</v>
          </cell>
          <cell r="I177" t="str">
            <v>S</v>
          </cell>
          <cell r="J177">
            <v>2756935</v>
          </cell>
          <cell r="K177">
            <v>44988</v>
          </cell>
          <cell r="L177" t="str">
            <v>35230301513946000114550030027569351027925103</v>
          </cell>
          <cell r="M177" t="str">
            <v>35 -  São Paulo</v>
          </cell>
          <cell r="N177">
            <v>268.82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1513946000114</v>
          </cell>
          <cell r="G178" t="str">
            <v>BOSTON SCIENTIFIC DO BRASIL LTDA</v>
          </cell>
          <cell r="H178" t="str">
            <v>B</v>
          </cell>
          <cell r="I178" t="str">
            <v>S</v>
          </cell>
          <cell r="J178">
            <v>2756936</v>
          </cell>
          <cell r="K178">
            <v>44988</v>
          </cell>
          <cell r="L178" t="str">
            <v>35230301513946000114550030027569361027925119</v>
          </cell>
          <cell r="M178" t="str">
            <v>35 -  São Paulo</v>
          </cell>
          <cell r="N178">
            <v>268.82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1513946000114</v>
          </cell>
          <cell r="G179" t="str">
            <v>BOSTON SCIENTIFIC DO BRASIL LTDA</v>
          </cell>
          <cell r="H179" t="str">
            <v>B</v>
          </cell>
          <cell r="I179" t="str">
            <v>S</v>
          </cell>
          <cell r="J179">
            <v>2758301</v>
          </cell>
          <cell r="K179">
            <v>44993</v>
          </cell>
          <cell r="L179" t="str">
            <v>35230301513946000114550030027583011027941662</v>
          </cell>
          <cell r="M179" t="str">
            <v>35 -  São Paulo</v>
          </cell>
          <cell r="N179">
            <v>268.82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1513946000114</v>
          </cell>
          <cell r="G180" t="str">
            <v>BOSTON SCIENTIFIC DO BRASIL LTDA</v>
          </cell>
          <cell r="H180" t="str">
            <v>B</v>
          </cell>
          <cell r="I180" t="str">
            <v>S</v>
          </cell>
          <cell r="J180">
            <v>2758302</v>
          </cell>
          <cell r="K180">
            <v>44993</v>
          </cell>
          <cell r="L180" t="str">
            <v>35230301513946000114550030027583021027941678</v>
          </cell>
          <cell r="M180" t="str">
            <v>35 -  São Paulo</v>
          </cell>
          <cell r="N180">
            <v>2200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1513946000114</v>
          </cell>
          <cell r="G181" t="str">
            <v>BOSTON SCIENTIFIC DO BRASIL LTDA</v>
          </cell>
          <cell r="H181" t="str">
            <v>B</v>
          </cell>
          <cell r="I181" t="str">
            <v>S</v>
          </cell>
          <cell r="J181">
            <v>2758303</v>
          </cell>
          <cell r="K181">
            <v>44993</v>
          </cell>
          <cell r="L181" t="str">
            <v>35230301513946000114550030027583031027941683</v>
          </cell>
          <cell r="M181" t="str">
            <v>35 -  São Paulo</v>
          </cell>
          <cell r="N181">
            <v>537.64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1513946000114</v>
          </cell>
          <cell r="G182" t="str">
            <v>BOSTON SCIENTIFIC DO BRASIL LTDA</v>
          </cell>
          <cell r="H182" t="str">
            <v>B</v>
          </cell>
          <cell r="I182" t="str">
            <v>S</v>
          </cell>
          <cell r="J182">
            <v>2758434</v>
          </cell>
          <cell r="K182">
            <v>44993</v>
          </cell>
          <cell r="L182" t="str">
            <v>35230301513946000114550030027584341027943165</v>
          </cell>
          <cell r="M182" t="str">
            <v>35 -  São Paulo</v>
          </cell>
          <cell r="N182">
            <v>1368.82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1513946000114</v>
          </cell>
          <cell r="G183" t="str">
            <v>BOSTON SCIENTIFIC DO BRASIL LTDA</v>
          </cell>
          <cell r="H183" t="str">
            <v>B</v>
          </cell>
          <cell r="I183" t="str">
            <v>S</v>
          </cell>
          <cell r="J183">
            <v>2758435</v>
          </cell>
          <cell r="K183">
            <v>44994</v>
          </cell>
          <cell r="L183" t="str">
            <v>35230301513946000114550030027584351027943170</v>
          </cell>
          <cell r="M183" t="str">
            <v>35 -  São Paulo</v>
          </cell>
          <cell r="N183">
            <v>1100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1513946000114</v>
          </cell>
          <cell r="G184" t="str">
            <v>BOSTON SCIENTIFIC DO BRASIL LTDA</v>
          </cell>
          <cell r="H184" t="str">
            <v>B</v>
          </cell>
          <cell r="I184" t="str">
            <v>S</v>
          </cell>
          <cell r="J184">
            <v>2759111</v>
          </cell>
          <cell r="K184">
            <v>44994</v>
          </cell>
          <cell r="L184" t="str">
            <v>35230301513946000114550030027591111027950173</v>
          </cell>
          <cell r="M184" t="str">
            <v>35 -  São Paulo</v>
          </cell>
          <cell r="N184">
            <v>268.82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1513946000114</v>
          </cell>
          <cell r="G185" t="str">
            <v>BOSTON SCIENTIFIC DO BRASIL LTDA</v>
          </cell>
          <cell r="H185" t="str">
            <v>B</v>
          </cell>
          <cell r="I185" t="str">
            <v>S</v>
          </cell>
          <cell r="J185">
            <v>2759112</v>
          </cell>
          <cell r="K185">
            <v>44994</v>
          </cell>
          <cell r="L185" t="str">
            <v>35230301513946000114550030027591121027950189</v>
          </cell>
          <cell r="M185" t="str">
            <v>35 -  São Paulo</v>
          </cell>
          <cell r="N185">
            <v>1368.82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1513946000114</v>
          </cell>
          <cell r="G186" t="str">
            <v>BOSTON SCIENTIFIC DO BRASIL LTDA</v>
          </cell>
          <cell r="H186" t="str">
            <v>B</v>
          </cell>
          <cell r="I186" t="str">
            <v>S</v>
          </cell>
          <cell r="J186">
            <v>2759474</v>
          </cell>
          <cell r="K186">
            <v>44994</v>
          </cell>
          <cell r="L186" t="str">
            <v>35230301513946000114550030027594741027953969</v>
          </cell>
          <cell r="M186" t="str">
            <v>35 -  São Paulo</v>
          </cell>
          <cell r="N186">
            <v>3837.64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1513946000114</v>
          </cell>
          <cell r="G187" t="str">
            <v>BOSTON SCIENTIFIC DO BRASIL LTDA</v>
          </cell>
          <cell r="H187" t="str">
            <v>B</v>
          </cell>
          <cell r="I187" t="str">
            <v>S</v>
          </cell>
          <cell r="J187">
            <v>2759473</v>
          </cell>
          <cell r="K187">
            <v>44994</v>
          </cell>
          <cell r="L187" t="str">
            <v>35230301513946000114550030027594731027953953</v>
          </cell>
          <cell r="M187" t="str">
            <v>35 -  São Paulo</v>
          </cell>
          <cell r="N187">
            <v>537.64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1513946000114</v>
          </cell>
          <cell r="G188" t="str">
            <v>BOSTON SCIENTIFIC DO BRASIL LTDA</v>
          </cell>
          <cell r="H188" t="str">
            <v>B</v>
          </cell>
          <cell r="I188" t="str">
            <v>S</v>
          </cell>
          <cell r="J188">
            <v>2759926</v>
          </cell>
          <cell r="K188">
            <v>44995</v>
          </cell>
          <cell r="L188" t="str">
            <v>35230301513946000114550030027599261027958642</v>
          </cell>
          <cell r="M188" t="str">
            <v>35 -  São Paulo</v>
          </cell>
          <cell r="N188">
            <v>268.82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29182018000133</v>
          </cell>
          <cell r="G189" t="str">
            <v>MICROPORT SCIENT VASC BRASIL LTDA.</v>
          </cell>
          <cell r="H189" t="str">
            <v>B</v>
          </cell>
          <cell r="I189" t="str">
            <v>S</v>
          </cell>
          <cell r="J189">
            <v>26655</v>
          </cell>
          <cell r="K189">
            <v>44988</v>
          </cell>
          <cell r="L189" t="str">
            <v>35230329182018000133550010000266551803852086</v>
          </cell>
          <cell r="M189" t="str">
            <v>35 -  São Paulo</v>
          </cell>
          <cell r="N189">
            <v>3590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29182018000133</v>
          </cell>
          <cell r="G190" t="str">
            <v>MICROPORT SCIENT VASC BRASIL LTDA.</v>
          </cell>
          <cell r="H190" t="str">
            <v>B</v>
          </cell>
          <cell r="I190" t="str">
            <v>S</v>
          </cell>
          <cell r="J190">
            <v>26660</v>
          </cell>
          <cell r="K190">
            <v>44988</v>
          </cell>
          <cell r="L190" t="str">
            <v>35230329182018000133550010000266601180188745</v>
          </cell>
          <cell r="M190" t="str">
            <v>35 -  São Paulo</v>
          </cell>
          <cell r="N190">
            <v>580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29182018000133</v>
          </cell>
          <cell r="G191" t="str">
            <v>MICROPORT SCIENT VASC BRASIL LTDA.</v>
          </cell>
          <cell r="H191" t="str">
            <v>B</v>
          </cell>
          <cell r="I191" t="str">
            <v>S</v>
          </cell>
          <cell r="J191">
            <v>26659</v>
          </cell>
          <cell r="K191">
            <v>44988</v>
          </cell>
          <cell r="L191" t="str">
            <v>35230329182018000133550010000266591371816740</v>
          </cell>
          <cell r="M191" t="str">
            <v>35 -  São Paulo</v>
          </cell>
          <cell r="N191">
            <v>290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8014554000150</v>
          </cell>
          <cell r="G192" t="str">
            <v>MJB COMERCIO DE MAT MEDICO HOSP LTDA</v>
          </cell>
          <cell r="H192" t="str">
            <v>B</v>
          </cell>
          <cell r="I192" t="str">
            <v>S</v>
          </cell>
          <cell r="J192">
            <v>13356</v>
          </cell>
          <cell r="K192">
            <v>44998</v>
          </cell>
          <cell r="L192" t="str">
            <v>26230308014554000150550010000133561330135272</v>
          </cell>
          <cell r="M192" t="str">
            <v>26 -  Pernambuco</v>
          </cell>
          <cell r="N192">
            <v>3430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8014554000150</v>
          </cell>
          <cell r="G193" t="str">
            <v>MJB COMERCIO DE MAT MEDICO HOSP LTDA</v>
          </cell>
          <cell r="H193" t="str">
            <v>B</v>
          </cell>
          <cell r="I193" t="str">
            <v>S</v>
          </cell>
          <cell r="J193">
            <v>13359</v>
          </cell>
          <cell r="K193">
            <v>44998</v>
          </cell>
          <cell r="L193" t="str">
            <v>26230308014554000150550010000133591330135274</v>
          </cell>
          <cell r="M193" t="str">
            <v>26 -  Pernambuco</v>
          </cell>
          <cell r="N193">
            <v>2580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8014554000150</v>
          </cell>
          <cell r="G194" t="str">
            <v>MJB COMERCIO DE MAT MEDICO HOSP LTDA</v>
          </cell>
          <cell r="H194" t="str">
            <v>B</v>
          </cell>
          <cell r="I194" t="str">
            <v>S</v>
          </cell>
          <cell r="J194">
            <v>13358</v>
          </cell>
          <cell r="K194">
            <v>44998</v>
          </cell>
          <cell r="L194" t="str">
            <v>26230308014554000150550010000133581330135277</v>
          </cell>
          <cell r="M194" t="str">
            <v>26 -  Pernambuco</v>
          </cell>
          <cell r="N194">
            <v>2580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8014554000150</v>
          </cell>
          <cell r="G195" t="str">
            <v>MJB COMERCIO DE MAT MEDICO HOSP LTDA</v>
          </cell>
          <cell r="H195" t="str">
            <v>B</v>
          </cell>
          <cell r="I195" t="str">
            <v>S</v>
          </cell>
          <cell r="J195">
            <v>13357</v>
          </cell>
          <cell r="K195">
            <v>44998</v>
          </cell>
          <cell r="L195" t="str">
            <v>26230308014554000150550010000133571330135270</v>
          </cell>
          <cell r="M195" t="str">
            <v>26 -  Pernambuco</v>
          </cell>
          <cell r="N195">
            <v>2580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7160019000144</v>
          </cell>
          <cell r="G196" t="str">
            <v>VITALE COMERCIO LTDA</v>
          </cell>
          <cell r="H196" t="str">
            <v>B</v>
          </cell>
          <cell r="I196" t="str">
            <v>S</v>
          </cell>
          <cell r="J196">
            <v>108979</v>
          </cell>
          <cell r="K196">
            <v>44998</v>
          </cell>
          <cell r="L196" t="str">
            <v>26230307160019000144550010001089791687027440</v>
          </cell>
          <cell r="M196" t="str">
            <v>26 -  Pernambuco</v>
          </cell>
          <cell r="N196">
            <v>310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7160019000144</v>
          </cell>
          <cell r="G197" t="str">
            <v>VITALE COMERCIO LTDA</v>
          </cell>
          <cell r="H197" t="str">
            <v>B</v>
          </cell>
          <cell r="I197" t="str">
            <v>S</v>
          </cell>
          <cell r="J197">
            <v>108976</v>
          </cell>
          <cell r="K197">
            <v>44998</v>
          </cell>
          <cell r="L197" t="str">
            <v>26230307160019000144550010001089761009985258</v>
          </cell>
          <cell r="M197" t="str">
            <v>26 -  Pernambuco</v>
          </cell>
          <cell r="N197">
            <v>2500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7160019000144</v>
          </cell>
          <cell r="G198" t="str">
            <v>VITALE COMERCIO LTDA</v>
          </cell>
          <cell r="H198" t="str">
            <v>B</v>
          </cell>
          <cell r="I198" t="str">
            <v>S</v>
          </cell>
          <cell r="J198">
            <v>108881</v>
          </cell>
          <cell r="K198">
            <v>44995</v>
          </cell>
          <cell r="L198" t="str">
            <v>26230307160019000144550010001088811904853087</v>
          </cell>
          <cell r="M198" t="str">
            <v>26 -  Pernambuco</v>
          </cell>
          <cell r="N198">
            <v>1560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7160019000144</v>
          </cell>
          <cell r="G199" t="str">
            <v>VITALE COMERCIO LTDA</v>
          </cell>
          <cell r="H199" t="str">
            <v>B</v>
          </cell>
          <cell r="I199" t="str">
            <v>S</v>
          </cell>
          <cell r="J199">
            <v>108885</v>
          </cell>
          <cell r="K199">
            <v>44995</v>
          </cell>
          <cell r="L199" t="str">
            <v>26230307160019000144550010001088851826222800</v>
          </cell>
          <cell r="M199" t="str">
            <v>26 -  Pernambuco</v>
          </cell>
          <cell r="N199">
            <v>310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7160019000144</v>
          </cell>
          <cell r="G200" t="str">
            <v>VITALE COMERCIO LTDA</v>
          </cell>
          <cell r="H200" t="str">
            <v>B</v>
          </cell>
          <cell r="I200" t="str">
            <v>S</v>
          </cell>
          <cell r="J200">
            <v>108883</v>
          </cell>
          <cell r="K200">
            <v>44995</v>
          </cell>
          <cell r="L200" t="str">
            <v>26230307160019000144550010001088831098271409</v>
          </cell>
          <cell r="M200" t="str">
            <v>26 -  Pernambuco</v>
          </cell>
          <cell r="N200">
            <v>1250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7160019000144</v>
          </cell>
          <cell r="G201" t="str">
            <v>VITALE COMERCIO LTDA</v>
          </cell>
          <cell r="H201" t="str">
            <v>B</v>
          </cell>
          <cell r="I201" t="str">
            <v>S</v>
          </cell>
          <cell r="J201">
            <v>107863</v>
          </cell>
          <cell r="K201">
            <v>44984</v>
          </cell>
          <cell r="L201" t="str">
            <v>26230207160019000144550010001078631534158111</v>
          </cell>
          <cell r="M201" t="str">
            <v>26 -  Pernambuco</v>
          </cell>
          <cell r="N201">
            <v>1250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7160019000144</v>
          </cell>
          <cell r="G202" t="str">
            <v>VITALE COMERCIO LTDA</v>
          </cell>
          <cell r="H202" t="str">
            <v>B</v>
          </cell>
          <cell r="I202" t="str">
            <v>S</v>
          </cell>
          <cell r="J202">
            <v>107865</v>
          </cell>
          <cell r="K202">
            <v>44984</v>
          </cell>
          <cell r="L202" t="str">
            <v>26230207160019000144550010001078651936578837</v>
          </cell>
          <cell r="M202" t="str">
            <v>26 -  Pernambuco</v>
          </cell>
          <cell r="N202">
            <v>1250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50595271000105</v>
          </cell>
          <cell r="G203" t="str">
            <v>BIOTRONIK COMERCIAL MEDICA LTDA</v>
          </cell>
          <cell r="H203" t="str">
            <v>B</v>
          </cell>
          <cell r="I203" t="str">
            <v>S</v>
          </cell>
          <cell r="J203">
            <v>1051183</v>
          </cell>
          <cell r="K203">
            <v>44995</v>
          </cell>
          <cell r="L203" t="str">
            <v>35230350595271000105550030010511831319562054</v>
          </cell>
          <cell r="M203" t="str">
            <v>35 -  São Paulo</v>
          </cell>
          <cell r="N203">
            <v>6903.9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50595271000105</v>
          </cell>
          <cell r="G204" t="str">
            <v>BIOTRONIK COMERCIAL MEDICA LTDA</v>
          </cell>
          <cell r="H204" t="str">
            <v>B</v>
          </cell>
          <cell r="I204" t="str">
            <v>S</v>
          </cell>
          <cell r="J204">
            <v>1051179</v>
          </cell>
          <cell r="K204">
            <v>44995</v>
          </cell>
          <cell r="L204" t="str">
            <v>35230350595271000105550030010511791281277401</v>
          </cell>
          <cell r="M204" t="str">
            <v>35 -  São Paulo</v>
          </cell>
          <cell r="N204">
            <v>6903.9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50595271000105</v>
          </cell>
          <cell r="G205" t="str">
            <v>BIOTRONIK COMERCIAL MEDICA LTDA</v>
          </cell>
          <cell r="H205" t="str">
            <v>B</v>
          </cell>
          <cell r="I205" t="str">
            <v>S</v>
          </cell>
          <cell r="J205">
            <v>1051177</v>
          </cell>
          <cell r="K205">
            <v>44995</v>
          </cell>
          <cell r="L205" t="str">
            <v>35230350595271000105550030010511771168116584</v>
          </cell>
          <cell r="M205" t="str">
            <v>35 -  São Paulo</v>
          </cell>
          <cell r="N205">
            <v>6903.9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50595271000105</v>
          </cell>
          <cell r="G206" t="str">
            <v>BIOTRONIK COMERCIAL MEDICA LTDA</v>
          </cell>
          <cell r="H206" t="str">
            <v>B</v>
          </cell>
          <cell r="I206" t="str">
            <v>S</v>
          </cell>
          <cell r="J206">
            <v>1051175</v>
          </cell>
          <cell r="K206">
            <v>44995</v>
          </cell>
          <cell r="L206" t="str">
            <v>35230350595271000105550030010511751756145734</v>
          </cell>
          <cell r="M206" t="str">
            <v>35 -  São Paulo</v>
          </cell>
          <cell r="N206">
            <v>4992.49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13272584000104</v>
          </cell>
          <cell r="G207" t="str">
            <v>RESMEDICAL EQUIPAMENTOS HOSPITALARES</v>
          </cell>
          <cell r="H207" t="str">
            <v>B</v>
          </cell>
          <cell r="I207" t="str">
            <v>S</v>
          </cell>
          <cell r="J207">
            <v>20427</v>
          </cell>
          <cell r="K207">
            <v>44994</v>
          </cell>
          <cell r="L207" t="str">
            <v>26230313272584000104550010000204271062893539</v>
          </cell>
          <cell r="M207" t="str">
            <v>26 -  Pernambuco</v>
          </cell>
          <cell r="N207">
            <v>4000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1513946000114</v>
          </cell>
          <cell r="G208" t="str">
            <v>BOSTON SCIENTIFIC DO BRASIL LTDA</v>
          </cell>
          <cell r="H208" t="str">
            <v>B</v>
          </cell>
          <cell r="I208" t="str">
            <v>S</v>
          </cell>
          <cell r="J208">
            <v>2759958</v>
          </cell>
          <cell r="K208">
            <v>44995</v>
          </cell>
          <cell r="L208" t="str">
            <v>35230301513946000114550030027599581027958980</v>
          </cell>
          <cell r="M208" t="str">
            <v>35 -  São Paulo</v>
          </cell>
          <cell r="N208">
            <v>268.82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1513946000114</v>
          </cell>
          <cell r="G209" t="str">
            <v>BOSTON SCIENTIFIC DO BRASIL LTDA</v>
          </cell>
          <cell r="H209" t="str">
            <v>B</v>
          </cell>
          <cell r="I209" t="str">
            <v>S</v>
          </cell>
          <cell r="J209">
            <v>2759960</v>
          </cell>
          <cell r="K209">
            <v>44995</v>
          </cell>
          <cell r="L209" t="str">
            <v>35230301513946000114550030027599601027959004</v>
          </cell>
          <cell r="M209" t="str">
            <v>35 -  São Paulo</v>
          </cell>
          <cell r="N209">
            <v>268.82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1513946000114</v>
          </cell>
          <cell r="G210" t="str">
            <v>BOSTON SCIENTIFIC DO BRASIL LTDA</v>
          </cell>
          <cell r="H210" t="str">
            <v>B</v>
          </cell>
          <cell r="I210" t="str">
            <v>S</v>
          </cell>
          <cell r="J210">
            <v>2759962</v>
          </cell>
          <cell r="K210">
            <v>44995</v>
          </cell>
          <cell r="L210" t="str">
            <v>35230301513946000114550030027599621027959025</v>
          </cell>
          <cell r="M210" t="str">
            <v>35 -  São Paulo</v>
          </cell>
          <cell r="N210">
            <v>268.82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1513946000114</v>
          </cell>
          <cell r="G211" t="str">
            <v>BOSTON SCIENTIFIC DO BRASIL LTDA</v>
          </cell>
          <cell r="H211" t="str">
            <v>B</v>
          </cell>
          <cell r="I211" t="str">
            <v>S</v>
          </cell>
          <cell r="J211">
            <v>2759961</v>
          </cell>
          <cell r="K211">
            <v>44995</v>
          </cell>
          <cell r="L211" t="str">
            <v>35230301513946000114550030027599611027959010</v>
          </cell>
          <cell r="M211" t="str">
            <v>35 -  São Paulo</v>
          </cell>
          <cell r="N211">
            <v>268.82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1513946000114</v>
          </cell>
          <cell r="G212" t="str">
            <v>BOSTON SCIENTIFIC DO BRASIL LTDA</v>
          </cell>
          <cell r="H212" t="str">
            <v>B</v>
          </cell>
          <cell r="I212" t="str">
            <v>S</v>
          </cell>
          <cell r="J212">
            <v>2759959</v>
          </cell>
          <cell r="K212">
            <v>44995</v>
          </cell>
          <cell r="L212" t="str">
            <v>35230301513946000114550030027599591027958996</v>
          </cell>
          <cell r="M212" t="str">
            <v>35 -  São Paulo</v>
          </cell>
          <cell r="N212">
            <v>1100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12420164000157</v>
          </cell>
          <cell r="G213" t="str">
            <v>CM HOSPITALAR LTDA</v>
          </cell>
          <cell r="H213" t="str">
            <v>B</v>
          </cell>
          <cell r="I213" t="str">
            <v>S</v>
          </cell>
          <cell r="J213">
            <v>1099008</v>
          </cell>
          <cell r="K213">
            <v>44992</v>
          </cell>
          <cell r="L213" t="str">
            <v>35230312420164000157550010010990081477921148</v>
          </cell>
          <cell r="M213" t="str">
            <v>35 -  São Paulo</v>
          </cell>
          <cell r="N213">
            <v>3638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11206099000107</v>
          </cell>
          <cell r="G214" t="str">
            <v>SUPERMED COM E IMP DE PROD MED  LTDA</v>
          </cell>
          <cell r="H214" t="str">
            <v>B</v>
          </cell>
          <cell r="I214" t="str">
            <v>S</v>
          </cell>
          <cell r="J214">
            <v>679403</v>
          </cell>
          <cell r="K214">
            <v>44988</v>
          </cell>
          <cell r="L214" t="str">
            <v>31230311206099000107550010006794031000496678</v>
          </cell>
          <cell r="M214" t="str">
            <v>31 -  Minas Gerais</v>
          </cell>
          <cell r="N214">
            <v>327.60000000000002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9341616000109</v>
          </cell>
          <cell r="G215" t="str">
            <v>J DE SOUZA SOARES LTDA</v>
          </cell>
          <cell r="H215" t="str">
            <v>B</v>
          </cell>
          <cell r="I215" t="str">
            <v>S</v>
          </cell>
          <cell r="J215" t="str">
            <v>000.000.783</v>
          </cell>
          <cell r="K215">
            <v>44998</v>
          </cell>
          <cell r="L215" t="str">
            <v>26230309341616000109550000000007831100007834</v>
          </cell>
          <cell r="M215" t="str">
            <v>26 -  Pernambuco</v>
          </cell>
          <cell r="N215">
            <v>650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29182018000133</v>
          </cell>
          <cell r="G216" t="str">
            <v>MICROPORT SCIENT VASC BRASIL LTDA.</v>
          </cell>
          <cell r="H216" t="str">
            <v>B</v>
          </cell>
          <cell r="I216" t="str">
            <v>S</v>
          </cell>
          <cell r="J216">
            <v>26961</v>
          </cell>
          <cell r="K216">
            <v>44994</v>
          </cell>
          <cell r="L216" t="str">
            <v>35230329182018000133550010000269611176331931</v>
          </cell>
          <cell r="M216" t="str">
            <v>35 -  São Paulo</v>
          </cell>
          <cell r="N216">
            <v>1390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29182018000133</v>
          </cell>
          <cell r="G217" t="str">
            <v>MICROPORT SCIENT VASC BRASIL LTDA.</v>
          </cell>
          <cell r="H217" t="str">
            <v>B</v>
          </cell>
          <cell r="I217" t="str">
            <v>S</v>
          </cell>
          <cell r="J217">
            <v>26960</v>
          </cell>
          <cell r="K217">
            <v>44994</v>
          </cell>
          <cell r="L217" t="str">
            <v>35230329182018000133550010000269601556780986</v>
          </cell>
          <cell r="M217" t="str">
            <v>35 -  São Paulo</v>
          </cell>
          <cell r="N217">
            <v>2200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29182018000133</v>
          </cell>
          <cell r="G218" t="str">
            <v>MICROPORT SCIENT VASC BRASIL LTDA.</v>
          </cell>
          <cell r="H218" t="str">
            <v>B</v>
          </cell>
          <cell r="I218" t="str">
            <v>S</v>
          </cell>
          <cell r="J218">
            <v>26959</v>
          </cell>
          <cell r="K218">
            <v>44994</v>
          </cell>
          <cell r="L218" t="str">
            <v>35230329182018000133550010000269591871041190</v>
          </cell>
          <cell r="M218" t="str">
            <v>35 -  São Paulo</v>
          </cell>
          <cell r="N218">
            <v>1680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29182018000133</v>
          </cell>
          <cell r="G222" t="str">
            <v>MICROPORT SCIENT VASC BRASIL LTDA.</v>
          </cell>
          <cell r="H222" t="str">
            <v>B</v>
          </cell>
          <cell r="I222" t="str">
            <v>S</v>
          </cell>
          <cell r="J222">
            <v>26958</v>
          </cell>
          <cell r="K222">
            <v>44994</v>
          </cell>
          <cell r="L222" t="str">
            <v>35230329182018000133550010000269581330181706</v>
          </cell>
          <cell r="M222" t="str">
            <v>35 -  São Paulo</v>
          </cell>
          <cell r="N222">
            <v>1390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29182018000133</v>
          </cell>
          <cell r="G223" t="str">
            <v>MICROPORT SCIENT VASC BRASIL LTDA.</v>
          </cell>
          <cell r="H223" t="str">
            <v>B</v>
          </cell>
          <cell r="I223" t="str">
            <v>S</v>
          </cell>
          <cell r="J223">
            <v>26957</v>
          </cell>
          <cell r="K223">
            <v>44994</v>
          </cell>
          <cell r="L223" t="str">
            <v>35230329182018000133550010000269571723109604</v>
          </cell>
          <cell r="M223" t="str">
            <v>35 -  São Paulo</v>
          </cell>
          <cell r="N223">
            <v>2780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29182018000133</v>
          </cell>
          <cell r="G224" t="str">
            <v>MICROPORT SCIENT VASC BRASIL LTDA.</v>
          </cell>
          <cell r="H224" t="str">
            <v>B</v>
          </cell>
          <cell r="I224" t="str">
            <v>S</v>
          </cell>
          <cell r="J224">
            <v>26956</v>
          </cell>
          <cell r="K224">
            <v>44994</v>
          </cell>
          <cell r="L224" t="str">
            <v>35230329182018000133550010000269561366052960</v>
          </cell>
          <cell r="M224" t="str">
            <v>35 -  São Paulo</v>
          </cell>
          <cell r="N224">
            <v>1100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29182018000133</v>
          </cell>
          <cell r="G225" t="str">
            <v>MICROPORT SCIENT VASC BRASIL LTDA.</v>
          </cell>
          <cell r="H225" t="str">
            <v>B</v>
          </cell>
          <cell r="I225" t="str">
            <v>S</v>
          </cell>
          <cell r="J225">
            <v>26955</v>
          </cell>
          <cell r="K225">
            <v>44994</v>
          </cell>
          <cell r="L225" t="str">
            <v>35230329182018000133550010000269551694882474</v>
          </cell>
          <cell r="M225" t="str">
            <v>35 -  São Paulo</v>
          </cell>
          <cell r="N225">
            <v>1680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29182018000133</v>
          </cell>
          <cell r="G226" t="str">
            <v>MICROPORT SCIENT VASC BRASIL LTDA.</v>
          </cell>
          <cell r="H226" t="str">
            <v>B</v>
          </cell>
          <cell r="I226" t="str">
            <v>S</v>
          </cell>
          <cell r="J226">
            <v>26954</v>
          </cell>
          <cell r="K226">
            <v>44994</v>
          </cell>
          <cell r="L226" t="str">
            <v>35230329182018000133550010000269541684311094</v>
          </cell>
          <cell r="M226" t="str">
            <v>35 -  São Paulo</v>
          </cell>
          <cell r="N226">
            <v>1390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29182018000133</v>
          </cell>
          <cell r="G227" t="str">
            <v>MICROPORT SCIENT VASC BRASIL LTDA.</v>
          </cell>
          <cell r="H227" t="str">
            <v>B</v>
          </cell>
          <cell r="I227" t="str">
            <v>S</v>
          </cell>
          <cell r="J227">
            <v>26953</v>
          </cell>
          <cell r="K227">
            <v>44994</v>
          </cell>
          <cell r="L227" t="str">
            <v>35230329182018000133550010000269531000344206</v>
          </cell>
          <cell r="M227" t="str">
            <v>35 -  São Paulo</v>
          </cell>
          <cell r="N227">
            <v>1680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29182018000133</v>
          </cell>
          <cell r="G228" t="str">
            <v>MICROPORT SCIENT VASC BRASIL LTDA.</v>
          </cell>
          <cell r="H228" t="str">
            <v>B</v>
          </cell>
          <cell r="I228" t="str">
            <v>S</v>
          </cell>
          <cell r="J228">
            <v>26952</v>
          </cell>
          <cell r="K228">
            <v>44994</v>
          </cell>
          <cell r="L228" t="str">
            <v>35230329182018000133550010000269521663806960</v>
          </cell>
          <cell r="M228" t="str">
            <v>35 -  São Paulo</v>
          </cell>
          <cell r="N228">
            <v>2200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29182018000133</v>
          </cell>
          <cell r="G229" t="str">
            <v>MICROPORT SCIENT VASC BRASIL LTDA.</v>
          </cell>
          <cell r="H229" t="str">
            <v>B</v>
          </cell>
          <cell r="I229" t="str">
            <v>S</v>
          </cell>
          <cell r="J229">
            <v>26951</v>
          </cell>
          <cell r="K229">
            <v>44994</v>
          </cell>
          <cell r="L229" t="str">
            <v>35230329182018000133550010000269511364491430</v>
          </cell>
          <cell r="M229" t="str">
            <v>35 -  São Paulo</v>
          </cell>
          <cell r="N229">
            <v>1390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29182018000133</v>
          </cell>
          <cell r="G230" t="str">
            <v>MICROPORT SCIENT VASC BRASIL LTDA.</v>
          </cell>
          <cell r="H230" t="str">
            <v>B</v>
          </cell>
          <cell r="I230" t="str">
            <v>S</v>
          </cell>
          <cell r="J230">
            <v>26950</v>
          </cell>
          <cell r="K230">
            <v>44994</v>
          </cell>
          <cell r="L230" t="str">
            <v>35230329182018000133550010000269501101896415</v>
          </cell>
          <cell r="M230" t="str">
            <v>35 -  São Paulo</v>
          </cell>
          <cell r="N230">
            <v>1100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29182018000133</v>
          </cell>
          <cell r="G231" t="str">
            <v>MICROPORT SCIENT VASC BRASIL LTDA.</v>
          </cell>
          <cell r="H231" t="str">
            <v>B</v>
          </cell>
          <cell r="I231" t="str">
            <v>S</v>
          </cell>
          <cell r="J231">
            <v>26949</v>
          </cell>
          <cell r="K231">
            <v>44994</v>
          </cell>
          <cell r="L231" t="str">
            <v>35230329182018000133550010000269491213295943</v>
          </cell>
          <cell r="M231" t="str">
            <v>35 -  São Paulo</v>
          </cell>
          <cell r="N231">
            <v>1100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29182018000133</v>
          </cell>
          <cell r="G232" t="str">
            <v>MICROPORT SCIENT VASC BRASIL LTDA.</v>
          </cell>
          <cell r="H232" t="str">
            <v>B</v>
          </cell>
          <cell r="I232" t="str">
            <v>S</v>
          </cell>
          <cell r="J232">
            <v>26948</v>
          </cell>
          <cell r="K232">
            <v>44994</v>
          </cell>
          <cell r="L232" t="str">
            <v>35230329182018000133550010000269481997932171</v>
          </cell>
          <cell r="M232" t="str">
            <v>35 -  São Paulo</v>
          </cell>
          <cell r="N232">
            <v>1390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29182018000133</v>
          </cell>
          <cell r="G233" t="str">
            <v>MICROPORT SCIENT VASC BRASIL LTDA.</v>
          </cell>
          <cell r="H233" t="str">
            <v>B</v>
          </cell>
          <cell r="I233" t="str">
            <v>S</v>
          </cell>
          <cell r="J233">
            <v>26947</v>
          </cell>
          <cell r="K233">
            <v>44994</v>
          </cell>
          <cell r="L233" t="str">
            <v>35230329182018000133550010000269471958096379</v>
          </cell>
          <cell r="M233" t="str">
            <v>35 -  São Paulo</v>
          </cell>
          <cell r="N233">
            <v>1390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29182018000133</v>
          </cell>
          <cell r="G234" t="str">
            <v>MICROPORT SCIENT VASC BRASIL LTDA.</v>
          </cell>
          <cell r="H234" t="str">
            <v>B</v>
          </cell>
          <cell r="I234" t="str">
            <v>S</v>
          </cell>
          <cell r="J234">
            <v>26946</v>
          </cell>
          <cell r="K234">
            <v>44994</v>
          </cell>
          <cell r="L234" t="str">
            <v>35230329182018000133550010000269461226646942</v>
          </cell>
          <cell r="M234" t="str">
            <v>35 -  São Paulo</v>
          </cell>
          <cell r="N234">
            <v>290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3215031000158</v>
          </cell>
          <cell r="G235" t="str">
            <v>GUINEZ INTER COMERCIO REP E IMPORT LTDA</v>
          </cell>
          <cell r="H235" t="str">
            <v>B</v>
          </cell>
          <cell r="I235" t="str">
            <v>S</v>
          </cell>
          <cell r="J235">
            <v>80999</v>
          </cell>
          <cell r="K235">
            <v>44988</v>
          </cell>
          <cell r="L235" t="str">
            <v>35230303215031000158550020000809991985231851</v>
          </cell>
          <cell r="M235" t="str">
            <v>35 -  São Paulo</v>
          </cell>
          <cell r="N235">
            <v>361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8778201000126</v>
          </cell>
          <cell r="G236" t="str">
            <v>DROGAFONTE LTDA</v>
          </cell>
          <cell r="H236" t="str">
            <v>B</v>
          </cell>
          <cell r="I236" t="str">
            <v>S</v>
          </cell>
          <cell r="J236" t="str">
            <v>000.403.884</v>
          </cell>
          <cell r="K236">
            <v>44994</v>
          </cell>
          <cell r="L236" t="str">
            <v>26230308778201000126550010004038841531543226</v>
          </cell>
          <cell r="M236" t="str">
            <v>26 -  Pernambuco</v>
          </cell>
          <cell r="N236">
            <v>3397.3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8778201000126</v>
          </cell>
          <cell r="G237" t="str">
            <v>DROGAFONTE LTDA</v>
          </cell>
          <cell r="H237" t="str">
            <v>B</v>
          </cell>
          <cell r="I237" t="str">
            <v>S</v>
          </cell>
          <cell r="J237" t="str">
            <v>000.403.932</v>
          </cell>
          <cell r="K237">
            <v>44995</v>
          </cell>
          <cell r="L237" t="str">
            <v>26230308778201000126550010004039321262623900</v>
          </cell>
          <cell r="M237" t="str">
            <v>26 -  Pernambuco</v>
          </cell>
          <cell r="N237">
            <v>2695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7160019000144</v>
          </cell>
          <cell r="G238" t="str">
            <v>VITALE COMERCIO LTDA</v>
          </cell>
          <cell r="H238" t="str">
            <v>B</v>
          </cell>
          <cell r="I238" t="str">
            <v>S</v>
          </cell>
          <cell r="J238">
            <v>109069</v>
          </cell>
          <cell r="K238">
            <v>44999</v>
          </cell>
          <cell r="L238" t="str">
            <v>26230307160019000144550010001090691647313972</v>
          </cell>
          <cell r="M238" t="str">
            <v>26 -  Pernambuco</v>
          </cell>
          <cell r="N238">
            <v>310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7160019000144</v>
          </cell>
          <cell r="G239" t="str">
            <v>VITALE COMERCIO LTDA</v>
          </cell>
          <cell r="H239" t="str">
            <v>B</v>
          </cell>
          <cell r="I239" t="str">
            <v>S</v>
          </cell>
          <cell r="J239">
            <v>109066</v>
          </cell>
          <cell r="K239">
            <v>44999</v>
          </cell>
          <cell r="L239" t="str">
            <v>26230307160019000144550010001090661668824613</v>
          </cell>
          <cell r="M239" t="str">
            <v>26 -  Pernambuco</v>
          </cell>
          <cell r="N239">
            <v>310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9005588000140</v>
          </cell>
          <cell r="G240" t="str">
            <v>FR COMERCIO DE PROD MED. E REPRE LTDA</v>
          </cell>
          <cell r="H240" t="str">
            <v>B</v>
          </cell>
          <cell r="I240" t="str">
            <v>S</v>
          </cell>
          <cell r="J240">
            <v>37012</v>
          </cell>
          <cell r="K240">
            <v>44999</v>
          </cell>
          <cell r="L240" t="str">
            <v>26230309005588000140550010000370121010101160</v>
          </cell>
          <cell r="M240" t="str">
            <v>26 -  Pernambuco</v>
          </cell>
          <cell r="N240">
            <v>3500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13291742000165</v>
          </cell>
          <cell r="G241" t="str">
            <v>PHOENIX MED PRODUTOS MEDICO</v>
          </cell>
          <cell r="H241" t="str">
            <v>B</v>
          </cell>
          <cell r="I241" t="str">
            <v>S</v>
          </cell>
          <cell r="J241" t="str">
            <v>000.023.119</v>
          </cell>
          <cell r="K241">
            <v>44998</v>
          </cell>
          <cell r="L241" t="str">
            <v>26230313291742000165550010000231191305610101</v>
          </cell>
          <cell r="M241" t="str">
            <v>26 -  Pernambuco</v>
          </cell>
          <cell r="N241">
            <v>890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1513946000114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>
            <v>2753563</v>
          </cell>
          <cell r="K242">
            <v>44984</v>
          </cell>
          <cell r="L242" t="str">
            <v>35230201513946000114550030027535631027885263</v>
          </cell>
          <cell r="M242" t="str">
            <v>35 -  São Paulo</v>
          </cell>
          <cell r="N242">
            <v>268.82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1513946000114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>
            <v>2760805</v>
          </cell>
          <cell r="K243">
            <v>44998</v>
          </cell>
          <cell r="L243" t="str">
            <v>35230301513946000114550030027608051027967843</v>
          </cell>
          <cell r="M243" t="str">
            <v>35 -  São Paulo</v>
          </cell>
          <cell r="N243">
            <v>537.64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1513946000114</v>
          </cell>
          <cell r="G244" t="str">
            <v>BOSTON SCIENTIFIC DO BRASIL LTDA</v>
          </cell>
          <cell r="H244" t="str">
            <v>B</v>
          </cell>
          <cell r="I244" t="str">
            <v>S</v>
          </cell>
          <cell r="J244">
            <v>2760804</v>
          </cell>
          <cell r="K244">
            <v>44998</v>
          </cell>
          <cell r="L244" t="str">
            <v>35230301513946000114550030027608041027967838</v>
          </cell>
          <cell r="M244" t="str">
            <v>35 -  São Paulo</v>
          </cell>
          <cell r="N244">
            <v>268.82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11234649000193</v>
          </cell>
          <cell r="G245" t="str">
            <v>BIOANGIO COMERCIO DE PROD MEDICOS LTDA</v>
          </cell>
          <cell r="H245" t="str">
            <v>B</v>
          </cell>
          <cell r="I245" t="str">
            <v>S</v>
          </cell>
          <cell r="J245" t="str">
            <v>000.008.846</v>
          </cell>
          <cell r="K245">
            <v>44995</v>
          </cell>
          <cell r="L245" t="str">
            <v>26230311234649000193550010000088461000009990</v>
          </cell>
          <cell r="M245" t="str">
            <v>26 -  Pernambuco</v>
          </cell>
          <cell r="N245">
            <v>613.89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11234649000193</v>
          </cell>
          <cell r="G246" t="str">
            <v>BIOANGIO COMERCIO DE PROD MEDICOS LTDA</v>
          </cell>
          <cell r="H246" t="str">
            <v>B</v>
          </cell>
          <cell r="I246" t="str">
            <v>S</v>
          </cell>
          <cell r="J246" t="str">
            <v>000.008.845</v>
          </cell>
          <cell r="K246">
            <v>44995</v>
          </cell>
          <cell r="L246" t="str">
            <v>26230311234649000193550010000088451000009992</v>
          </cell>
          <cell r="M246" t="str">
            <v>26 -  Pernambuco</v>
          </cell>
          <cell r="N246">
            <v>613.89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41543461000198</v>
          </cell>
          <cell r="G247" t="str">
            <v>TOP MED COMER ATAC DE FARD PROF EIRELLI</v>
          </cell>
          <cell r="H247" t="str">
            <v>B</v>
          </cell>
          <cell r="I247" t="str">
            <v>S</v>
          </cell>
          <cell r="J247">
            <v>1065</v>
          </cell>
          <cell r="K247">
            <v>44994</v>
          </cell>
          <cell r="L247" t="str">
            <v>26230341563461000198550010000010651000064333</v>
          </cell>
          <cell r="M247" t="str">
            <v>26 -  Pernambuco</v>
          </cell>
          <cell r="N247">
            <v>4261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40829708000174</v>
          </cell>
          <cell r="G248" t="str">
            <v>JRV HOSPITALAR COMER. E REPRE. EIRELI</v>
          </cell>
          <cell r="H248" t="str">
            <v>B</v>
          </cell>
          <cell r="I248" t="str">
            <v>S</v>
          </cell>
          <cell r="J248" t="str">
            <v>000.001.427</v>
          </cell>
          <cell r="K248">
            <v>44995</v>
          </cell>
          <cell r="L248" t="str">
            <v>26230340829708000174550010000014271105076739</v>
          </cell>
          <cell r="M248" t="str">
            <v>26 -  Pernambuco</v>
          </cell>
          <cell r="N248">
            <v>300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29182018000133</v>
          </cell>
          <cell r="G249" t="str">
            <v>MICROPORT SCIENT VASC BRASIL LTDA.</v>
          </cell>
          <cell r="H249" t="str">
            <v>B</v>
          </cell>
          <cell r="I249" t="str">
            <v>S</v>
          </cell>
          <cell r="J249">
            <v>26945</v>
          </cell>
          <cell r="K249">
            <v>44994</v>
          </cell>
          <cell r="L249" t="str">
            <v>35230329182018000133550010000269451743883681</v>
          </cell>
          <cell r="M249" t="str">
            <v>35 -  São Paulo</v>
          </cell>
          <cell r="N249">
            <v>3300</v>
          </cell>
        </row>
        <row r="250">
          <cell r="C250" t="str">
            <v>HOSPITAL MESTRE VITALINO</v>
          </cell>
          <cell r="E250" t="str">
            <v>3.12 - Material Hospitalar</v>
          </cell>
          <cell r="F250" t="str">
            <v>10.779.833/0001-56</v>
          </cell>
          <cell r="G250" t="str">
            <v>MEDICAL MERCANTIL DE APARELHAGEM MEDICA</v>
          </cell>
          <cell r="H250" t="str">
            <v>B</v>
          </cell>
          <cell r="I250" t="str">
            <v>S</v>
          </cell>
          <cell r="J250">
            <v>571502</v>
          </cell>
          <cell r="K250">
            <v>44999</v>
          </cell>
          <cell r="L250" t="str">
            <v>26230310779833000156550010005715021573525002</v>
          </cell>
          <cell r="M250" t="str">
            <v>26 -  Pernambuco</v>
          </cell>
          <cell r="N250">
            <v>17200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1562710000178</v>
          </cell>
          <cell r="G251" t="str">
            <v>PHARMADERME LTDA</v>
          </cell>
          <cell r="H251" t="str">
            <v>S</v>
          </cell>
          <cell r="I251" t="str">
            <v>S</v>
          </cell>
          <cell r="J251">
            <v>7873</v>
          </cell>
          <cell r="K251">
            <v>45000</v>
          </cell>
          <cell r="L251" t="str">
            <v>EPFL2GDOY</v>
          </cell>
          <cell r="M251" t="str">
            <v>2604106 - Caruaru - PE</v>
          </cell>
          <cell r="N251">
            <v>180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8014554000150</v>
          </cell>
          <cell r="G252" t="str">
            <v>MJB COMERCIO DE MAT MEDICO HOSP LTDA</v>
          </cell>
          <cell r="H252" t="str">
            <v>B</v>
          </cell>
          <cell r="I252" t="str">
            <v>S</v>
          </cell>
          <cell r="J252">
            <v>13366</v>
          </cell>
          <cell r="K252">
            <v>44999</v>
          </cell>
          <cell r="L252" t="str">
            <v>26230308014554000150550010000133661330136240</v>
          </cell>
          <cell r="M252" t="str">
            <v>26 -  Pernambuco</v>
          </cell>
          <cell r="N252">
            <v>3780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8014554000150</v>
          </cell>
          <cell r="G253" t="str">
            <v>MJB COMERCIO DE MAT MEDICO HOSP LTDA</v>
          </cell>
          <cell r="H253" t="str">
            <v>B</v>
          </cell>
          <cell r="I253" t="str">
            <v>S</v>
          </cell>
          <cell r="J253">
            <v>13365</v>
          </cell>
          <cell r="K253">
            <v>44999</v>
          </cell>
          <cell r="L253" t="str">
            <v>26230308014554000150550010000133651330136243</v>
          </cell>
          <cell r="M253" t="str">
            <v>26 -  Pernambuco</v>
          </cell>
          <cell r="N253">
            <v>3430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8014554000150</v>
          </cell>
          <cell r="G254" t="str">
            <v>MJB COMERCIO DE MAT MEDICO HOSP LTDA</v>
          </cell>
          <cell r="H254" t="str">
            <v>B</v>
          </cell>
          <cell r="I254" t="str">
            <v>S</v>
          </cell>
          <cell r="J254">
            <v>13364</v>
          </cell>
          <cell r="K254">
            <v>44999</v>
          </cell>
          <cell r="L254" t="str">
            <v>26230308014554000150550010000133641330136246</v>
          </cell>
          <cell r="M254" t="str">
            <v>26 -  Pernambuco</v>
          </cell>
          <cell r="N254">
            <v>3430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7160019000144</v>
          </cell>
          <cell r="G255" t="str">
            <v>VITALE COMERCIO LTDA</v>
          </cell>
          <cell r="H255" t="str">
            <v>B</v>
          </cell>
          <cell r="I255" t="str">
            <v>S</v>
          </cell>
          <cell r="J255">
            <v>107857</v>
          </cell>
          <cell r="K255">
            <v>44999</v>
          </cell>
          <cell r="L255" t="str">
            <v>26230207160019000144550010001078571934582525</v>
          </cell>
          <cell r="M255" t="str">
            <v>26 -  Pernambuco</v>
          </cell>
          <cell r="N255">
            <v>310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7160019000144</v>
          </cell>
          <cell r="G256" t="str">
            <v>VITALE COMERCIO LTDA</v>
          </cell>
          <cell r="H256" t="str">
            <v>B</v>
          </cell>
          <cell r="I256" t="str">
            <v>S</v>
          </cell>
          <cell r="J256">
            <v>107859</v>
          </cell>
          <cell r="K256">
            <v>44984</v>
          </cell>
          <cell r="L256" t="str">
            <v>26230207160019000144550010001078591214875723</v>
          </cell>
          <cell r="M256" t="str">
            <v>26 -  Pernambuco</v>
          </cell>
          <cell r="N256">
            <v>1250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7160019000144</v>
          </cell>
          <cell r="G257" t="str">
            <v>VITALE COMERCIO LTDA</v>
          </cell>
          <cell r="H257" t="str">
            <v>B</v>
          </cell>
          <cell r="I257" t="str">
            <v>S</v>
          </cell>
          <cell r="J257">
            <v>109227</v>
          </cell>
          <cell r="K257">
            <v>45000</v>
          </cell>
          <cell r="L257" t="str">
            <v>26230307160019000144550010001092271430551414</v>
          </cell>
          <cell r="M257" t="str">
            <v>26 -  Pernambuco</v>
          </cell>
          <cell r="N257">
            <v>1560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7160019000144</v>
          </cell>
          <cell r="G258" t="str">
            <v>VITALE COMERCIO LTDA</v>
          </cell>
          <cell r="H258" t="str">
            <v>B</v>
          </cell>
          <cell r="I258" t="str">
            <v>S</v>
          </cell>
          <cell r="J258">
            <v>109182</v>
          </cell>
          <cell r="K258">
            <v>45000</v>
          </cell>
          <cell r="L258" t="str">
            <v>26230307160019000144550010001091821380961262</v>
          </cell>
          <cell r="M258" t="str">
            <v>26 -  Pernambuco</v>
          </cell>
          <cell r="N258">
            <v>310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24505009000112</v>
          </cell>
          <cell r="G259" t="str">
            <v>BRAZTECH MANUTENCAO E REPARACAO</v>
          </cell>
          <cell r="H259" t="str">
            <v>B</v>
          </cell>
          <cell r="I259" t="str">
            <v>S</v>
          </cell>
          <cell r="J259" t="str">
            <v>000.003.601</v>
          </cell>
          <cell r="K259">
            <v>44992</v>
          </cell>
          <cell r="L259" t="str">
            <v>26230324505009000112550010000036011491905496</v>
          </cell>
          <cell r="M259" t="str">
            <v>26 -  Pernambuco</v>
          </cell>
          <cell r="N259">
            <v>866.55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37438274000177</v>
          </cell>
          <cell r="G260" t="str">
            <v>SELLMED PROD. MEDICOS E HOSPITALA. LTDA</v>
          </cell>
          <cell r="H260" t="str">
            <v>B</v>
          </cell>
          <cell r="I260" t="str">
            <v>S</v>
          </cell>
          <cell r="J260">
            <v>5306</v>
          </cell>
          <cell r="K260">
            <v>44999</v>
          </cell>
          <cell r="L260" t="str">
            <v>26230337438274000177550010000053061887553513</v>
          </cell>
          <cell r="M260" t="str">
            <v>26 -  Pernambuco</v>
          </cell>
          <cell r="N260">
            <v>4412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35334424000177</v>
          </cell>
          <cell r="G261" t="str">
            <v>FORTMED COMERCIAL LTDA</v>
          </cell>
          <cell r="H261" t="str">
            <v>B</v>
          </cell>
          <cell r="I261" t="str">
            <v>S</v>
          </cell>
          <cell r="J261">
            <v>48029</v>
          </cell>
          <cell r="K261">
            <v>45000</v>
          </cell>
          <cell r="L261" t="str">
            <v>26230335334424000177550000000480291997441078</v>
          </cell>
          <cell r="M261" t="str">
            <v>26 -  Pernambuco</v>
          </cell>
          <cell r="N261">
            <v>396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16714886000175</v>
          </cell>
          <cell r="G262" t="str">
            <v>F R L DE SOUZA  ME</v>
          </cell>
          <cell r="H262" t="str">
            <v>B</v>
          </cell>
          <cell r="I262" t="str">
            <v>S</v>
          </cell>
          <cell r="J262" t="str">
            <v>000.000.663</v>
          </cell>
          <cell r="K262">
            <v>44986</v>
          </cell>
          <cell r="L262" t="str">
            <v>26230316714886000175550010000006631542295948</v>
          </cell>
          <cell r="M262" t="str">
            <v>26 -  Pernambuco</v>
          </cell>
          <cell r="N262">
            <v>2905.42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50595271000105</v>
          </cell>
          <cell r="G263" t="str">
            <v>BIOTRONIK COMERCIAL MEDICA LTDA</v>
          </cell>
          <cell r="H263" t="str">
            <v>B</v>
          </cell>
          <cell r="I263" t="str">
            <v>S</v>
          </cell>
          <cell r="J263">
            <v>1051153</v>
          </cell>
          <cell r="K263">
            <v>44995</v>
          </cell>
          <cell r="L263" t="str">
            <v>35230350595271000105550030010511531127732580</v>
          </cell>
          <cell r="M263" t="str">
            <v>35 -  São Paulo</v>
          </cell>
          <cell r="N263">
            <v>6903.9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2684571000118</v>
          </cell>
          <cell r="G264" t="str">
            <v>DINAMICA HOSPITALAR LTDA</v>
          </cell>
          <cell r="H264" t="str">
            <v>B</v>
          </cell>
          <cell r="I264" t="str">
            <v>S</v>
          </cell>
          <cell r="J264">
            <v>2062</v>
          </cell>
          <cell r="K264">
            <v>45000</v>
          </cell>
          <cell r="L264" t="str">
            <v>26230302684571000118551030000020621293645511</v>
          </cell>
          <cell r="M264" t="str">
            <v>26 -  Pernambuco</v>
          </cell>
          <cell r="N264">
            <v>8732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2684571000118</v>
          </cell>
          <cell r="G265" t="str">
            <v>DINAMICA HOSPITALAR LTDA</v>
          </cell>
          <cell r="H265" t="str">
            <v>B</v>
          </cell>
          <cell r="I265" t="str">
            <v>S</v>
          </cell>
          <cell r="J265">
            <v>1963</v>
          </cell>
          <cell r="K265">
            <v>44999</v>
          </cell>
          <cell r="L265" t="str">
            <v>26230302684571000118551030000019631764265103</v>
          </cell>
          <cell r="M265" t="str">
            <v>26 -  Pernambuco</v>
          </cell>
          <cell r="N265">
            <v>3949.5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51943645000107</v>
          </cell>
          <cell r="G266" t="str">
            <v>BIOMEDICAL EQUIPAMENTOS E PRODUTOS MED</v>
          </cell>
          <cell r="H266" t="str">
            <v>B</v>
          </cell>
          <cell r="I266" t="str">
            <v>S</v>
          </cell>
          <cell r="J266" t="str">
            <v>000.162.384</v>
          </cell>
          <cell r="K266">
            <v>44995</v>
          </cell>
          <cell r="L266" t="str">
            <v>35230351943645000107550010001623841004640326</v>
          </cell>
          <cell r="M266" t="str">
            <v>35 -  São Paulo</v>
          </cell>
          <cell r="N266">
            <v>4010.5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1437707000122</v>
          </cell>
          <cell r="G267" t="str">
            <v>SCITECH MEDICAL</v>
          </cell>
          <cell r="H267" t="str">
            <v>B</v>
          </cell>
          <cell r="I267" t="str">
            <v>S</v>
          </cell>
          <cell r="J267">
            <v>336959</v>
          </cell>
          <cell r="K267">
            <v>45001</v>
          </cell>
          <cell r="L267" t="str">
            <v>52230301437707000122550550003369591601317242</v>
          </cell>
          <cell r="M267" t="str">
            <v>52 -  Goiás</v>
          </cell>
          <cell r="N267">
            <v>1050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1513946000114</v>
          </cell>
          <cell r="G268" t="str">
            <v>BOSTON SCIENTIFIC DO BRASIL LTDA</v>
          </cell>
          <cell r="H268" t="str">
            <v>B</v>
          </cell>
          <cell r="I268" t="str">
            <v>S</v>
          </cell>
          <cell r="J268">
            <v>2763111</v>
          </cell>
          <cell r="K268">
            <v>45001</v>
          </cell>
          <cell r="L268" t="str">
            <v>35230301513946000114550030027631111027992301</v>
          </cell>
          <cell r="M268" t="str">
            <v>35 -  São Paulo</v>
          </cell>
          <cell r="N268">
            <v>1368.82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1513946000114</v>
          </cell>
          <cell r="G269" t="str">
            <v>BOSTON SCIENTIFIC DO BRASIL LTDA</v>
          </cell>
          <cell r="H269" t="str">
            <v>B</v>
          </cell>
          <cell r="I269" t="str">
            <v>S</v>
          </cell>
          <cell r="J269">
            <v>2763133</v>
          </cell>
          <cell r="K269">
            <v>45001</v>
          </cell>
          <cell r="L269" t="str">
            <v>35230301513946000114550030027631331027992538</v>
          </cell>
          <cell r="M269" t="str">
            <v>35 -  São Paulo</v>
          </cell>
          <cell r="N269">
            <v>1100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1513946000114</v>
          </cell>
          <cell r="G270" t="str">
            <v>BOSTON SCIENTIFIC DO BRASIL LTDA</v>
          </cell>
          <cell r="H270" t="str">
            <v>B</v>
          </cell>
          <cell r="I270" t="str">
            <v>S</v>
          </cell>
          <cell r="J270">
            <v>2763132</v>
          </cell>
          <cell r="K270">
            <v>45001</v>
          </cell>
          <cell r="L270" t="str">
            <v>35230301513946000114550030027631321027992522</v>
          </cell>
          <cell r="M270" t="str">
            <v>35 -  São Paulo</v>
          </cell>
          <cell r="N270">
            <v>1100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46208885000110</v>
          </cell>
          <cell r="G271" t="str">
            <v>MD DISTRIBUIDORA DE MEDICAMENTOS LTDA</v>
          </cell>
          <cell r="H271" t="str">
            <v>B</v>
          </cell>
          <cell r="I271" t="str">
            <v>S</v>
          </cell>
          <cell r="J271" t="str">
            <v>000.000.070</v>
          </cell>
          <cell r="K271">
            <v>45001</v>
          </cell>
          <cell r="L271" t="str">
            <v>26230346208885000110550010000000701403923572</v>
          </cell>
          <cell r="M271" t="str">
            <v>26 -  Pernambuco</v>
          </cell>
          <cell r="N271">
            <v>929.8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61418042000131</v>
          </cell>
          <cell r="G272" t="str">
            <v>CIRURGICA FERNANDES LTDA</v>
          </cell>
          <cell r="H272" t="str">
            <v>B</v>
          </cell>
          <cell r="I272" t="str">
            <v>S</v>
          </cell>
          <cell r="J272">
            <v>1565840</v>
          </cell>
          <cell r="K272">
            <v>44987</v>
          </cell>
          <cell r="L272" t="str">
            <v>35230361418042000131550040015658401184395521</v>
          </cell>
          <cell r="M272" t="str">
            <v>35 -  São Paulo</v>
          </cell>
          <cell r="N272">
            <v>15778.35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35334424000177</v>
          </cell>
          <cell r="G273" t="str">
            <v>FORTMED COMERCIAL LTDA</v>
          </cell>
          <cell r="H273" t="str">
            <v>B</v>
          </cell>
          <cell r="I273" t="str">
            <v>S</v>
          </cell>
          <cell r="J273">
            <v>48035</v>
          </cell>
          <cell r="K273">
            <v>45001</v>
          </cell>
          <cell r="L273" t="str">
            <v>26230335334424000177550000000480351163267817</v>
          </cell>
          <cell r="M273" t="str">
            <v>26 -  Pernambuco</v>
          </cell>
          <cell r="N273">
            <v>630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6628333000146</v>
          </cell>
          <cell r="G274" t="str">
            <v>FARMACE INDUSTRIA QUIMICO FARMACEUTICA C</v>
          </cell>
          <cell r="H274" t="str">
            <v>B</v>
          </cell>
          <cell r="I274" t="str">
            <v>S</v>
          </cell>
          <cell r="J274">
            <v>303070</v>
          </cell>
          <cell r="K274">
            <v>45001</v>
          </cell>
          <cell r="L274" t="str">
            <v>23230306628333000146550000003030701843953667</v>
          </cell>
          <cell r="M274" t="str">
            <v>23 -  Ceará</v>
          </cell>
          <cell r="N274">
            <v>33000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13441051000281</v>
          </cell>
          <cell r="G275" t="str">
            <v>CL COM MAT MED HOSPITALAR LTDA</v>
          </cell>
          <cell r="H275" t="str">
            <v>B</v>
          </cell>
          <cell r="I275" t="str">
            <v>S</v>
          </cell>
          <cell r="J275">
            <v>18177</v>
          </cell>
          <cell r="K275">
            <v>45001</v>
          </cell>
          <cell r="L275" t="str">
            <v>26230313441051000281550010000181771202000000</v>
          </cell>
          <cell r="M275" t="str">
            <v>26 -  Pernambuco</v>
          </cell>
          <cell r="N275">
            <v>4160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22838257000150</v>
          </cell>
          <cell r="G276" t="str">
            <v>LIFE TECH DIST DE PROD HOSP LTDA</v>
          </cell>
          <cell r="H276" t="str">
            <v>B</v>
          </cell>
          <cell r="I276" t="str">
            <v>S</v>
          </cell>
          <cell r="J276" t="str">
            <v>000.190.293</v>
          </cell>
          <cell r="K276">
            <v>44991</v>
          </cell>
          <cell r="L276" t="str">
            <v>32230322838257000150550020001902931646938944</v>
          </cell>
          <cell r="M276" t="str">
            <v>32 -  Espírito Santo</v>
          </cell>
          <cell r="N276">
            <v>1425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11206099000360</v>
          </cell>
          <cell r="G277" t="str">
            <v>SUPERMED COM E IMP DE PROD M E HOSP LTDA</v>
          </cell>
          <cell r="H277" t="str">
            <v>B</v>
          </cell>
          <cell r="I277" t="str">
            <v>S</v>
          </cell>
          <cell r="J277">
            <v>151300</v>
          </cell>
          <cell r="K277">
            <v>44986</v>
          </cell>
          <cell r="L277" t="str">
            <v>31230311206099000360550010001513001000618974</v>
          </cell>
          <cell r="M277" t="str">
            <v>31 -  Minas Gerais</v>
          </cell>
          <cell r="N277">
            <v>854.3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7160019000144</v>
          </cell>
          <cell r="G278" t="str">
            <v>VITALE COMERCIO LTDA</v>
          </cell>
          <cell r="H278" t="str">
            <v>B</v>
          </cell>
          <cell r="I278" t="str">
            <v>S</v>
          </cell>
          <cell r="J278">
            <v>109350</v>
          </cell>
          <cell r="K278">
            <v>45001</v>
          </cell>
          <cell r="L278" t="str">
            <v>26230307160019000144550010001093501627607401</v>
          </cell>
          <cell r="M278" t="str">
            <v>26 -  Pernambuco</v>
          </cell>
          <cell r="N278">
            <v>310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7160019000144</v>
          </cell>
          <cell r="G279" t="str">
            <v>VITALE COMERCIO LTDA</v>
          </cell>
          <cell r="H279" t="str">
            <v>B</v>
          </cell>
          <cell r="I279" t="str">
            <v>S</v>
          </cell>
          <cell r="J279">
            <v>109352</v>
          </cell>
          <cell r="K279">
            <v>45001</v>
          </cell>
          <cell r="L279" t="str">
            <v>26230307160019000144550010001093521990843133</v>
          </cell>
          <cell r="M279" t="str">
            <v>26 -  Pernambuco</v>
          </cell>
          <cell r="N279">
            <v>1250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50595271000105</v>
          </cell>
          <cell r="G280" t="str">
            <v>BIOTRONIK COMERCIAL MEDICA LTDA</v>
          </cell>
          <cell r="H280" t="str">
            <v>B</v>
          </cell>
          <cell r="I280" t="str">
            <v>S</v>
          </cell>
          <cell r="J280">
            <v>1051156</v>
          </cell>
          <cell r="K280">
            <v>44995</v>
          </cell>
          <cell r="L280" t="str">
            <v>35230350595271000105550030010511561038279025</v>
          </cell>
          <cell r="M280" t="str">
            <v>35 -  São Paulo</v>
          </cell>
          <cell r="N280">
            <v>6903.9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50595271000105</v>
          </cell>
          <cell r="G281" t="str">
            <v>BIOTRONIK COMERCIAL MEDICA LTDA</v>
          </cell>
          <cell r="H281" t="str">
            <v>B</v>
          </cell>
          <cell r="I281" t="str">
            <v>S</v>
          </cell>
          <cell r="J281">
            <v>1051157</v>
          </cell>
          <cell r="K281">
            <v>44995</v>
          </cell>
          <cell r="L281" t="str">
            <v>35230350595271000105550030010511571323071159</v>
          </cell>
          <cell r="M281" t="str">
            <v>35 -  São Paulo</v>
          </cell>
          <cell r="N281">
            <v>4992.49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10647227000187</v>
          </cell>
          <cell r="G282" t="str">
            <v>TUPAN SAUDE CENTER</v>
          </cell>
          <cell r="H282" t="str">
            <v>B</v>
          </cell>
          <cell r="I282" t="str">
            <v>S</v>
          </cell>
          <cell r="J282" t="str">
            <v>000.019.199</v>
          </cell>
          <cell r="K282">
            <v>45002</v>
          </cell>
          <cell r="L282" t="str">
            <v>26230310647227000187550010000191991009334936</v>
          </cell>
          <cell r="M282" t="str">
            <v>26 -  Pernambuco</v>
          </cell>
          <cell r="N282">
            <v>1594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>
            <v>2763213</v>
          </cell>
          <cell r="K283">
            <v>45001</v>
          </cell>
          <cell r="L283" t="str">
            <v>35230301513946000114550030027632131027993367</v>
          </cell>
          <cell r="M283" t="str">
            <v>35 -  São Paulo</v>
          </cell>
          <cell r="N283">
            <v>3006.46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1513946000114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>
            <v>2763214</v>
          </cell>
          <cell r="K284">
            <v>45001</v>
          </cell>
          <cell r="L284" t="str">
            <v>35230301513946000114550030027632141027993372</v>
          </cell>
          <cell r="M284" t="str">
            <v>35 -  São Paulo</v>
          </cell>
          <cell r="N284">
            <v>1100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1513946000114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>
            <v>2763707</v>
          </cell>
          <cell r="K285">
            <v>45001</v>
          </cell>
          <cell r="L285" t="str">
            <v>35230301513946000114550030027637071027998890</v>
          </cell>
          <cell r="M285" t="str">
            <v>35 -  São Paulo</v>
          </cell>
          <cell r="N285">
            <v>1368.82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1513946000114</v>
          </cell>
          <cell r="G286" t="str">
            <v>BOSTON SCIENTIFIC DO BRASIL LTDA</v>
          </cell>
          <cell r="H286" t="str">
            <v>B</v>
          </cell>
          <cell r="I286" t="str">
            <v>S</v>
          </cell>
          <cell r="J286">
            <v>2763706</v>
          </cell>
          <cell r="K286">
            <v>45002</v>
          </cell>
          <cell r="L286" t="str">
            <v>35230301513946000114550030027637061027998884</v>
          </cell>
          <cell r="M286" t="str">
            <v>35 -  São Paulo</v>
          </cell>
          <cell r="N286">
            <v>1906.46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1513946000114</v>
          </cell>
          <cell r="G287" t="str">
            <v>BOSTON SCIENTIFIC DO BRASIL LTDA</v>
          </cell>
          <cell r="H287" t="str">
            <v>B</v>
          </cell>
          <cell r="I287" t="str">
            <v>S</v>
          </cell>
          <cell r="J287">
            <v>2763705</v>
          </cell>
          <cell r="K287">
            <v>45002</v>
          </cell>
          <cell r="L287" t="str">
            <v>35230301513946000114550030027637051027998879</v>
          </cell>
          <cell r="M287" t="str">
            <v>35 -  São Paulo</v>
          </cell>
          <cell r="N287">
            <v>1100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11234649000193</v>
          </cell>
          <cell r="G288" t="str">
            <v>BIOANGIO COMERCIO DE PROD MEDICOS LTDA</v>
          </cell>
          <cell r="H288" t="str">
            <v>B</v>
          </cell>
          <cell r="I288" t="str">
            <v>S</v>
          </cell>
          <cell r="J288" t="str">
            <v>000.008.885</v>
          </cell>
          <cell r="K288">
            <v>45001</v>
          </cell>
          <cell r="L288" t="str">
            <v>26230311234649000193550010000088851000009998</v>
          </cell>
          <cell r="M288" t="str">
            <v>26 -  Pernambuco</v>
          </cell>
          <cell r="N288">
            <v>613.89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29182018000133</v>
          </cell>
          <cell r="G289" t="str">
            <v>MICROPORT SCIENT VASC BRASIL LTDA.</v>
          </cell>
          <cell r="H289" t="str">
            <v>B</v>
          </cell>
          <cell r="I289" t="str">
            <v>S</v>
          </cell>
          <cell r="J289">
            <v>27099</v>
          </cell>
          <cell r="K289">
            <v>44999</v>
          </cell>
          <cell r="L289" t="str">
            <v>35230329182018000133550010000270991651968407</v>
          </cell>
          <cell r="M289" t="str">
            <v>35 -  São Paulo</v>
          </cell>
          <cell r="N289">
            <v>580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29182018000133</v>
          </cell>
          <cell r="G290" t="str">
            <v>MICROPORT SCIENT VASC BRASIL LTDA.</v>
          </cell>
          <cell r="H290" t="str">
            <v>B</v>
          </cell>
          <cell r="I290" t="str">
            <v>S</v>
          </cell>
          <cell r="J290">
            <v>27101</v>
          </cell>
          <cell r="K290">
            <v>44999</v>
          </cell>
          <cell r="L290" t="str">
            <v>35230329182018000133550010000271011400779441</v>
          </cell>
          <cell r="M290" t="str">
            <v>35 -  São Paulo</v>
          </cell>
          <cell r="N290">
            <v>1100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29182018000133</v>
          </cell>
          <cell r="G291" t="str">
            <v>MICROPORT SCIENT VASC BRASIL LTDA.</v>
          </cell>
          <cell r="H291" t="str">
            <v>B</v>
          </cell>
          <cell r="I291" t="str">
            <v>S</v>
          </cell>
          <cell r="J291">
            <v>27100</v>
          </cell>
          <cell r="K291">
            <v>44999</v>
          </cell>
          <cell r="L291" t="str">
            <v>35230329182018000133550010000271001968492417</v>
          </cell>
          <cell r="M291" t="str">
            <v>35 -  São Paulo</v>
          </cell>
          <cell r="N291">
            <v>1100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10779833000156</v>
          </cell>
          <cell r="G292" t="str">
            <v>MEDICAL MERCANTIL DE APARELHAGEM MEDICA</v>
          </cell>
          <cell r="H292" t="str">
            <v>B</v>
          </cell>
          <cell r="I292" t="str">
            <v>S</v>
          </cell>
          <cell r="J292">
            <v>571784</v>
          </cell>
          <cell r="K292">
            <v>45002</v>
          </cell>
          <cell r="L292" t="str">
            <v>26230310779833000156550010005717841573807004</v>
          </cell>
          <cell r="M292" t="str">
            <v>26 -  Pernambuco</v>
          </cell>
          <cell r="N292">
            <v>1124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4237235000152</v>
          </cell>
          <cell r="G293" t="str">
            <v>ENDOCENTER COMERCIAL LTDA</v>
          </cell>
          <cell r="H293" t="str">
            <v>B</v>
          </cell>
          <cell r="I293" t="str">
            <v>S</v>
          </cell>
          <cell r="J293">
            <v>106242</v>
          </cell>
          <cell r="K293">
            <v>45005</v>
          </cell>
          <cell r="L293" t="str">
            <v>26230304237235000152550010001062421108265007</v>
          </cell>
          <cell r="M293" t="str">
            <v>26 -  Pernambuco</v>
          </cell>
          <cell r="N293">
            <v>360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8282077000103</v>
          </cell>
          <cell r="G294" t="str">
            <v>BYOSYSTEMS NE COM PROD L AB E HOSP LTDA</v>
          </cell>
          <cell r="H294" t="str">
            <v>B</v>
          </cell>
          <cell r="I294" t="str">
            <v>S</v>
          </cell>
          <cell r="J294">
            <v>180912</v>
          </cell>
          <cell r="K294">
            <v>45002</v>
          </cell>
          <cell r="L294" t="str">
            <v>25230308282077000103550020001809121680366177</v>
          </cell>
          <cell r="M294" t="str">
            <v>25 -  Paraíba</v>
          </cell>
          <cell r="N294">
            <v>16500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12420164001048</v>
          </cell>
          <cell r="G295" t="str">
            <v>CM HOSPITALAR S A</v>
          </cell>
          <cell r="H295" t="str">
            <v>B</v>
          </cell>
          <cell r="I295" t="str">
            <v>S</v>
          </cell>
          <cell r="J295">
            <v>166185</v>
          </cell>
          <cell r="K295">
            <v>45001</v>
          </cell>
          <cell r="L295" t="str">
            <v>26230312420164001048550010001661851872094911</v>
          </cell>
          <cell r="M295" t="str">
            <v>26 -  Pernambuco</v>
          </cell>
          <cell r="N295">
            <v>736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874929000140</v>
          </cell>
          <cell r="G296" t="str">
            <v>MEDCENTER COMERCIAL LTDA  MG</v>
          </cell>
          <cell r="H296" t="str">
            <v>B</v>
          </cell>
          <cell r="I296" t="str">
            <v>S</v>
          </cell>
          <cell r="J296">
            <v>454024</v>
          </cell>
          <cell r="K296">
            <v>44999</v>
          </cell>
          <cell r="L296" t="str">
            <v>31230300874929000140550010004540245481109192</v>
          </cell>
          <cell r="M296" t="str">
            <v>31 -  Minas Gerais</v>
          </cell>
          <cell r="N296">
            <v>4866.6499999999996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37799464000110</v>
          </cell>
          <cell r="G297" t="str">
            <v>URG HOSP CRZ DT  MED MAT CIR  LTDA</v>
          </cell>
          <cell r="H297" t="str">
            <v>B</v>
          </cell>
          <cell r="I297" t="str">
            <v>S</v>
          </cell>
          <cell r="J297">
            <v>2347</v>
          </cell>
          <cell r="K297">
            <v>44993</v>
          </cell>
          <cell r="L297" t="str">
            <v>33230337799464000110550010000023471413734103</v>
          </cell>
          <cell r="M297" t="str">
            <v>33 -  Rio de Janeiro</v>
          </cell>
          <cell r="N297">
            <v>5284.8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48495866000147</v>
          </cell>
          <cell r="G298" t="str">
            <v>BEMED COMER ATACAD DE MEDICAMENTOS LTDA</v>
          </cell>
          <cell r="H298" t="str">
            <v>B</v>
          </cell>
          <cell r="I298" t="str">
            <v>S</v>
          </cell>
          <cell r="J298">
            <v>30</v>
          </cell>
          <cell r="K298">
            <v>45002</v>
          </cell>
          <cell r="L298" t="str">
            <v>26230348495866000147550010000000301476122248</v>
          </cell>
          <cell r="M298" t="str">
            <v>26 -  Pernambuco</v>
          </cell>
          <cell r="N298">
            <v>1214.1400000000001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11407854000103</v>
          </cell>
          <cell r="G299" t="str">
            <v>DIALISE COMERCIO E IMPORTACAO LTDA</v>
          </cell>
          <cell r="H299" t="str">
            <v>B</v>
          </cell>
          <cell r="I299" t="str">
            <v>S</v>
          </cell>
          <cell r="J299">
            <v>167</v>
          </cell>
          <cell r="K299">
            <v>45001</v>
          </cell>
          <cell r="L299" t="str">
            <v>29230311407854000103550030000001671288595680</v>
          </cell>
          <cell r="M299" t="str">
            <v>29 -  Bahia</v>
          </cell>
          <cell r="N299">
            <v>2080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8014554000150</v>
          </cell>
          <cell r="G300" t="str">
            <v>MJB COMERCIO DE MAT MEDICO HOSP LTDA</v>
          </cell>
          <cell r="H300" t="str">
            <v>B</v>
          </cell>
          <cell r="I300" t="str">
            <v>S</v>
          </cell>
          <cell r="J300">
            <v>13382</v>
          </cell>
          <cell r="K300">
            <v>45006</v>
          </cell>
          <cell r="L300" t="str">
            <v>26230308014554000150550010000133821330138298</v>
          </cell>
          <cell r="M300" t="str">
            <v>26 -  Pernambuco</v>
          </cell>
          <cell r="N300">
            <v>3780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8014554000150</v>
          </cell>
          <cell r="G301" t="str">
            <v>MJB COMERCIO DE MAT MEDICO HOSP LTDA</v>
          </cell>
          <cell r="H301" t="str">
            <v>B</v>
          </cell>
          <cell r="I301" t="str">
            <v>S</v>
          </cell>
          <cell r="J301">
            <v>13381</v>
          </cell>
          <cell r="K301">
            <v>45006</v>
          </cell>
          <cell r="L301" t="str">
            <v>26230308014554000150550010000133811330138290</v>
          </cell>
          <cell r="M301" t="str">
            <v>26 -  Pernambuco</v>
          </cell>
          <cell r="N301">
            <v>3430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8014554000150</v>
          </cell>
          <cell r="G302" t="str">
            <v>MJB COMERCIO DE MAT MEDICO HOSP LTDA</v>
          </cell>
          <cell r="H302" t="str">
            <v>B</v>
          </cell>
          <cell r="I302" t="str">
            <v>S</v>
          </cell>
          <cell r="J302">
            <v>13380</v>
          </cell>
          <cell r="K302">
            <v>45006</v>
          </cell>
          <cell r="L302" t="str">
            <v>26230308014554000150550010000133801330138293</v>
          </cell>
          <cell r="M302" t="str">
            <v>26 -  Pernambuco</v>
          </cell>
          <cell r="N302">
            <v>3780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8014554000150</v>
          </cell>
          <cell r="G303" t="str">
            <v>MJB COMERCIO DE MAT MEDICO HOSP LTDA</v>
          </cell>
          <cell r="H303" t="str">
            <v>B</v>
          </cell>
          <cell r="I303" t="str">
            <v>S</v>
          </cell>
          <cell r="J303">
            <v>13379</v>
          </cell>
          <cell r="K303">
            <v>45006</v>
          </cell>
          <cell r="L303" t="str">
            <v>26230308014554000150550010000133791330137210</v>
          </cell>
          <cell r="M303" t="str">
            <v>26 -  Pernambuco</v>
          </cell>
          <cell r="N303">
            <v>350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8014554000150</v>
          </cell>
          <cell r="G304" t="str">
            <v>MJB COMERCIO DE MAT MEDICO HOSP LTDA</v>
          </cell>
          <cell r="H304" t="str">
            <v>B</v>
          </cell>
          <cell r="I304" t="str">
            <v>S</v>
          </cell>
          <cell r="J304">
            <v>13377</v>
          </cell>
          <cell r="K304">
            <v>45005</v>
          </cell>
          <cell r="L304" t="str">
            <v>26230308014554000150550010000133771330137216</v>
          </cell>
          <cell r="M304" t="str">
            <v>26 -  Pernambuco</v>
          </cell>
          <cell r="N304">
            <v>1450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8014554000150</v>
          </cell>
          <cell r="G305" t="str">
            <v>MJB COMERCIO DE MAT MEDICO HOSP LTDA</v>
          </cell>
          <cell r="H305" t="str">
            <v>B</v>
          </cell>
          <cell r="I305" t="str">
            <v>S</v>
          </cell>
          <cell r="J305">
            <v>13376</v>
          </cell>
          <cell r="K305">
            <v>45005</v>
          </cell>
          <cell r="L305" t="str">
            <v>26230308014554000150550010000133761330137219</v>
          </cell>
          <cell r="M305" t="str">
            <v>26 -  Pernambuco</v>
          </cell>
          <cell r="N305">
            <v>2650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8014554000150</v>
          </cell>
          <cell r="G306" t="str">
            <v>MJB COMERCIO DE MAT MEDICO HOSP LTDA</v>
          </cell>
          <cell r="H306" t="str">
            <v>B</v>
          </cell>
          <cell r="I306" t="str">
            <v>S</v>
          </cell>
          <cell r="J306">
            <v>13374</v>
          </cell>
          <cell r="K306">
            <v>45005</v>
          </cell>
          <cell r="L306" t="str">
            <v>26230308014554000150550010000133741330137214</v>
          </cell>
          <cell r="M306" t="str">
            <v>26 -  Pernambuco</v>
          </cell>
          <cell r="N306">
            <v>3780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8014554000150</v>
          </cell>
          <cell r="G307" t="str">
            <v>MJB COMERCIO DE MAT MEDICO HOSP LTDA</v>
          </cell>
          <cell r="H307" t="str">
            <v>B</v>
          </cell>
          <cell r="I307" t="str">
            <v>S</v>
          </cell>
          <cell r="J307">
            <v>13373</v>
          </cell>
          <cell r="K307">
            <v>45005</v>
          </cell>
          <cell r="L307" t="str">
            <v>26230308014554000150550010000133731330137217</v>
          </cell>
          <cell r="M307" t="str">
            <v>26 -  Pernambuco</v>
          </cell>
          <cell r="N307">
            <v>3430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8014554000150</v>
          </cell>
          <cell r="G308" t="str">
            <v>MJB COMERCIO DE MAT MEDICO HOSP LTDA</v>
          </cell>
          <cell r="H308" t="str">
            <v>B</v>
          </cell>
          <cell r="I308" t="str">
            <v>S</v>
          </cell>
          <cell r="J308">
            <v>13372</v>
          </cell>
          <cell r="K308">
            <v>45005</v>
          </cell>
          <cell r="L308" t="str">
            <v>26230308014554000150550010000133721330137210</v>
          </cell>
          <cell r="M308" t="str">
            <v>26 -  Pernambuco</v>
          </cell>
          <cell r="N308">
            <v>3780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8014554000150</v>
          </cell>
          <cell r="G309" t="str">
            <v>MJB COMERCIO DE MAT MEDICO HOSP LTDA</v>
          </cell>
          <cell r="H309" t="str">
            <v>B</v>
          </cell>
          <cell r="I309" t="str">
            <v>S</v>
          </cell>
          <cell r="J309">
            <v>13371</v>
          </cell>
          <cell r="K309">
            <v>45002</v>
          </cell>
          <cell r="L309" t="str">
            <v>26230308014554000150550010000133711330137212</v>
          </cell>
          <cell r="M309" t="str">
            <v>26 -  Pernambuco</v>
          </cell>
          <cell r="N309">
            <v>3430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7160019000144</v>
          </cell>
          <cell r="G310" t="str">
            <v>VITALE COMERCIO LTDA</v>
          </cell>
          <cell r="H310" t="str">
            <v>B</v>
          </cell>
          <cell r="I310" t="str">
            <v>S</v>
          </cell>
          <cell r="J310">
            <v>109717</v>
          </cell>
          <cell r="K310">
            <v>45005</v>
          </cell>
          <cell r="L310" t="str">
            <v>26230307160019000144550010001097171036597843</v>
          </cell>
          <cell r="M310" t="str">
            <v>26 -  Pernambuco</v>
          </cell>
          <cell r="N310">
            <v>2810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7160019000144</v>
          </cell>
          <cell r="G311" t="str">
            <v>VITALE COMERCIO LTDA</v>
          </cell>
          <cell r="H311" t="str">
            <v>B</v>
          </cell>
          <cell r="I311" t="str">
            <v>S</v>
          </cell>
          <cell r="J311">
            <v>109726</v>
          </cell>
          <cell r="K311">
            <v>45005</v>
          </cell>
          <cell r="L311" t="str">
            <v>26230307160019000144550010001097261062781787</v>
          </cell>
          <cell r="M311" t="str">
            <v>26 -  Pernambuco</v>
          </cell>
          <cell r="N311">
            <v>310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7160019000144</v>
          </cell>
          <cell r="G312" t="str">
            <v>VITALE COMERCIO LTDA</v>
          </cell>
          <cell r="H312" t="str">
            <v>B</v>
          </cell>
          <cell r="I312" t="str">
            <v>S</v>
          </cell>
          <cell r="J312">
            <v>109835</v>
          </cell>
          <cell r="K312">
            <v>45006</v>
          </cell>
          <cell r="L312" t="str">
            <v>26230307160019000144550010001098351331762705</v>
          </cell>
          <cell r="M312" t="str">
            <v>26 -  Pernambuco</v>
          </cell>
          <cell r="N312">
            <v>1250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10928726000142</v>
          </cell>
          <cell r="G313" t="str">
            <v>DOKAPACK INDUSTRIA E COM. DE EMB.  LTDA</v>
          </cell>
          <cell r="H313" t="str">
            <v>B</v>
          </cell>
          <cell r="I313" t="str">
            <v>S</v>
          </cell>
          <cell r="J313">
            <v>59288</v>
          </cell>
          <cell r="K313">
            <v>45005</v>
          </cell>
          <cell r="L313" t="str">
            <v>26230310928726000142550010000592881903772418</v>
          </cell>
          <cell r="M313" t="str">
            <v>26 -  Pernambuco</v>
          </cell>
          <cell r="N313">
            <v>1033.46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50595271000105</v>
          </cell>
          <cell r="G314" t="str">
            <v>BIOTRONIK COMERCIAL MEDICA LTDA</v>
          </cell>
          <cell r="H314" t="str">
            <v>B</v>
          </cell>
          <cell r="I314" t="str">
            <v>S</v>
          </cell>
          <cell r="J314">
            <v>1052023</v>
          </cell>
          <cell r="K314">
            <v>45005</v>
          </cell>
          <cell r="L314" t="str">
            <v>35230350595271000105550030010520231765191681</v>
          </cell>
          <cell r="M314" t="str">
            <v>35 -  São Paulo</v>
          </cell>
          <cell r="N314">
            <v>6903.9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50595271000105</v>
          </cell>
          <cell r="G315" t="str">
            <v>BIOTRONIK COMERCIAL MEDICA LTDA</v>
          </cell>
          <cell r="H315" t="str">
            <v>B</v>
          </cell>
          <cell r="I315" t="str">
            <v>S</v>
          </cell>
          <cell r="J315">
            <v>1052022</v>
          </cell>
          <cell r="K315">
            <v>45005</v>
          </cell>
          <cell r="L315" t="str">
            <v>35230350595271000105550030010520221153738852</v>
          </cell>
          <cell r="M315" t="str">
            <v>35 -  São Paulo</v>
          </cell>
          <cell r="N315">
            <v>6903.9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1437707000122</v>
          </cell>
          <cell r="G316" t="str">
            <v>SCITECH MEDICAL</v>
          </cell>
          <cell r="H316" t="str">
            <v>B</v>
          </cell>
          <cell r="I316" t="str">
            <v>S</v>
          </cell>
          <cell r="J316">
            <v>337931</v>
          </cell>
          <cell r="K316">
            <v>45006</v>
          </cell>
          <cell r="L316" t="str">
            <v>52230301437707000122550550003379311378490583</v>
          </cell>
          <cell r="M316" t="str">
            <v>52 -  Goiás</v>
          </cell>
          <cell r="N316">
            <v>1050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1513946000114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>
            <v>2764076</v>
          </cell>
          <cell r="K317">
            <v>45002</v>
          </cell>
          <cell r="L317" t="str">
            <v>35230301513946000114550030027640761028002767</v>
          </cell>
          <cell r="M317" t="str">
            <v>35 -  São Paulo</v>
          </cell>
          <cell r="N317">
            <v>268.82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>
            <v>2764075</v>
          </cell>
          <cell r="K318">
            <v>45002</v>
          </cell>
          <cell r="L318" t="str">
            <v>35230301513946000114550030027640751028002751</v>
          </cell>
          <cell r="M318" t="str">
            <v>35 -  São Paulo</v>
          </cell>
          <cell r="N318">
            <v>1100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>
            <v>2765008</v>
          </cell>
          <cell r="K319">
            <v>45005</v>
          </cell>
          <cell r="L319" t="str">
            <v>35230301513946000114550030027650081028014964</v>
          </cell>
          <cell r="M319" t="str">
            <v>35 -  São Paulo</v>
          </cell>
          <cell r="N319">
            <v>4106.46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>
            <v>2764685</v>
          </cell>
          <cell r="K320">
            <v>45005</v>
          </cell>
          <cell r="L320" t="str">
            <v>35230301513946000114550030027646851028011520</v>
          </cell>
          <cell r="M320" t="str">
            <v>35 -  São Paulo</v>
          </cell>
          <cell r="N320">
            <v>1100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1513946000114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>
            <v>2764686</v>
          </cell>
          <cell r="K321">
            <v>45005</v>
          </cell>
          <cell r="L321" t="str">
            <v>35230301513946000114550030027646861028011536</v>
          </cell>
          <cell r="M321" t="str">
            <v>35 -  São Paulo</v>
          </cell>
          <cell r="N321">
            <v>1637.64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>
            <v>2764632</v>
          </cell>
          <cell r="K322">
            <v>45005</v>
          </cell>
          <cell r="L322" t="str">
            <v>35230301513946000114550030027646321028010989</v>
          </cell>
          <cell r="M322" t="str">
            <v>35 -  São Paulo</v>
          </cell>
          <cell r="N322">
            <v>1368.82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4614288000145</v>
          </cell>
          <cell r="G323" t="str">
            <v>DISK LIFE COM. DE PROD. CIRURGICOS LTDA</v>
          </cell>
          <cell r="H323" t="str">
            <v>B</v>
          </cell>
          <cell r="I323" t="str">
            <v>S</v>
          </cell>
          <cell r="J323">
            <v>6426</v>
          </cell>
          <cell r="K323">
            <v>45005</v>
          </cell>
          <cell r="L323" t="str">
            <v>26230304614288000145550010000064261617647440</v>
          </cell>
          <cell r="M323" t="str">
            <v>26 -  Pernambuco</v>
          </cell>
          <cell r="N323">
            <v>8240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874929000140</v>
          </cell>
          <cell r="G324" t="str">
            <v>MEDCENTER COMERCIAL LTDA  MG</v>
          </cell>
          <cell r="H324" t="str">
            <v>B</v>
          </cell>
          <cell r="I324" t="str">
            <v>S</v>
          </cell>
          <cell r="J324">
            <v>454536</v>
          </cell>
          <cell r="K324">
            <v>45001</v>
          </cell>
          <cell r="L324" t="str">
            <v>31230300874929000140550010004545361059057981</v>
          </cell>
          <cell r="M324" t="str">
            <v>31 -  Minas Gerais</v>
          </cell>
          <cell r="N324">
            <v>2505.0500000000002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9341616000109</v>
          </cell>
          <cell r="G325" t="str">
            <v>J DE SOUZA SOARES LTDA</v>
          </cell>
          <cell r="H325" t="str">
            <v>B</v>
          </cell>
          <cell r="I325" t="str">
            <v>S</v>
          </cell>
          <cell r="J325" t="str">
            <v>000.000.804</v>
          </cell>
          <cell r="K325">
            <v>45005</v>
          </cell>
          <cell r="L325" t="str">
            <v>26230309341616000109550000000008041100008042</v>
          </cell>
          <cell r="M325" t="str">
            <v>26 -  Pernambuco</v>
          </cell>
          <cell r="N325">
            <v>10400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7199135000177</v>
          </cell>
          <cell r="G326" t="str">
            <v>HOSPSETE  LTDA</v>
          </cell>
          <cell r="H326" t="str">
            <v>B</v>
          </cell>
          <cell r="I326" t="str">
            <v>S</v>
          </cell>
          <cell r="J326">
            <v>16501</v>
          </cell>
          <cell r="K326">
            <v>45006</v>
          </cell>
          <cell r="L326" t="str">
            <v>26230307199135000177550010000165011000185248</v>
          </cell>
          <cell r="M326" t="str">
            <v>26 -  Pernambuco</v>
          </cell>
          <cell r="N326">
            <v>3220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8674752000301</v>
          </cell>
          <cell r="G327" t="str">
            <v>CIRURGICA MONTEBELLO LTDA</v>
          </cell>
          <cell r="H327" t="str">
            <v>B</v>
          </cell>
          <cell r="I327" t="str">
            <v>S</v>
          </cell>
          <cell r="J327" t="str">
            <v>000.020.999</v>
          </cell>
          <cell r="K327">
            <v>45006</v>
          </cell>
          <cell r="L327" t="str">
            <v>26230308674752000301550010000209991045720662</v>
          </cell>
          <cell r="M327" t="str">
            <v>26 -  Pernambuco</v>
          </cell>
          <cell r="N327">
            <v>673.58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7160019000144</v>
          </cell>
          <cell r="G328" t="str">
            <v>VITALE COMERCIO LTDA</v>
          </cell>
          <cell r="H328" t="str">
            <v>B</v>
          </cell>
          <cell r="I328" t="str">
            <v>S</v>
          </cell>
          <cell r="J328">
            <v>109901</v>
          </cell>
          <cell r="K328">
            <v>45006</v>
          </cell>
          <cell r="L328" t="str">
            <v>26230307160019000144550010001099011444191360</v>
          </cell>
          <cell r="M328" t="str">
            <v>26 -  Pernambuco</v>
          </cell>
          <cell r="N328">
            <v>14000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13120044000105</v>
          </cell>
          <cell r="G329" t="str">
            <v>WANDERLEY E REGIS COM.PROD.</v>
          </cell>
          <cell r="H329" t="str">
            <v>B</v>
          </cell>
          <cell r="I329" t="str">
            <v>S</v>
          </cell>
          <cell r="J329" t="str">
            <v>000.009.571</v>
          </cell>
          <cell r="K329">
            <v>45006</v>
          </cell>
          <cell r="L329" t="str">
            <v>26230313120044000105550010000095711387380484</v>
          </cell>
          <cell r="M329" t="str">
            <v>26 -  Pernambuco</v>
          </cell>
          <cell r="N329">
            <v>1600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2684571000118</v>
          </cell>
          <cell r="G330" t="str">
            <v>DINAMICA HOSPITALAR LTDA</v>
          </cell>
          <cell r="H330" t="str">
            <v>B</v>
          </cell>
          <cell r="I330" t="str">
            <v>S</v>
          </cell>
          <cell r="J330">
            <v>2370</v>
          </cell>
          <cell r="K330">
            <v>45006</v>
          </cell>
          <cell r="L330" t="str">
            <v>26230302684571000118551030000023701790110738</v>
          </cell>
          <cell r="M330" t="str">
            <v>26 -  Pernambuco</v>
          </cell>
          <cell r="N330">
            <v>5579.45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37438274000177</v>
          </cell>
          <cell r="G331" t="str">
            <v>SELLMED PROD. MEDICOS E HOSPITALA. LTDA</v>
          </cell>
          <cell r="H331" t="str">
            <v>B</v>
          </cell>
          <cell r="I331" t="str">
            <v>S</v>
          </cell>
          <cell r="J331">
            <v>5430</v>
          </cell>
          <cell r="K331">
            <v>45006</v>
          </cell>
          <cell r="L331" t="str">
            <v>26230337438274000177550010000054301983563568</v>
          </cell>
          <cell r="M331" t="str">
            <v>26 -  Pernambuco</v>
          </cell>
          <cell r="N331">
            <v>13888.74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37014740000197</v>
          </cell>
          <cell r="G332" t="str">
            <v>MAPLE HOSPITALAR COMER E SERV SP</v>
          </cell>
          <cell r="H332" t="str">
            <v>B</v>
          </cell>
          <cell r="I332" t="str">
            <v>S</v>
          </cell>
          <cell r="J332">
            <v>1344</v>
          </cell>
          <cell r="K332">
            <v>45002</v>
          </cell>
          <cell r="L332" t="str">
            <v>35230337014740000197550010000013441477048780</v>
          </cell>
          <cell r="M332" t="str">
            <v>35 -  São Paulo</v>
          </cell>
          <cell r="N332">
            <v>1905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11206099000441</v>
          </cell>
          <cell r="G333" t="str">
            <v>SUPERMED COM E IMP DE PROD MEDICOS LTDA</v>
          </cell>
          <cell r="H333" t="str">
            <v>B</v>
          </cell>
          <cell r="I333" t="str">
            <v>S</v>
          </cell>
          <cell r="J333">
            <v>482142</v>
          </cell>
          <cell r="K333">
            <v>44995</v>
          </cell>
          <cell r="L333" t="str">
            <v>35230311206099000441550010004821421000695507</v>
          </cell>
          <cell r="M333" t="str">
            <v>35 -  São Paulo</v>
          </cell>
          <cell r="N333">
            <v>2246.4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13333090001156</v>
          </cell>
          <cell r="G334" t="str">
            <v>NIPRO MED CORPORATION PROD MED LTDA.</v>
          </cell>
          <cell r="H334" t="str">
            <v>B</v>
          </cell>
          <cell r="I334" t="str">
            <v>S</v>
          </cell>
          <cell r="J334">
            <v>12577</v>
          </cell>
          <cell r="K334">
            <v>44999</v>
          </cell>
          <cell r="L334" t="str">
            <v>26230313333090001156550010000125771271057901</v>
          </cell>
          <cell r="M334" t="str">
            <v>26 -  Pernambuco</v>
          </cell>
          <cell r="N334">
            <v>6360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8747635000169</v>
          </cell>
          <cell r="G335" t="str">
            <v>ROSS MEDICAL LTDA</v>
          </cell>
          <cell r="H335" t="str">
            <v>B</v>
          </cell>
          <cell r="I335" t="str">
            <v>S</v>
          </cell>
          <cell r="J335" t="str">
            <v>000.046.062</v>
          </cell>
          <cell r="K335">
            <v>45000</v>
          </cell>
          <cell r="L335" t="str">
            <v>31230308747635000169550010000460621150320234</v>
          </cell>
          <cell r="M335" t="str">
            <v>31 -  Minas Gerais</v>
          </cell>
          <cell r="N335">
            <v>21000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8778201000126</v>
          </cell>
          <cell r="G336" t="str">
            <v>DROGAFONTE LTDA</v>
          </cell>
          <cell r="H336" t="str">
            <v>B</v>
          </cell>
          <cell r="I336" t="str">
            <v>S</v>
          </cell>
          <cell r="J336" t="str">
            <v>000.405.123</v>
          </cell>
          <cell r="K336">
            <v>45006</v>
          </cell>
          <cell r="L336" t="str">
            <v>26230308778201000126550010004051231006856735</v>
          </cell>
          <cell r="M336" t="str">
            <v>26 -  Pernambuco</v>
          </cell>
          <cell r="N336">
            <v>67498.52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4237235000152</v>
          </cell>
          <cell r="G337" t="str">
            <v>ENDOCENTER COMERCIAL LTDA</v>
          </cell>
          <cell r="H337" t="str">
            <v>B</v>
          </cell>
          <cell r="I337" t="str">
            <v>S</v>
          </cell>
          <cell r="J337">
            <v>106288</v>
          </cell>
          <cell r="K337">
            <v>45005</v>
          </cell>
          <cell r="L337" t="str">
            <v>26230304237235000152550010001062881108311008</v>
          </cell>
          <cell r="M337" t="str">
            <v>26 -  Pernambuco</v>
          </cell>
          <cell r="N337">
            <v>17800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4237235000152</v>
          </cell>
          <cell r="G338" t="str">
            <v>ENDOCENTER COMERCIAL LTDA</v>
          </cell>
          <cell r="H338" t="str">
            <v>B</v>
          </cell>
          <cell r="I338" t="str">
            <v>S</v>
          </cell>
          <cell r="J338">
            <v>106372</v>
          </cell>
          <cell r="K338">
            <v>45008</v>
          </cell>
          <cell r="L338" t="str">
            <v>26230304237235000152550010001063721108395002</v>
          </cell>
          <cell r="M338" t="str">
            <v>26 -  Pernambuco</v>
          </cell>
          <cell r="N338">
            <v>1400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7160019000144</v>
          </cell>
          <cell r="G339" t="str">
            <v>VITALE COMERCIO LTDA</v>
          </cell>
          <cell r="H339" t="str">
            <v>B</v>
          </cell>
          <cell r="I339" t="str">
            <v>S</v>
          </cell>
          <cell r="J339">
            <v>110159</v>
          </cell>
          <cell r="K339">
            <v>45008</v>
          </cell>
          <cell r="L339" t="str">
            <v>26230307160019000144550010001101591515171439</v>
          </cell>
          <cell r="M339" t="str">
            <v>26 -  Pernambuco</v>
          </cell>
          <cell r="N339">
            <v>1250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7160019000144</v>
          </cell>
          <cell r="G340" t="str">
            <v>VITALE COMERCIO LTDA</v>
          </cell>
          <cell r="H340" t="str">
            <v>B</v>
          </cell>
          <cell r="I340" t="str">
            <v>S</v>
          </cell>
          <cell r="J340">
            <v>110163</v>
          </cell>
          <cell r="K340">
            <v>45008</v>
          </cell>
          <cell r="L340" t="str">
            <v>26230307160019000144550010001101631960251020</v>
          </cell>
          <cell r="M340" t="str">
            <v>26 -  Pernambuco</v>
          </cell>
          <cell r="N340">
            <v>310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7160019000144</v>
          </cell>
          <cell r="G341" t="str">
            <v>VITALE COMERCIO LTDA</v>
          </cell>
          <cell r="H341" t="str">
            <v>B</v>
          </cell>
          <cell r="I341" t="str">
            <v>S</v>
          </cell>
          <cell r="J341">
            <v>110167</v>
          </cell>
          <cell r="K341">
            <v>45008</v>
          </cell>
          <cell r="L341" t="str">
            <v>26230307160019000144550010001101671775763052</v>
          </cell>
          <cell r="M341" t="str">
            <v>26 -  Pernambuco</v>
          </cell>
          <cell r="N341">
            <v>1560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7160019000144</v>
          </cell>
          <cell r="G342" t="str">
            <v>VITALE COMERCIO LTDA</v>
          </cell>
          <cell r="H342" t="str">
            <v>B</v>
          </cell>
          <cell r="I342" t="str">
            <v>S</v>
          </cell>
          <cell r="J342">
            <v>110170</v>
          </cell>
          <cell r="K342">
            <v>45008</v>
          </cell>
          <cell r="L342" t="str">
            <v>26230307160019000144550010001101701685565192</v>
          </cell>
          <cell r="M342" t="str">
            <v>26 -  Pernambuco</v>
          </cell>
          <cell r="N342">
            <v>310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7160019000144</v>
          </cell>
          <cell r="G343" t="str">
            <v>VITALE COMERCIO LTDA</v>
          </cell>
          <cell r="H343" t="str">
            <v>B</v>
          </cell>
          <cell r="I343" t="str">
            <v>S</v>
          </cell>
          <cell r="J343">
            <v>109984</v>
          </cell>
          <cell r="K343">
            <v>45007</v>
          </cell>
          <cell r="L343" t="str">
            <v>26230307160019000144550010001099841446985073</v>
          </cell>
          <cell r="M343" t="str">
            <v>26 -  Pernambuco</v>
          </cell>
          <cell r="N343">
            <v>1250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7160019000144</v>
          </cell>
          <cell r="G344" t="str">
            <v>VITALE COMERCIO LTDA</v>
          </cell>
          <cell r="H344" t="str">
            <v>B</v>
          </cell>
          <cell r="I344" t="str">
            <v>S</v>
          </cell>
          <cell r="J344">
            <v>109982</v>
          </cell>
          <cell r="K344">
            <v>45007</v>
          </cell>
          <cell r="L344" t="str">
            <v>26230307160019000144550010001099821934035975</v>
          </cell>
          <cell r="M344" t="str">
            <v>26 -  Pernambuco</v>
          </cell>
          <cell r="N344">
            <v>620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7160019000144</v>
          </cell>
          <cell r="G345" t="str">
            <v>VITALE COMERCIO LTDA</v>
          </cell>
          <cell r="H345" t="str">
            <v>B</v>
          </cell>
          <cell r="I345" t="str">
            <v>S</v>
          </cell>
          <cell r="J345">
            <v>109980</v>
          </cell>
          <cell r="K345">
            <v>45007</v>
          </cell>
          <cell r="L345" t="str">
            <v>26230307160019000144550010001099801853614342</v>
          </cell>
          <cell r="M345" t="str">
            <v>26 -  Pernambuco</v>
          </cell>
          <cell r="N345">
            <v>1250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7160019000144</v>
          </cell>
          <cell r="G346" t="str">
            <v>VITALE COMERCIO LTDA</v>
          </cell>
          <cell r="H346" t="str">
            <v>B</v>
          </cell>
          <cell r="I346" t="str">
            <v>S</v>
          </cell>
          <cell r="J346">
            <v>109978</v>
          </cell>
          <cell r="K346">
            <v>45007</v>
          </cell>
          <cell r="L346" t="str">
            <v>26230307160019000144550010001099781466827921</v>
          </cell>
          <cell r="M346" t="str">
            <v>26 -  Pernambuco</v>
          </cell>
          <cell r="N346">
            <v>1560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31673254000285</v>
          </cell>
          <cell r="G347" t="str">
            <v>LABORATORIO B BRAUN</v>
          </cell>
          <cell r="H347" t="str">
            <v>B</v>
          </cell>
          <cell r="I347" t="str">
            <v>S</v>
          </cell>
          <cell r="J347">
            <v>184017</v>
          </cell>
          <cell r="K347">
            <v>45006</v>
          </cell>
          <cell r="L347" t="str">
            <v>26230331673254000285550000001840171136297250</v>
          </cell>
          <cell r="M347" t="str">
            <v>26 -  Pernambuco</v>
          </cell>
          <cell r="N347">
            <v>4080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12420164001048</v>
          </cell>
          <cell r="G348" t="str">
            <v>CM HOSPITALAR S A</v>
          </cell>
          <cell r="H348" t="str">
            <v>B</v>
          </cell>
          <cell r="I348" t="str">
            <v>S</v>
          </cell>
          <cell r="J348">
            <v>166879</v>
          </cell>
          <cell r="K348">
            <v>45006</v>
          </cell>
          <cell r="L348" t="str">
            <v>26230312420164001048550010001668791183439581</v>
          </cell>
          <cell r="M348" t="str">
            <v>26 -  Pernambuco</v>
          </cell>
          <cell r="N348">
            <v>1830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50595271000105</v>
          </cell>
          <cell r="G349" t="str">
            <v>BIOTRONIK COMERCIAL MEDICA LTDA</v>
          </cell>
          <cell r="H349" t="str">
            <v>B</v>
          </cell>
          <cell r="I349" t="str">
            <v>S</v>
          </cell>
          <cell r="J349">
            <v>1052094</v>
          </cell>
          <cell r="K349">
            <v>45006</v>
          </cell>
          <cell r="L349" t="str">
            <v>35230350595271000105550030010520941697261707</v>
          </cell>
          <cell r="M349" t="str">
            <v>35 -  São Paulo</v>
          </cell>
          <cell r="N349">
            <v>6903.9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50595271000105</v>
          </cell>
          <cell r="G350" t="str">
            <v>BIOTRONIK COMERCIAL MEDICA LTDA</v>
          </cell>
          <cell r="H350" t="str">
            <v>B</v>
          </cell>
          <cell r="I350" t="str">
            <v>S</v>
          </cell>
          <cell r="J350">
            <v>1052096</v>
          </cell>
          <cell r="K350">
            <v>45006</v>
          </cell>
          <cell r="L350" t="str">
            <v>35230350595271000105550030010520961907115250</v>
          </cell>
          <cell r="M350" t="str">
            <v>35 -  São Paulo</v>
          </cell>
          <cell r="N350">
            <v>6903.9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50595271000105</v>
          </cell>
          <cell r="G351" t="str">
            <v>BIOTRONIK COMERCIAL MEDICA LTDA</v>
          </cell>
          <cell r="H351" t="str">
            <v>B</v>
          </cell>
          <cell r="I351" t="str">
            <v>S</v>
          </cell>
          <cell r="J351">
            <v>1051895</v>
          </cell>
          <cell r="K351">
            <v>45002</v>
          </cell>
          <cell r="L351" t="str">
            <v>35230350595271000105550030010518951859667645</v>
          </cell>
          <cell r="M351" t="str">
            <v>35 -  São Paulo</v>
          </cell>
          <cell r="N351">
            <v>6903.9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50595271000105</v>
          </cell>
          <cell r="G352" t="str">
            <v>BIOTRONIK COMERCIAL MEDICA LTDA</v>
          </cell>
          <cell r="H352" t="str">
            <v>B</v>
          </cell>
          <cell r="I352" t="str">
            <v>S</v>
          </cell>
          <cell r="J352">
            <v>1051894</v>
          </cell>
          <cell r="K352">
            <v>45002</v>
          </cell>
          <cell r="L352" t="str">
            <v>35230350595271000105550030010518941759984897</v>
          </cell>
          <cell r="M352" t="str">
            <v>35 -  São Paulo</v>
          </cell>
          <cell r="N352">
            <v>6903.9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50595271000105</v>
          </cell>
          <cell r="G353" t="str">
            <v>BIOTRONIK COMERCIAL MEDICA LTDA</v>
          </cell>
          <cell r="H353" t="str">
            <v>B</v>
          </cell>
          <cell r="I353" t="str">
            <v>S</v>
          </cell>
          <cell r="J353">
            <v>1051893</v>
          </cell>
          <cell r="K353">
            <v>45002</v>
          </cell>
          <cell r="L353" t="str">
            <v>35230350595271000105550030010518931749044169</v>
          </cell>
          <cell r="M353" t="str">
            <v>35 -  São Paulo</v>
          </cell>
          <cell r="N353">
            <v>6903.9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50595271000105</v>
          </cell>
          <cell r="G354" t="str">
            <v>BIOTRONIK COMERCIAL MEDICA LTDA</v>
          </cell>
          <cell r="H354" t="str">
            <v>B</v>
          </cell>
          <cell r="I354" t="str">
            <v>S</v>
          </cell>
          <cell r="J354">
            <v>1051892</v>
          </cell>
          <cell r="K354">
            <v>45002</v>
          </cell>
          <cell r="L354" t="str">
            <v>35230350595271000105550030010518921618971336</v>
          </cell>
          <cell r="M354" t="str">
            <v>35 -  São Paulo</v>
          </cell>
          <cell r="N354">
            <v>4702.72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50595271000105</v>
          </cell>
          <cell r="G355" t="str">
            <v>BIOTRONIK COMERCIAL MEDICA LTDA</v>
          </cell>
          <cell r="H355" t="str">
            <v>B</v>
          </cell>
          <cell r="I355" t="str">
            <v>S</v>
          </cell>
          <cell r="J355">
            <v>1051891</v>
          </cell>
          <cell r="K355">
            <v>45002</v>
          </cell>
          <cell r="L355" t="str">
            <v>35230350595271000105550030010518911752247518</v>
          </cell>
          <cell r="M355" t="str">
            <v>35 -  São Paulo</v>
          </cell>
          <cell r="N355">
            <v>6903.9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2684571000118</v>
          </cell>
          <cell r="G356" t="str">
            <v>DINAMICA HOSPITALAR LTDA</v>
          </cell>
          <cell r="H356" t="str">
            <v>B</v>
          </cell>
          <cell r="I356" t="str">
            <v>S</v>
          </cell>
          <cell r="J356">
            <v>2464</v>
          </cell>
          <cell r="K356">
            <v>45007</v>
          </cell>
          <cell r="L356" t="str">
            <v>26230302684571000118551030000024641199618782</v>
          </cell>
          <cell r="M356" t="str">
            <v>26 -  Pernambuco</v>
          </cell>
          <cell r="N356">
            <v>384.9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2684571000118</v>
          </cell>
          <cell r="G357" t="str">
            <v>DINAMICA HOSPITALAR LTDA</v>
          </cell>
          <cell r="H357" t="str">
            <v>B</v>
          </cell>
          <cell r="I357" t="str">
            <v>S</v>
          </cell>
          <cell r="J357">
            <v>2433</v>
          </cell>
          <cell r="K357">
            <v>45007</v>
          </cell>
          <cell r="L357" t="str">
            <v>26230302684571000118551030000024331463761347</v>
          </cell>
          <cell r="M357" t="str">
            <v>26 -  Pernambuco</v>
          </cell>
          <cell r="N357">
            <v>1020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9342946000100</v>
          </cell>
          <cell r="G358" t="str">
            <v>PRIME MEDICAL COMERCIO DE MATERIAL</v>
          </cell>
          <cell r="H358" t="str">
            <v>B</v>
          </cell>
          <cell r="I358" t="str">
            <v>S</v>
          </cell>
          <cell r="J358">
            <v>171828</v>
          </cell>
          <cell r="K358">
            <v>45007</v>
          </cell>
          <cell r="L358" t="str">
            <v>29230309342946000100550020001718281680643690</v>
          </cell>
          <cell r="M358" t="str">
            <v>29 -  Bahia</v>
          </cell>
          <cell r="N358">
            <v>3980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1437707000122</v>
          </cell>
          <cell r="G359" t="str">
            <v>SCITECH MEDICAL</v>
          </cell>
          <cell r="H359" t="str">
            <v>B</v>
          </cell>
          <cell r="I359" t="str">
            <v>S</v>
          </cell>
          <cell r="J359">
            <v>337938</v>
          </cell>
          <cell r="K359">
            <v>45006</v>
          </cell>
          <cell r="L359" t="str">
            <v>52230301437707000122550550003379381749735318</v>
          </cell>
          <cell r="M359" t="str">
            <v>52 -  Goiás</v>
          </cell>
          <cell r="N359">
            <v>2380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1437707000122</v>
          </cell>
          <cell r="G360" t="str">
            <v>SCITECH MEDICAL</v>
          </cell>
          <cell r="H360" t="str">
            <v>B</v>
          </cell>
          <cell r="I360" t="str">
            <v>S</v>
          </cell>
          <cell r="J360">
            <v>338490</v>
          </cell>
          <cell r="K360">
            <v>45008</v>
          </cell>
          <cell r="L360" t="str">
            <v>52230301437707000122550550003384901563912993</v>
          </cell>
          <cell r="M360" t="str">
            <v>52 -  Goiás</v>
          </cell>
          <cell r="N360">
            <v>1050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1437707000122</v>
          </cell>
          <cell r="G361" t="str">
            <v>SCITECH MEDICAL</v>
          </cell>
          <cell r="H361" t="str">
            <v>B</v>
          </cell>
          <cell r="I361" t="str">
            <v>S</v>
          </cell>
          <cell r="J361">
            <v>338487</v>
          </cell>
          <cell r="K361">
            <v>45008</v>
          </cell>
          <cell r="L361" t="str">
            <v>52230301437707000122550550003384871167734418</v>
          </cell>
          <cell r="M361" t="str">
            <v>52 -  Goiás</v>
          </cell>
          <cell r="N361">
            <v>1050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1437707000122</v>
          </cell>
          <cell r="G362" t="str">
            <v>SCITECH MEDICAL</v>
          </cell>
          <cell r="H362" t="str">
            <v>B</v>
          </cell>
          <cell r="I362" t="str">
            <v>S</v>
          </cell>
          <cell r="J362">
            <v>338492</v>
          </cell>
          <cell r="K362">
            <v>45008</v>
          </cell>
          <cell r="L362" t="str">
            <v>52230301437707000122550550003384921647223891</v>
          </cell>
          <cell r="M362" t="str">
            <v>52 -  Goiás</v>
          </cell>
          <cell r="N362">
            <v>1050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1437707000122</v>
          </cell>
          <cell r="G363" t="str">
            <v>SCITECH MEDICAL</v>
          </cell>
          <cell r="H363" t="str">
            <v>B</v>
          </cell>
          <cell r="I363" t="str">
            <v>S</v>
          </cell>
          <cell r="J363">
            <v>338482</v>
          </cell>
          <cell r="K363">
            <v>45008</v>
          </cell>
          <cell r="L363" t="str">
            <v>52230301437707000122550550003384821433373721</v>
          </cell>
          <cell r="M363" t="str">
            <v>52 -  Goiás</v>
          </cell>
          <cell r="N363">
            <v>280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13291742000165</v>
          </cell>
          <cell r="G364" t="str">
            <v>PHOENIX MED PRODUTOS MEDICO</v>
          </cell>
          <cell r="H364" t="str">
            <v>B</v>
          </cell>
          <cell r="I364" t="str">
            <v>S</v>
          </cell>
          <cell r="J364" t="str">
            <v>000.023.240</v>
          </cell>
          <cell r="K364">
            <v>45006</v>
          </cell>
          <cell r="L364" t="str">
            <v>26230313291742000165550010000232401659519794</v>
          </cell>
          <cell r="M364" t="str">
            <v>26 -  Pernambuco</v>
          </cell>
          <cell r="N364">
            <v>1780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13291742000165</v>
          </cell>
          <cell r="G365" t="str">
            <v>PHOENIX MED PRODUTOS MEDICO</v>
          </cell>
          <cell r="H365" t="str">
            <v>B</v>
          </cell>
          <cell r="I365" t="str">
            <v>S</v>
          </cell>
          <cell r="J365" t="str">
            <v>000.023.239</v>
          </cell>
          <cell r="K365">
            <v>45006</v>
          </cell>
          <cell r="L365" t="str">
            <v>26230313291742000165550010000232391646829985</v>
          </cell>
          <cell r="M365" t="str">
            <v>26 -  Pernambuco</v>
          </cell>
          <cell r="N365">
            <v>890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13291742000165</v>
          </cell>
          <cell r="G366" t="str">
            <v>PHOENIX MED PRODUTOS MEDICO</v>
          </cell>
          <cell r="H366" t="str">
            <v>B</v>
          </cell>
          <cell r="I366" t="str">
            <v>S</v>
          </cell>
          <cell r="J366" t="str">
            <v>000.023.241</v>
          </cell>
          <cell r="K366">
            <v>45006</v>
          </cell>
          <cell r="L366" t="str">
            <v>26230313291742000165550010000232411898410049</v>
          </cell>
          <cell r="M366" t="str">
            <v>26 -  Pernambuco</v>
          </cell>
          <cell r="N366">
            <v>890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1513946000114</v>
          </cell>
          <cell r="G367" t="str">
            <v>BOSTON SCIENTIFIC DO BRASIL LTDA</v>
          </cell>
          <cell r="H367" t="str">
            <v>B</v>
          </cell>
          <cell r="I367" t="str">
            <v>S</v>
          </cell>
          <cell r="J367">
            <v>2766631</v>
          </cell>
          <cell r="K367">
            <v>45006</v>
          </cell>
          <cell r="L367" t="str">
            <v>35230301513946000114550030027666311028032909</v>
          </cell>
          <cell r="M367" t="str">
            <v>35 -  São Paulo</v>
          </cell>
          <cell r="N367">
            <v>2200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1513946000114</v>
          </cell>
          <cell r="G368" t="str">
            <v>BOSTON SCIENTIFIC DO BRASIL LTDA</v>
          </cell>
          <cell r="H368" t="str">
            <v>B</v>
          </cell>
          <cell r="I368" t="str">
            <v>S</v>
          </cell>
          <cell r="J368">
            <v>2766632</v>
          </cell>
          <cell r="K368">
            <v>45007</v>
          </cell>
          <cell r="L368" t="str">
            <v>35230301513946000114550030027666321028032914</v>
          </cell>
          <cell r="M368" t="str">
            <v>35 -  São Paulo</v>
          </cell>
          <cell r="N368">
            <v>2468.8200000000002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1513946000114</v>
          </cell>
          <cell r="G369" t="str">
            <v>BOSTON SCIENTIFIC DO BRASIL LTDA</v>
          </cell>
          <cell r="H369" t="str">
            <v>B</v>
          </cell>
          <cell r="I369" t="str">
            <v>S</v>
          </cell>
          <cell r="J369">
            <v>2766633</v>
          </cell>
          <cell r="K369">
            <v>45007</v>
          </cell>
          <cell r="L369" t="str">
            <v>35230301513946000114550030027666331028032920</v>
          </cell>
          <cell r="M369" t="str">
            <v>35 -  São Paulo</v>
          </cell>
          <cell r="N369">
            <v>1368.82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1513946000114</v>
          </cell>
          <cell r="G370" t="str">
            <v>BOSTON SCIENTIFIC DO BRASIL LTDA</v>
          </cell>
          <cell r="H370" t="str">
            <v>B</v>
          </cell>
          <cell r="I370" t="str">
            <v>S</v>
          </cell>
          <cell r="J370">
            <v>2765735</v>
          </cell>
          <cell r="K370">
            <v>45006</v>
          </cell>
          <cell r="L370" t="str">
            <v>35230301513946000114550030027657351028023349</v>
          </cell>
          <cell r="M370" t="str">
            <v>35 -  São Paulo</v>
          </cell>
          <cell r="N370">
            <v>1368.82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874929000140</v>
          </cell>
          <cell r="G371" t="str">
            <v>MEDCENTER COMERCIAL LTDA  MG</v>
          </cell>
          <cell r="H371" t="str">
            <v>B</v>
          </cell>
          <cell r="I371" t="str">
            <v>S</v>
          </cell>
          <cell r="J371">
            <v>455621</v>
          </cell>
          <cell r="K371">
            <v>45006</v>
          </cell>
          <cell r="L371" t="str">
            <v>31230300874929000140550010004556211474551546</v>
          </cell>
          <cell r="M371" t="str">
            <v>31 -  Minas Gerais</v>
          </cell>
          <cell r="N371">
            <v>598.1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10972948000162</v>
          </cell>
          <cell r="G372" t="str">
            <v>BRAZMIX COMERCIO VAREJ E ATAC LTDA</v>
          </cell>
          <cell r="H372" t="str">
            <v>B</v>
          </cell>
          <cell r="I372" t="str">
            <v>S</v>
          </cell>
          <cell r="J372" t="str">
            <v>000.204.021</v>
          </cell>
          <cell r="K372">
            <v>44988</v>
          </cell>
          <cell r="L372" t="str">
            <v>41230310972948000162550010002040211727231503</v>
          </cell>
          <cell r="M372" t="str">
            <v>41 -  Paraná</v>
          </cell>
          <cell r="N372">
            <v>10132.200000000001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46208885000110</v>
          </cell>
          <cell r="G373" t="str">
            <v>MD DISTRIBUIDORA DE MEDICAMENTOS LTDA</v>
          </cell>
          <cell r="H373" t="str">
            <v>B</v>
          </cell>
          <cell r="I373" t="str">
            <v>S</v>
          </cell>
          <cell r="J373" t="str">
            <v>000.000.073</v>
          </cell>
          <cell r="K373">
            <v>45008</v>
          </cell>
          <cell r="L373" t="str">
            <v>26230346208885000110550010000000731347422021</v>
          </cell>
          <cell r="M373" t="str">
            <v>26 -  Pernambuco</v>
          </cell>
          <cell r="N373">
            <v>1417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46208885000110</v>
          </cell>
          <cell r="G374" t="str">
            <v>MD DISTRIBUIDORA DE MEDICAMENTOS LTDA</v>
          </cell>
          <cell r="H374" t="str">
            <v>B</v>
          </cell>
          <cell r="I374" t="str">
            <v>S</v>
          </cell>
          <cell r="J374" t="str">
            <v>000.000.073</v>
          </cell>
          <cell r="K374">
            <v>45008</v>
          </cell>
          <cell r="L374" t="str">
            <v>26230346208885000110550010000000731347422021</v>
          </cell>
          <cell r="M374" t="str">
            <v>26 -  Pernambuco</v>
          </cell>
          <cell r="N374">
            <v>1136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29182018000133</v>
          </cell>
          <cell r="G375" t="str">
            <v>MICROPORT SCIENT VASC BRASIL LTDA.</v>
          </cell>
          <cell r="H375" t="str">
            <v>B</v>
          </cell>
          <cell r="I375" t="str">
            <v>S</v>
          </cell>
          <cell r="J375">
            <v>27248</v>
          </cell>
          <cell r="K375">
            <v>45005</v>
          </cell>
          <cell r="L375" t="str">
            <v>35230329182018000133550010000272481885477207</v>
          </cell>
          <cell r="M375" t="str">
            <v>35 -  São Paulo</v>
          </cell>
          <cell r="N375">
            <v>2490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29182018000133</v>
          </cell>
          <cell r="G376" t="str">
            <v>MICROPORT SCIENT VASC BRASIL LTDA.</v>
          </cell>
          <cell r="H376" t="str">
            <v>B</v>
          </cell>
          <cell r="I376" t="str">
            <v>S</v>
          </cell>
          <cell r="J376">
            <v>27249</v>
          </cell>
          <cell r="K376">
            <v>45005</v>
          </cell>
          <cell r="L376" t="str">
            <v>35230329182018000133550010000272491751984845</v>
          </cell>
          <cell r="M376" t="str">
            <v>35 -  São Paulo</v>
          </cell>
          <cell r="N376">
            <v>1100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29182018000133</v>
          </cell>
          <cell r="G377" t="str">
            <v>MICROPORT SCIENT VASC BRASIL LTDA.</v>
          </cell>
          <cell r="H377" t="str">
            <v>B</v>
          </cell>
          <cell r="I377" t="str">
            <v>S</v>
          </cell>
          <cell r="J377">
            <v>27182</v>
          </cell>
          <cell r="K377">
            <v>45002</v>
          </cell>
          <cell r="L377" t="str">
            <v>35230329182018000133550010000271821567748424</v>
          </cell>
          <cell r="M377" t="str">
            <v>35 -  São Paulo</v>
          </cell>
          <cell r="N377">
            <v>290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29182018000133</v>
          </cell>
          <cell r="G378" t="str">
            <v>MICROPORT SCIENT VASC BRASIL LTDA.</v>
          </cell>
          <cell r="H378" t="str">
            <v>B</v>
          </cell>
          <cell r="I378" t="str">
            <v>S</v>
          </cell>
          <cell r="J378">
            <v>27330</v>
          </cell>
          <cell r="K378">
            <v>45007</v>
          </cell>
          <cell r="L378" t="str">
            <v>35230329182018000133550010000273301572339116</v>
          </cell>
          <cell r="M378" t="str">
            <v>35 -  São Paulo</v>
          </cell>
          <cell r="N378">
            <v>1390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29182018000133</v>
          </cell>
          <cell r="G379" t="str">
            <v>MICROPORT SCIENT VASC BRASIL LTDA.</v>
          </cell>
          <cell r="H379" t="str">
            <v>B</v>
          </cell>
          <cell r="I379" t="str">
            <v>S</v>
          </cell>
          <cell r="J379">
            <v>27332</v>
          </cell>
          <cell r="K379">
            <v>45007</v>
          </cell>
          <cell r="L379" t="str">
            <v>35230329182018000133550010000273321351200233</v>
          </cell>
          <cell r="M379" t="str">
            <v>35 -  São Paulo</v>
          </cell>
          <cell r="N379">
            <v>1100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29182018000133</v>
          </cell>
          <cell r="G380" t="str">
            <v>MICROPORT SCIENT VASC BRASIL LTDA.</v>
          </cell>
          <cell r="H380" t="str">
            <v>B</v>
          </cell>
          <cell r="I380" t="str">
            <v>S</v>
          </cell>
          <cell r="J380" t="str">
            <v>27331</v>
          </cell>
          <cell r="K380">
            <v>45007</v>
          </cell>
          <cell r="L380" t="str">
            <v>35230329182018000133550010000273311017900691</v>
          </cell>
          <cell r="M380" t="str">
            <v>35 -  São Paulo</v>
          </cell>
          <cell r="N380">
            <v>1390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29182018000133</v>
          </cell>
          <cell r="G381" t="str">
            <v>MICROPORT SCIENT VASC BRASIL LTDA.</v>
          </cell>
          <cell r="H381" t="str">
            <v>B</v>
          </cell>
          <cell r="I381" t="str">
            <v>S</v>
          </cell>
          <cell r="J381">
            <v>27333</v>
          </cell>
          <cell r="K381">
            <v>45007</v>
          </cell>
          <cell r="L381" t="str">
            <v>35230329182018000133550010000273331258207654</v>
          </cell>
          <cell r="M381" t="str">
            <v>35 -  São Paulo</v>
          </cell>
          <cell r="N381">
            <v>2490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29182018000133</v>
          </cell>
          <cell r="G382" t="str">
            <v>MICROPORT SCIENT VASC BRASIL LTDA.</v>
          </cell>
          <cell r="H382" t="str">
            <v>B</v>
          </cell>
          <cell r="I382" t="str">
            <v>S</v>
          </cell>
          <cell r="J382">
            <v>27173</v>
          </cell>
          <cell r="K382">
            <v>45002</v>
          </cell>
          <cell r="L382" t="str">
            <v>35230329182018000133550010000271731207265449</v>
          </cell>
          <cell r="M382" t="str">
            <v>35 -  São Paulo</v>
          </cell>
          <cell r="N382">
            <v>1100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29182018000133</v>
          </cell>
          <cell r="G383" t="str">
            <v>MICROPORT SCIENT VASC BRASIL LTDA.</v>
          </cell>
          <cell r="H383" t="str">
            <v>B</v>
          </cell>
          <cell r="I383" t="str">
            <v>S</v>
          </cell>
          <cell r="J383">
            <v>27172</v>
          </cell>
          <cell r="K383">
            <v>45002</v>
          </cell>
          <cell r="L383" t="str">
            <v>35230329182018000133550010000271721906943163</v>
          </cell>
          <cell r="M383" t="str">
            <v>35 -  São Paulo</v>
          </cell>
          <cell r="N383">
            <v>290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29182018000133</v>
          </cell>
          <cell r="G384" t="str">
            <v>MICROPORT SCIENT VASC BRASIL LTDA.</v>
          </cell>
          <cell r="H384" t="str">
            <v>B</v>
          </cell>
          <cell r="I384" t="str">
            <v>S</v>
          </cell>
          <cell r="J384">
            <v>27171</v>
          </cell>
          <cell r="K384">
            <v>45002</v>
          </cell>
          <cell r="L384" t="str">
            <v>35230329182018000133550010000271711831228244</v>
          </cell>
          <cell r="M384" t="str">
            <v>35 -  São Paulo</v>
          </cell>
          <cell r="N384">
            <v>290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29182018000133</v>
          </cell>
          <cell r="G385" t="str">
            <v>MICROPORT SCIENT VASC BRASIL LTDA.</v>
          </cell>
          <cell r="H385" t="str">
            <v>B</v>
          </cell>
          <cell r="I385" t="str">
            <v>S</v>
          </cell>
          <cell r="J385">
            <v>27170</v>
          </cell>
          <cell r="K385">
            <v>45002</v>
          </cell>
          <cell r="L385" t="str">
            <v>35230329182018000133550010000271701910994872</v>
          </cell>
          <cell r="M385" t="str">
            <v>35 -  São Paulo</v>
          </cell>
          <cell r="N385">
            <v>290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29182018000133</v>
          </cell>
          <cell r="G386" t="str">
            <v>MICROPORT SCIENT VASC BRASIL LTDA.</v>
          </cell>
          <cell r="H386" t="str">
            <v>B</v>
          </cell>
          <cell r="I386" t="str">
            <v>S</v>
          </cell>
          <cell r="J386">
            <v>27168</v>
          </cell>
          <cell r="K386">
            <v>45002</v>
          </cell>
          <cell r="L386" t="str">
            <v>35230329182018000133550010000271681280976503</v>
          </cell>
          <cell r="M386" t="str">
            <v>35 -  São Paulo</v>
          </cell>
          <cell r="N386">
            <v>290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6204103000150</v>
          </cell>
          <cell r="G387" t="str">
            <v>R S DOS SANTOS</v>
          </cell>
          <cell r="H387" t="str">
            <v>B</v>
          </cell>
          <cell r="I387" t="str">
            <v>S</v>
          </cell>
          <cell r="J387">
            <v>58863</v>
          </cell>
          <cell r="K387">
            <v>45007</v>
          </cell>
          <cell r="L387" t="str">
            <v>26230306204103000150550010000588631398068642</v>
          </cell>
          <cell r="M387" t="str">
            <v>26 -  Pernambuco</v>
          </cell>
          <cell r="N387">
            <v>60380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1440590000136</v>
          </cell>
          <cell r="G388" t="str">
            <v>FRESENIUS MEDICAL CARE</v>
          </cell>
          <cell r="H388" t="str">
            <v>B</v>
          </cell>
          <cell r="I388" t="str">
            <v>S</v>
          </cell>
          <cell r="J388">
            <v>1759667</v>
          </cell>
          <cell r="K388">
            <v>45001</v>
          </cell>
          <cell r="L388" t="str">
            <v>35230301440590000136550000017596671162450199</v>
          </cell>
          <cell r="M388" t="str">
            <v>35 -  São Paulo</v>
          </cell>
          <cell r="N388">
            <v>10834.14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1440590000136</v>
          </cell>
          <cell r="G389" t="str">
            <v>FRESENIUS MEDICAL CARE</v>
          </cell>
          <cell r="H389" t="str">
            <v>B</v>
          </cell>
          <cell r="I389" t="str">
            <v>S</v>
          </cell>
          <cell r="J389">
            <v>1759668</v>
          </cell>
          <cell r="K389">
            <v>45001</v>
          </cell>
          <cell r="L389" t="str">
            <v>35230301440590000136550000017596681059997773</v>
          </cell>
          <cell r="M389" t="str">
            <v>35 -  São Paulo</v>
          </cell>
          <cell r="N389">
            <v>8783.25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37438274000177</v>
          </cell>
          <cell r="G390" t="str">
            <v>SELLMED PROD. MEDICOS E HOSPITALA. LTDA</v>
          </cell>
          <cell r="H390" t="str">
            <v>B</v>
          </cell>
          <cell r="I390" t="str">
            <v>S</v>
          </cell>
          <cell r="J390">
            <v>5450</v>
          </cell>
          <cell r="K390">
            <v>45008</v>
          </cell>
          <cell r="L390" t="str">
            <v>26230337438274000177550010000054501424384567</v>
          </cell>
          <cell r="M390" t="str">
            <v>26 -  Pernambuco</v>
          </cell>
          <cell r="N390">
            <v>4017.6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7519404000135</v>
          </cell>
          <cell r="G391" t="str">
            <v>ADVAL FARMACIA DE MANIPULACAO LTDA  ME</v>
          </cell>
          <cell r="H391" t="str">
            <v>B</v>
          </cell>
          <cell r="I391" t="str">
            <v>S</v>
          </cell>
          <cell r="J391" t="str">
            <v>000.001.297</v>
          </cell>
          <cell r="K391">
            <v>45009</v>
          </cell>
          <cell r="L391" t="str">
            <v>26230307519404000135550010000012971352243085</v>
          </cell>
          <cell r="M391" t="str">
            <v>26 -  Pernambuco</v>
          </cell>
          <cell r="N391">
            <v>132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58426628000990</v>
          </cell>
          <cell r="G392" t="str">
            <v>SAMTRONIC INDUSTRIA E COMERCIO LTDA</v>
          </cell>
          <cell r="H392" t="str">
            <v>B</v>
          </cell>
          <cell r="I392" t="str">
            <v>S</v>
          </cell>
          <cell r="J392">
            <v>1480</v>
          </cell>
          <cell r="K392">
            <v>45007</v>
          </cell>
          <cell r="L392" t="str">
            <v>26230358426628000990550010000014801558450370</v>
          </cell>
          <cell r="M392" t="str">
            <v>26 -  Pernambuco</v>
          </cell>
          <cell r="N392">
            <v>4180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58426628000990</v>
          </cell>
          <cell r="G393" t="str">
            <v>SAMTRONIC INDUSTRIA E COMERCIO LTDA</v>
          </cell>
          <cell r="H393" t="str">
            <v>B</v>
          </cell>
          <cell r="I393" t="str">
            <v>S</v>
          </cell>
          <cell r="J393">
            <v>1481</v>
          </cell>
          <cell r="K393">
            <v>45007</v>
          </cell>
          <cell r="L393" t="str">
            <v>26230358426628000990550010000014811996669175</v>
          </cell>
          <cell r="M393" t="str">
            <v>26 -  Pernambuco</v>
          </cell>
          <cell r="N393">
            <v>40480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3215031000158</v>
          </cell>
          <cell r="G394" t="str">
            <v>GUINEZ INTER COMERCIO REP E IMPORT LTDA</v>
          </cell>
          <cell r="H394" t="str">
            <v>B</v>
          </cell>
          <cell r="I394" t="str">
            <v>S</v>
          </cell>
          <cell r="J394">
            <v>81085</v>
          </cell>
          <cell r="K394">
            <v>45002</v>
          </cell>
          <cell r="L394" t="str">
            <v>35230303215031000158550020000810851366401770</v>
          </cell>
          <cell r="M394" t="str">
            <v>35 -  São Paulo</v>
          </cell>
          <cell r="N394">
            <v>1022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88303433000167</v>
          </cell>
          <cell r="G395" t="str">
            <v>ITM SA  INDUSTRIA DE TECNOLOGIAS MEDICAS</v>
          </cell>
          <cell r="H395" t="str">
            <v>B</v>
          </cell>
          <cell r="I395" t="str">
            <v>S</v>
          </cell>
          <cell r="J395" t="str">
            <v>000.047.735</v>
          </cell>
          <cell r="K395">
            <v>45009</v>
          </cell>
          <cell r="L395" t="str">
            <v>43230388303433000167550010000477351978504777</v>
          </cell>
          <cell r="M395" t="str">
            <v>43 -  Rio Grande do Sul</v>
          </cell>
          <cell r="N395">
            <v>2550.31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7160019000144</v>
          </cell>
          <cell r="G396" t="str">
            <v>VITALE COMERCIO LTDA</v>
          </cell>
          <cell r="H396" t="str">
            <v>B</v>
          </cell>
          <cell r="I396" t="str">
            <v>S</v>
          </cell>
          <cell r="J396">
            <v>110346</v>
          </cell>
          <cell r="K396">
            <v>45009</v>
          </cell>
          <cell r="L396" t="str">
            <v>26230307160019000144550010001103461931311584</v>
          </cell>
          <cell r="M396" t="str">
            <v>26 -  Pernambuco</v>
          </cell>
          <cell r="N396">
            <v>4750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66437831000133</v>
          </cell>
          <cell r="G397" t="str">
            <v>HTS MEDIKA EUROMED COM E IMPORT LTDA</v>
          </cell>
          <cell r="H397" t="str">
            <v>B</v>
          </cell>
          <cell r="I397" t="str">
            <v>S</v>
          </cell>
          <cell r="J397" t="str">
            <v>000.162.276</v>
          </cell>
          <cell r="K397">
            <v>45006</v>
          </cell>
          <cell r="L397" t="str">
            <v>31230366437831000133550010001622761824590909</v>
          </cell>
          <cell r="M397" t="str">
            <v>31 -  Minas Gerais</v>
          </cell>
          <cell r="N397">
            <v>2220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12420164001048</v>
          </cell>
          <cell r="G398" t="str">
            <v>CM HOSPITALAR S A</v>
          </cell>
          <cell r="H398" t="str">
            <v>B</v>
          </cell>
          <cell r="I398" t="str">
            <v>S</v>
          </cell>
          <cell r="J398">
            <v>166740</v>
          </cell>
          <cell r="K398">
            <v>45005</v>
          </cell>
          <cell r="L398" t="str">
            <v>26230312420164001048550010001667401356239295</v>
          </cell>
          <cell r="M398" t="str">
            <v>26 -  Pernambuco</v>
          </cell>
          <cell r="N398">
            <v>12705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12420164001048</v>
          </cell>
          <cell r="G399" t="str">
            <v>CM HOSPITALAR S A</v>
          </cell>
          <cell r="H399" t="str">
            <v>B</v>
          </cell>
          <cell r="I399" t="str">
            <v>S</v>
          </cell>
          <cell r="J399">
            <v>167366</v>
          </cell>
          <cell r="K399">
            <v>45008</v>
          </cell>
          <cell r="L399" t="str">
            <v>26230312420164001048550010001673661285637489</v>
          </cell>
          <cell r="M399" t="str">
            <v>26 -  Pernambuco</v>
          </cell>
          <cell r="N399">
            <v>2381.6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19585158000280</v>
          </cell>
          <cell r="G400" t="str">
            <v>CARDINAL HEALTH DO BRASIL LTDA</v>
          </cell>
          <cell r="H400" t="str">
            <v>B</v>
          </cell>
          <cell r="I400" t="str">
            <v>S</v>
          </cell>
          <cell r="J400">
            <v>73982</v>
          </cell>
          <cell r="K400">
            <v>45006</v>
          </cell>
          <cell r="L400" t="str">
            <v>35230319585158000280550010000739821268868465</v>
          </cell>
          <cell r="M400" t="str">
            <v>35 -  São Paulo</v>
          </cell>
          <cell r="N400">
            <v>13125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37438274000177</v>
          </cell>
          <cell r="G401" t="str">
            <v>SELLMED PROD. MEDICOS E HOSPITALA. LTDA</v>
          </cell>
          <cell r="H401" t="str">
            <v>B</v>
          </cell>
          <cell r="I401" t="str">
            <v>S</v>
          </cell>
          <cell r="J401">
            <v>5469</v>
          </cell>
          <cell r="K401">
            <v>45009</v>
          </cell>
          <cell r="L401" t="str">
            <v>26230337438274000177550010000054691190496854</v>
          </cell>
          <cell r="M401" t="str">
            <v>26 -  Pernambuco</v>
          </cell>
          <cell r="N401">
            <v>7350.4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10779833000156</v>
          </cell>
          <cell r="G402" t="str">
            <v>MEDICAL MERCANTIL DE APARELHAGEM MEDICA</v>
          </cell>
          <cell r="H402" t="str">
            <v>B</v>
          </cell>
          <cell r="I402" t="str">
            <v>S</v>
          </cell>
          <cell r="J402">
            <v>572394</v>
          </cell>
          <cell r="K402">
            <v>45012</v>
          </cell>
          <cell r="L402" t="str">
            <v>26230310779833000156550010005723941574417004</v>
          </cell>
          <cell r="M402" t="str">
            <v>26 -  Pernambuco</v>
          </cell>
          <cell r="N402">
            <v>821.6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8014554000150</v>
          </cell>
          <cell r="G403" t="str">
            <v>MJB COMERCIO DE MAT MEDICO HOSP LTDA</v>
          </cell>
          <cell r="H403" t="str">
            <v>B</v>
          </cell>
          <cell r="I403" t="str">
            <v>S</v>
          </cell>
          <cell r="J403">
            <v>13393</v>
          </cell>
          <cell r="K403">
            <v>45009</v>
          </cell>
          <cell r="L403" t="str">
            <v>26230308014554000150550010000133931330139263</v>
          </cell>
          <cell r="M403" t="str">
            <v>26 -  Pernambuco</v>
          </cell>
          <cell r="N403">
            <v>2230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8014554000150</v>
          </cell>
          <cell r="G404" t="str">
            <v>MJB COMERCIO DE MAT MEDICO HOSP LTDA</v>
          </cell>
          <cell r="H404" t="str">
            <v>B</v>
          </cell>
          <cell r="I404" t="str">
            <v>S</v>
          </cell>
          <cell r="J404">
            <v>13392</v>
          </cell>
          <cell r="K404">
            <v>45009</v>
          </cell>
          <cell r="L404" t="str">
            <v>26230308014554000150550010000133921330139266</v>
          </cell>
          <cell r="M404" t="str">
            <v>26 -  Pernambuco</v>
          </cell>
          <cell r="N404">
            <v>3430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8014554000150</v>
          </cell>
          <cell r="G405" t="str">
            <v>MJB COMERCIO DE MAT MEDICO HOSP LTDA</v>
          </cell>
          <cell r="H405" t="str">
            <v>B</v>
          </cell>
          <cell r="I405" t="str">
            <v>S</v>
          </cell>
          <cell r="J405">
            <v>13391</v>
          </cell>
          <cell r="K405">
            <v>45009</v>
          </cell>
          <cell r="L405" t="str">
            <v>26230308014554000150550010000133911330139269</v>
          </cell>
          <cell r="M405" t="str">
            <v>26 -  Pernambuco</v>
          </cell>
          <cell r="N405">
            <v>3780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7160019000144</v>
          </cell>
          <cell r="G406" t="str">
            <v>VITALE COMERCIO LTDA</v>
          </cell>
          <cell r="H406" t="str">
            <v>B</v>
          </cell>
          <cell r="I406" t="str">
            <v>S</v>
          </cell>
          <cell r="J406">
            <v>110303</v>
          </cell>
          <cell r="K406">
            <v>45009</v>
          </cell>
          <cell r="L406" t="str">
            <v>26230307160019000144550010001103031345177704</v>
          </cell>
          <cell r="M406" t="str">
            <v>26 -  Pernambuco</v>
          </cell>
          <cell r="N406">
            <v>2500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7160019000144</v>
          </cell>
          <cell r="G407" t="str">
            <v>VITALE COMERCIO LTDA</v>
          </cell>
          <cell r="H407" t="str">
            <v>B</v>
          </cell>
          <cell r="I407" t="str">
            <v>S</v>
          </cell>
          <cell r="J407">
            <v>110467</v>
          </cell>
          <cell r="K407">
            <v>45009</v>
          </cell>
          <cell r="L407" t="str">
            <v>26230307160019000144550010001104671466683700</v>
          </cell>
          <cell r="M407" t="str">
            <v>26 -  Pernambuco</v>
          </cell>
          <cell r="N407">
            <v>310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7160019000144</v>
          </cell>
          <cell r="G408" t="str">
            <v>VITALE COMERCIO LTDA</v>
          </cell>
          <cell r="H408" t="str">
            <v>B</v>
          </cell>
          <cell r="I408" t="str">
            <v>S</v>
          </cell>
          <cell r="J408">
            <v>110460</v>
          </cell>
          <cell r="K408">
            <v>45012</v>
          </cell>
          <cell r="L408" t="str">
            <v>26230307160019000144550010001104601484126426</v>
          </cell>
          <cell r="M408" t="str">
            <v>26 -  Pernambuco</v>
          </cell>
          <cell r="N408">
            <v>4060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7160019000144</v>
          </cell>
          <cell r="G409" t="str">
            <v>VITALE COMERCIO LTDA</v>
          </cell>
          <cell r="H409" t="str">
            <v>B</v>
          </cell>
          <cell r="I409" t="str">
            <v>S</v>
          </cell>
          <cell r="J409">
            <v>110462</v>
          </cell>
          <cell r="K409">
            <v>45012</v>
          </cell>
          <cell r="L409" t="str">
            <v>26230307160019000144550010001104621140276642</v>
          </cell>
          <cell r="M409" t="str">
            <v>26 -  Pernambuco</v>
          </cell>
          <cell r="N409">
            <v>310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1437707000122</v>
          </cell>
          <cell r="G410" t="str">
            <v>SCITECH MEDICAL</v>
          </cell>
          <cell r="H410" t="str">
            <v>B</v>
          </cell>
          <cell r="I410" t="str">
            <v>S</v>
          </cell>
          <cell r="J410">
            <v>338768</v>
          </cell>
          <cell r="K410">
            <v>45009</v>
          </cell>
          <cell r="L410" t="str">
            <v>52230301437707000122550550003387681352648850</v>
          </cell>
          <cell r="M410" t="str">
            <v>52 -  Goiás</v>
          </cell>
          <cell r="N410">
            <v>1050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13291742000165</v>
          </cell>
          <cell r="G411" t="str">
            <v>PHOENIX MED PRODUTOS MEDICO</v>
          </cell>
          <cell r="H411" t="str">
            <v>B</v>
          </cell>
          <cell r="I411" t="str">
            <v>S</v>
          </cell>
          <cell r="J411" t="str">
            <v>000.023.230</v>
          </cell>
          <cell r="K411">
            <v>45012</v>
          </cell>
          <cell r="L411" t="str">
            <v>26230313291742000165550010000233301278092581</v>
          </cell>
          <cell r="M411" t="str">
            <v>26 -  Pernambuco</v>
          </cell>
          <cell r="N411">
            <v>12180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13291742000165</v>
          </cell>
          <cell r="G412" t="str">
            <v>PHOENIX MED PRODUTOS MEDICO</v>
          </cell>
          <cell r="H412" t="str">
            <v>B</v>
          </cell>
          <cell r="I412" t="str">
            <v>S</v>
          </cell>
          <cell r="J412" t="str">
            <v>000.023.329</v>
          </cell>
          <cell r="K412">
            <v>45012</v>
          </cell>
          <cell r="L412" t="str">
            <v>26230313291742000165550010000233291210551024</v>
          </cell>
          <cell r="M412" t="str">
            <v>26 -  Pernambuco</v>
          </cell>
          <cell r="N412">
            <v>890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1513946000114</v>
          </cell>
          <cell r="G413" t="str">
            <v>BOSTON SCIENTIFIC DO BRASIL LTDA</v>
          </cell>
          <cell r="H413" t="str">
            <v>B</v>
          </cell>
          <cell r="I413" t="str">
            <v>S</v>
          </cell>
          <cell r="J413">
            <v>2768419</v>
          </cell>
          <cell r="K413">
            <v>45012</v>
          </cell>
          <cell r="L413" t="str">
            <v>35230301513946000114550030027684191028052750</v>
          </cell>
          <cell r="M413" t="str">
            <v>35 -  São Paulo</v>
          </cell>
          <cell r="N413">
            <v>1100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1513946000114</v>
          </cell>
          <cell r="G414" t="str">
            <v>BOSTON SCIENTIFIC DO BRASIL LTDA</v>
          </cell>
          <cell r="H414" t="str">
            <v>B</v>
          </cell>
          <cell r="I414" t="str">
            <v>S</v>
          </cell>
          <cell r="J414">
            <v>2768418</v>
          </cell>
          <cell r="K414">
            <v>45012</v>
          </cell>
          <cell r="L414" t="str">
            <v>35230301513946000114550030027684181028052744</v>
          </cell>
          <cell r="M414" t="str">
            <v>35 -  São Paulo</v>
          </cell>
          <cell r="N414">
            <v>1100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1513946000114</v>
          </cell>
          <cell r="G415" t="str">
            <v>BOSTON SCIENTIFIC DO BRASIL LTDA</v>
          </cell>
          <cell r="H415" t="str">
            <v>B</v>
          </cell>
          <cell r="I415" t="str">
            <v>S</v>
          </cell>
          <cell r="J415">
            <v>2768420</v>
          </cell>
          <cell r="K415">
            <v>45012</v>
          </cell>
          <cell r="L415" t="str">
            <v>35230301513946000114550030027684201028052769</v>
          </cell>
          <cell r="M415" t="str">
            <v>35 -  São Paulo</v>
          </cell>
          <cell r="N415">
            <v>1368.82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1513946000114</v>
          </cell>
          <cell r="G416" t="str">
            <v>BOSTON SCIENTIFIC DO BRASIL LTDA</v>
          </cell>
          <cell r="H416" t="str">
            <v>B</v>
          </cell>
          <cell r="I416" t="str">
            <v>S</v>
          </cell>
          <cell r="J416">
            <v>2768009</v>
          </cell>
          <cell r="K416">
            <v>45009</v>
          </cell>
          <cell r="L416" t="str">
            <v>35230301513946000114550030027680091028048550</v>
          </cell>
          <cell r="M416" t="str">
            <v>35 -  São Paulo</v>
          </cell>
          <cell r="N416">
            <v>268.82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11234649000193</v>
          </cell>
          <cell r="G417" t="str">
            <v>BIOANGIO COMERCIO DE PROD MEDICOS LTDA</v>
          </cell>
          <cell r="H417" t="str">
            <v>B</v>
          </cell>
          <cell r="I417" t="str">
            <v>S</v>
          </cell>
          <cell r="J417" t="str">
            <v>000.008.949</v>
          </cell>
          <cell r="K417">
            <v>45009</v>
          </cell>
          <cell r="L417" t="str">
            <v>26230311234649000193550010000089491000009997</v>
          </cell>
          <cell r="M417" t="str">
            <v>26 -  Pernambuco</v>
          </cell>
          <cell r="N417">
            <v>613.89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11234649000193</v>
          </cell>
          <cell r="G418" t="str">
            <v>BIOANGIO COMERCIO DE PROD MEDICOS LTDA</v>
          </cell>
          <cell r="H418" t="str">
            <v>B</v>
          </cell>
          <cell r="I418" t="str">
            <v>S</v>
          </cell>
          <cell r="J418" t="str">
            <v>000.008.938</v>
          </cell>
          <cell r="K418">
            <v>45008</v>
          </cell>
          <cell r="L418" t="str">
            <v>26230311234649000193550010000089381000009993</v>
          </cell>
          <cell r="M418" t="str">
            <v>26 -  Pernambuco</v>
          </cell>
          <cell r="N418">
            <v>613.89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11234649000193</v>
          </cell>
          <cell r="G419" t="str">
            <v>BIOANGIO COMERCIO DE PROD MEDICOS LTDA</v>
          </cell>
          <cell r="H419" t="str">
            <v>B</v>
          </cell>
          <cell r="I419" t="str">
            <v>S</v>
          </cell>
          <cell r="J419" t="str">
            <v>000.008.937</v>
          </cell>
          <cell r="K419">
            <v>45008</v>
          </cell>
          <cell r="L419" t="str">
            <v>26230311234649000193550010000089371000009996</v>
          </cell>
          <cell r="M419" t="str">
            <v>26 -  Pernambuco</v>
          </cell>
          <cell r="N419">
            <v>613.89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2068375000380</v>
          </cell>
          <cell r="G420" t="str">
            <v>MEDICICOR COMERCIAL EIRELI</v>
          </cell>
          <cell r="H420" t="str">
            <v>B</v>
          </cell>
          <cell r="I420" t="str">
            <v>S</v>
          </cell>
          <cell r="J420">
            <v>25477</v>
          </cell>
          <cell r="K420">
            <v>45008</v>
          </cell>
          <cell r="L420" t="str">
            <v>26230302068375000380550020000254771258501161</v>
          </cell>
          <cell r="M420" t="str">
            <v>26 -  Pernambuco</v>
          </cell>
          <cell r="N420">
            <v>8500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2068375000380</v>
          </cell>
          <cell r="G421" t="str">
            <v>MEDICICOR COMERCIAL EIRELI</v>
          </cell>
          <cell r="H421" t="str">
            <v>B</v>
          </cell>
          <cell r="I421" t="str">
            <v>S</v>
          </cell>
          <cell r="J421">
            <v>25480</v>
          </cell>
          <cell r="K421">
            <v>45008</v>
          </cell>
          <cell r="L421" t="str">
            <v>26230302068375000380550020000254801169613326</v>
          </cell>
          <cell r="M421" t="str">
            <v>26 -  Pernambuco</v>
          </cell>
          <cell r="N421">
            <v>8500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2068375000380</v>
          </cell>
          <cell r="G422" t="str">
            <v>MICROPORT SCIENT VASC BRASIL LTDA.</v>
          </cell>
          <cell r="H422" t="str">
            <v>B</v>
          </cell>
          <cell r="I422" t="str">
            <v>S</v>
          </cell>
          <cell r="J422">
            <v>27432</v>
          </cell>
          <cell r="K422">
            <v>45008</v>
          </cell>
          <cell r="L422" t="str">
            <v>35230329182018000133550010000274321250968468</v>
          </cell>
          <cell r="M422" t="str">
            <v>35 -  São Paulo</v>
          </cell>
          <cell r="N422">
            <v>2200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2068375000380</v>
          </cell>
          <cell r="G423" t="str">
            <v>MICROPORT SCIENT VASC BRASIL LTDA.</v>
          </cell>
          <cell r="H423" t="str">
            <v>B</v>
          </cell>
          <cell r="I423" t="str">
            <v>S</v>
          </cell>
          <cell r="J423">
            <v>27435</v>
          </cell>
          <cell r="K423">
            <v>45008</v>
          </cell>
          <cell r="L423" t="str">
            <v>35230329182018000133550010000274351975848940</v>
          </cell>
          <cell r="M423" t="str">
            <v>35 -  São Paulo</v>
          </cell>
          <cell r="N423">
            <v>1100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2068375000380</v>
          </cell>
          <cell r="G424" t="str">
            <v>MICROPORT SCIENT VASC BRASIL LTDA.</v>
          </cell>
          <cell r="H424" t="str">
            <v>B</v>
          </cell>
          <cell r="I424" t="str">
            <v>S</v>
          </cell>
          <cell r="J424">
            <v>27434</v>
          </cell>
          <cell r="K424">
            <v>45008</v>
          </cell>
          <cell r="L424" t="str">
            <v>35230329182018000133550010000274341100614916</v>
          </cell>
          <cell r="M424" t="str">
            <v>35 -  São Paulo</v>
          </cell>
          <cell r="N424">
            <v>1100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2068375000380</v>
          </cell>
          <cell r="G425" t="str">
            <v>MICROPORT SCIENT VASC BRASIL LTDA.</v>
          </cell>
          <cell r="H425" t="str">
            <v>B</v>
          </cell>
          <cell r="I425" t="str">
            <v>S</v>
          </cell>
          <cell r="J425">
            <v>27439</v>
          </cell>
          <cell r="K425">
            <v>45008</v>
          </cell>
          <cell r="L425" t="str">
            <v>35230329182018000133550010000274391991470760</v>
          </cell>
          <cell r="M425" t="str">
            <v>35 -  São Paulo</v>
          </cell>
          <cell r="N425">
            <v>1100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2068375000380</v>
          </cell>
          <cell r="G426" t="str">
            <v>MICROPORT SCIENT VASC BRASIL LTDA.</v>
          </cell>
          <cell r="H426" t="str">
            <v>B</v>
          </cell>
          <cell r="I426" t="str">
            <v>S</v>
          </cell>
          <cell r="J426">
            <v>27438</v>
          </cell>
          <cell r="K426">
            <v>45008</v>
          </cell>
          <cell r="L426" t="str">
            <v>35230329182018000133550010000274381775656748</v>
          </cell>
          <cell r="M426" t="str">
            <v>35 -  São Paulo</v>
          </cell>
          <cell r="N426">
            <v>2200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13333090001156</v>
          </cell>
          <cell r="G427" t="str">
            <v>NIPRO MED CORPORATION PROD MED LTDA.</v>
          </cell>
          <cell r="H427" t="str">
            <v>B</v>
          </cell>
          <cell r="I427" t="str">
            <v>S</v>
          </cell>
          <cell r="J427">
            <v>12688</v>
          </cell>
          <cell r="K427">
            <v>45012</v>
          </cell>
          <cell r="L427" t="str">
            <v>26230313333009000115655001000126881800602583</v>
          </cell>
          <cell r="M427" t="str">
            <v>26 -  Pernambuco</v>
          </cell>
          <cell r="N427">
            <v>15264</v>
          </cell>
        </row>
        <row r="428">
          <cell r="C428" t="str">
            <v>HOSPITAL MESTRE VITALINO</v>
          </cell>
          <cell r="E428" t="str">
            <v>3.12 - Material Hospitalar</v>
          </cell>
          <cell r="F428" t="str">
            <v>61.418.042/0001-31</v>
          </cell>
          <cell r="G428" t="str">
            <v>CIRURGICA FERNANDES LTDA</v>
          </cell>
          <cell r="H428" t="str">
            <v>B</v>
          </cell>
          <cell r="I428" t="str">
            <v>S</v>
          </cell>
          <cell r="J428">
            <v>1572312</v>
          </cell>
          <cell r="K428">
            <v>45006</v>
          </cell>
          <cell r="L428" t="str">
            <v>35230361418042000131550040015723121386959378</v>
          </cell>
          <cell r="M428" t="str">
            <v>35 -  São Paulo</v>
          </cell>
          <cell r="N428">
            <v>1269.04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8014554000150</v>
          </cell>
          <cell r="G429" t="str">
            <v>MJB COMERCIO DE MAT MEDICO HOSP LTDA</v>
          </cell>
          <cell r="H429" t="str">
            <v>B</v>
          </cell>
          <cell r="I429" t="str">
            <v>S</v>
          </cell>
          <cell r="J429">
            <v>13399</v>
          </cell>
          <cell r="K429">
            <v>45013</v>
          </cell>
          <cell r="L429" t="str">
            <v>26230308014554000150550010000133991330139267</v>
          </cell>
          <cell r="M429" t="str">
            <v>26 -  Pernambuco</v>
          </cell>
          <cell r="N429">
            <v>3430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8014554000150</v>
          </cell>
          <cell r="G430" t="str">
            <v>MJB COMERCIO DE MAT MEDICO HOSP LTDA</v>
          </cell>
          <cell r="H430" t="str">
            <v>B</v>
          </cell>
          <cell r="I430" t="str">
            <v>S</v>
          </cell>
          <cell r="J430">
            <v>13398</v>
          </cell>
          <cell r="K430">
            <v>45013</v>
          </cell>
          <cell r="L430" t="str">
            <v>26230308014554000150550010000133981330139260</v>
          </cell>
          <cell r="M430" t="str">
            <v>26 -  Pernambuco</v>
          </cell>
          <cell r="N430">
            <v>2230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8014554000150</v>
          </cell>
          <cell r="G431" t="str">
            <v>MJB COMERCIO DE MAT MEDICO HOSP LTDA</v>
          </cell>
          <cell r="H431" t="str">
            <v>B</v>
          </cell>
          <cell r="I431" t="str">
            <v>S</v>
          </cell>
          <cell r="J431">
            <v>13397</v>
          </cell>
          <cell r="K431">
            <v>45013</v>
          </cell>
          <cell r="L431" t="str">
            <v>26230308014554000150550010000133971330139262</v>
          </cell>
          <cell r="M431" t="str">
            <v>26 -  Pernambuco</v>
          </cell>
          <cell r="N431">
            <v>3780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8014554000150</v>
          </cell>
          <cell r="G432" t="str">
            <v>MJB COMERCIO DE MAT MEDICO HOSP LTDA</v>
          </cell>
          <cell r="H432" t="str">
            <v>B</v>
          </cell>
          <cell r="I432" t="str">
            <v>S</v>
          </cell>
          <cell r="J432">
            <v>13396</v>
          </cell>
          <cell r="K432">
            <v>45013</v>
          </cell>
          <cell r="L432" t="str">
            <v>26230308014554000150550010000133961330139265</v>
          </cell>
          <cell r="M432" t="str">
            <v>26 -  Pernambuco</v>
          </cell>
          <cell r="N432">
            <v>3430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7160019000144</v>
          </cell>
          <cell r="G433" t="str">
            <v>VITALE COMERCIO LTDA</v>
          </cell>
          <cell r="H433" t="str">
            <v>B</v>
          </cell>
          <cell r="I433" t="str">
            <v>S</v>
          </cell>
          <cell r="J433">
            <v>110477</v>
          </cell>
          <cell r="K433">
            <v>45012</v>
          </cell>
          <cell r="L433" t="str">
            <v>26230307160019000144550010001104771546182356</v>
          </cell>
          <cell r="M433" t="str">
            <v>26 -  Pernambuco</v>
          </cell>
          <cell r="N433">
            <v>310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7160019000144</v>
          </cell>
          <cell r="G434" t="str">
            <v>VITALE COMERCIO LTDA</v>
          </cell>
          <cell r="H434" t="str">
            <v>B</v>
          </cell>
          <cell r="I434" t="str">
            <v>S</v>
          </cell>
          <cell r="J434">
            <v>110758</v>
          </cell>
          <cell r="K434">
            <v>45014</v>
          </cell>
          <cell r="L434" t="str">
            <v>26230307160019000144550010001107581753842867</v>
          </cell>
          <cell r="M434" t="str">
            <v>26 -  Pernambuco</v>
          </cell>
          <cell r="N434">
            <v>2490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7160019000144</v>
          </cell>
          <cell r="G435" t="str">
            <v>VITALE COMERCIO LTDA</v>
          </cell>
          <cell r="H435" t="str">
            <v>B</v>
          </cell>
          <cell r="I435" t="str">
            <v>S</v>
          </cell>
          <cell r="J435">
            <v>110734</v>
          </cell>
          <cell r="K435">
            <v>45014</v>
          </cell>
          <cell r="L435" t="str">
            <v>26230307160019000144550010001107341561039614</v>
          </cell>
          <cell r="M435" t="str">
            <v>26 -  Pernambuco</v>
          </cell>
          <cell r="N435">
            <v>310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7160019000144</v>
          </cell>
          <cell r="G436" t="str">
            <v>VITALE COMERCIO LTDA</v>
          </cell>
          <cell r="H436" t="str">
            <v>B</v>
          </cell>
          <cell r="I436" t="str">
            <v>S</v>
          </cell>
          <cell r="J436">
            <v>110573</v>
          </cell>
          <cell r="K436">
            <v>45013</v>
          </cell>
          <cell r="L436" t="str">
            <v>26230307160019000144550010001105731264681947</v>
          </cell>
          <cell r="M436" t="str">
            <v>26 -  Pernambuco</v>
          </cell>
          <cell r="N436">
            <v>1250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7160019000144</v>
          </cell>
          <cell r="G437" t="str">
            <v>VITALE COMERCIO LTDA</v>
          </cell>
          <cell r="H437" t="str">
            <v>B</v>
          </cell>
          <cell r="I437" t="str">
            <v>S</v>
          </cell>
          <cell r="J437">
            <v>110731</v>
          </cell>
          <cell r="K437">
            <v>45014</v>
          </cell>
          <cell r="L437" t="str">
            <v>26230307160019000144550010001107311994813411</v>
          </cell>
          <cell r="M437" t="str">
            <v>26 -  Pernambuco</v>
          </cell>
          <cell r="N437">
            <v>310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7160019000144</v>
          </cell>
          <cell r="G438" t="str">
            <v>VITALE COMERCIO LTDA</v>
          </cell>
          <cell r="H438" t="str">
            <v>B</v>
          </cell>
          <cell r="I438" t="str">
            <v>S</v>
          </cell>
          <cell r="J438">
            <v>110475</v>
          </cell>
          <cell r="K438">
            <v>45012</v>
          </cell>
          <cell r="L438" t="str">
            <v>26230307160019000144550010001104751038009639</v>
          </cell>
          <cell r="M438" t="str">
            <v>26 -  Pernambuco</v>
          </cell>
          <cell r="N438">
            <v>1560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66437831000133</v>
          </cell>
          <cell r="G439" t="str">
            <v>HTS MEDIKA EUROMED COM E IMPORT LTDA</v>
          </cell>
          <cell r="H439" t="str">
            <v>B</v>
          </cell>
          <cell r="I439" t="str">
            <v>S</v>
          </cell>
          <cell r="J439" t="str">
            <v>162.356</v>
          </cell>
          <cell r="K439">
            <v>45007</v>
          </cell>
          <cell r="L439" t="str">
            <v>31230366437831000133550010001623561569545080</v>
          </cell>
          <cell r="M439" t="str">
            <v>31 -  Minas Gerais</v>
          </cell>
          <cell r="N439">
            <v>3700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21596736000144</v>
          </cell>
          <cell r="G440" t="str">
            <v>ULTRAMEGA DIST LTDA</v>
          </cell>
          <cell r="H440" t="str">
            <v>B</v>
          </cell>
          <cell r="I440" t="str">
            <v>S</v>
          </cell>
          <cell r="J440">
            <v>179942</v>
          </cell>
          <cell r="K440">
            <v>45013</v>
          </cell>
          <cell r="L440" t="str">
            <v>26230321596736000144550010001799421001873100</v>
          </cell>
          <cell r="M440" t="str">
            <v>26 -  Pernambuco</v>
          </cell>
          <cell r="N440">
            <v>946.56</v>
          </cell>
        </row>
        <row r="441">
          <cell r="C441" t="str">
            <v>HOSPITAL MESTRE VITALINO</v>
          </cell>
          <cell r="E441" t="str">
            <v>3.12 - Material Hospitalar</v>
          </cell>
          <cell r="F441" t="str">
            <v>02.684.571/0001-18</v>
          </cell>
          <cell r="G441" t="str">
            <v>DINAMICA HOSPITALAR LTDA</v>
          </cell>
          <cell r="H441" t="str">
            <v>B</v>
          </cell>
          <cell r="I441" t="str">
            <v>S</v>
          </cell>
          <cell r="J441">
            <v>2528</v>
          </cell>
          <cell r="K441">
            <v>45009</v>
          </cell>
          <cell r="L441" t="str">
            <v>26230302684571000118551030000025281713766893</v>
          </cell>
          <cell r="M441" t="str">
            <v>26 -  Pernambuco</v>
          </cell>
          <cell r="N441">
            <v>3495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1440590000136</v>
          </cell>
          <cell r="G442" t="str">
            <v>FRESENIUS MEDICAL CARE</v>
          </cell>
          <cell r="H442" t="str">
            <v>B</v>
          </cell>
          <cell r="I442" t="str">
            <v>S</v>
          </cell>
          <cell r="J442">
            <v>1760322</v>
          </cell>
          <cell r="K442">
            <v>45003</v>
          </cell>
          <cell r="L442" t="str">
            <v>35230301440590000136550000017603221221867148</v>
          </cell>
          <cell r="M442" t="str">
            <v>35 -  São Paulo</v>
          </cell>
          <cell r="N442">
            <v>9030.24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1440590001027</v>
          </cell>
          <cell r="G443" t="str">
            <v>FRESENIUS MEDICAL CARE</v>
          </cell>
          <cell r="H443" t="str">
            <v>B</v>
          </cell>
          <cell r="I443" t="str">
            <v>S</v>
          </cell>
          <cell r="J443">
            <v>53878</v>
          </cell>
          <cell r="K443">
            <v>45002</v>
          </cell>
          <cell r="L443" t="str">
            <v>23230301440590001027550000000538781688875887</v>
          </cell>
          <cell r="M443" t="str">
            <v>23 -  Ceará</v>
          </cell>
          <cell r="N443">
            <v>3509.28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1440590000136</v>
          </cell>
          <cell r="G444" t="str">
            <v>FRESENIUS MEDICAL CARE</v>
          </cell>
          <cell r="H444" t="str">
            <v>B</v>
          </cell>
          <cell r="I444" t="str">
            <v>S</v>
          </cell>
          <cell r="J444">
            <v>53879</v>
          </cell>
          <cell r="K444">
            <v>45002</v>
          </cell>
          <cell r="L444" t="str">
            <v>23230301440590001027550000000538791035825474</v>
          </cell>
          <cell r="M444" t="str">
            <v>23 -  Ceará</v>
          </cell>
          <cell r="N444">
            <v>25031.8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7213544000180</v>
          </cell>
          <cell r="G445" t="str">
            <v>BMR MEDICAL LTDA</v>
          </cell>
          <cell r="H445" t="str">
            <v>B</v>
          </cell>
          <cell r="I445" t="str">
            <v>S</v>
          </cell>
          <cell r="J445">
            <v>166594</v>
          </cell>
          <cell r="K445">
            <v>45006</v>
          </cell>
          <cell r="L445" t="str">
            <v>41230307213544000180550010001665941932167923</v>
          </cell>
          <cell r="M445" t="str">
            <v>41 -  Paraná</v>
          </cell>
          <cell r="N445">
            <v>14404.6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1437707000122</v>
          </cell>
          <cell r="G446" t="str">
            <v>SCITECH MEDICAL</v>
          </cell>
          <cell r="H446" t="str">
            <v>B</v>
          </cell>
          <cell r="I446" t="str">
            <v>S</v>
          </cell>
          <cell r="J446">
            <v>339023</v>
          </cell>
          <cell r="K446">
            <v>45012</v>
          </cell>
          <cell r="L446" t="str">
            <v>52230301437707000122550550003390231249364415</v>
          </cell>
          <cell r="M446" t="str">
            <v>52 -  Goiás</v>
          </cell>
          <cell r="N446">
            <v>1050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1437707000122</v>
          </cell>
          <cell r="G447" t="str">
            <v>SCITECH MEDICAL</v>
          </cell>
          <cell r="H447" t="str">
            <v>B</v>
          </cell>
          <cell r="I447" t="str">
            <v>S</v>
          </cell>
          <cell r="J447">
            <v>339012</v>
          </cell>
          <cell r="K447">
            <v>45012</v>
          </cell>
          <cell r="L447" t="str">
            <v>52230301437707000122550550003390121715658977</v>
          </cell>
          <cell r="M447" t="str">
            <v>52 -  Goiás</v>
          </cell>
          <cell r="N447">
            <v>1050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1437707000122</v>
          </cell>
          <cell r="G448" t="str">
            <v>SCITECH MEDICAL</v>
          </cell>
          <cell r="H448" t="str">
            <v>B</v>
          </cell>
          <cell r="I448" t="str">
            <v>S</v>
          </cell>
          <cell r="J448">
            <v>339026</v>
          </cell>
          <cell r="K448">
            <v>45012</v>
          </cell>
          <cell r="L448" t="str">
            <v>52230301437707000122550550003390261636908984</v>
          </cell>
          <cell r="M448" t="str">
            <v>52 -  Goiás</v>
          </cell>
          <cell r="N448">
            <v>1610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1437707000122</v>
          </cell>
          <cell r="G449" t="str">
            <v>SCITECH MEDICAL</v>
          </cell>
          <cell r="H449" t="str">
            <v>B</v>
          </cell>
          <cell r="I449" t="str">
            <v>S</v>
          </cell>
          <cell r="J449">
            <v>339006</v>
          </cell>
          <cell r="K449">
            <v>45012</v>
          </cell>
          <cell r="L449" t="str">
            <v>52230301437707000122550550003390061114409185</v>
          </cell>
          <cell r="M449" t="str">
            <v>52 -  Goiás</v>
          </cell>
          <cell r="N449">
            <v>1050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1437707000122</v>
          </cell>
          <cell r="G450" t="str">
            <v>SCITECH MEDICAL</v>
          </cell>
          <cell r="H450" t="str">
            <v>B</v>
          </cell>
          <cell r="I450" t="str">
            <v>S</v>
          </cell>
          <cell r="J450">
            <v>339024</v>
          </cell>
          <cell r="K450">
            <v>45012</v>
          </cell>
          <cell r="L450" t="str">
            <v>52230301437707000122550550003390241389519435</v>
          </cell>
          <cell r="M450" t="str">
            <v>52 -  Goiás</v>
          </cell>
          <cell r="N450">
            <v>1050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1437707000122</v>
          </cell>
          <cell r="G451" t="str">
            <v>SCITECH MEDICAL</v>
          </cell>
          <cell r="H451" t="str">
            <v>B</v>
          </cell>
          <cell r="I451" t="str">
            <v>S</v>
          </cell>
          <cell r="J451">
            <v>339016</v>
          </cell>
          <cell r="K451">
            <v>45012</v>
          </cell>
          <cell r="L451" t="str">
            <v>52230301437707000122550550003390161426363551</v>
          </cell>
          <cell r="M451" t="str">
            <v>52 -  Goiás</v>
          </cell>
          <cell r="N451">
            <v>3150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1437707000122</v>
          </cell>
          <cell r="G452" t="str">
            <v>SCITECH MEDICAL</v>
          </cell>
          <cell r="H452" t="str">
            <v>B</v>
          </cell>
          <cell r="I452" t="str">
            <v>S</v>
          </cell>
          <cell r="J452">
            <v>339014</v>
          </cell>
          <cell r="K452">
            <v>45012</v>
          </cell>
          <cell r="L452" t="str">
            <v>52230301437707000122550550003390141197185788</v>
          </cell>
          <cell r="M452" t="str">
            <v>52 -  Goiás</v>
          </cell>
          <cell r="N452">
            <v>2100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1437707000122</v>
          </cell>
          <cell r="G453" t="str">
            <v>SCITECH MEDICAL</v>
          </cell>
          <cell r="H453" t="str">
            <v>B</v>
          </cell>
          <cell r="I453" t="str">
            <v>S</v>
          </cell>
          <cell r="J453">
            <v>339028</v>
          </cell>
          <cell r="K453">
            <v>45012</v>
          </cell>
          <cell r="L453" t="str">
            <v>52230301437707000122550550003390281519297835</v>
          </cell>
          <cell r="M453" t="str">
            <v>52 -  Goiás</v>
          </cell>
          <cell r="N453">
            <v>1050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1513946000114</v>
          </cell>
          <cell r="G454" t="str">
            <v>BOSTON SCIENTIFIC DO BRASIL LTDA</v>
          </cell>
          <cell r="H454" t="str">
            <v>B</v>
          </cell>
          <cell r="I454" t="str">
            <v>S</v>
          </cell>
          <cell r="J454">
            <v>2770306</v>
          </cell>
          <cell r="K454">
            <v>45013</v>
          </cell>
          <cell r="L454" t="str">
            <v>35230301513946000114550030027703061028078060</v>
          </cell>
          <cell r="M454" t="str">
            <v>35 -  São Paulo</v>
          </cell>
          <cell r="N454">
            <v>1368.82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1513946000114</v>
          </cell>
          <cell r="G455" t="str">
            <v>BOSTON SCIENTIFIC DO BRASIL LTDA</v>
          </cell>
          <cell r="H455" t="str">
            <v>B</v>
          </cell>
          <cell r="I455" t="str">
            <v>S</v>
          </cell>
          <cell r="J455">
            <v>2769215</v>
          </cell>
          <cell r="K455">
            <v>45012</v>
          </cell>
          <cell r="L455" t="str">
            <v>35230301513946000114550030027692151028065740</v>
          </cell>
          <cell r="M455" t="str">
            <v>35 -  São Paulo</v>
          </cell>
          <cell r="N455">
            <v>268.82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1513946000114</v>
          </cell>
          <cell r="G456" t="str">
            <v>BOSTON SCIENTIFIC DO BRASIL LTDA</v>
          </cell>
          <cell r="H456" t="str">
            <v>B</v>
          </cell>
          <cell r="I456" t="str">
            <v>S</v>
          </cell>
          <cell r="J456">
            <v>2769216</v>
          </cell>
          <cell r="K456">
            <v>45012</v>
          </cell>
          <cell r="L456" t="str">
            <v>35230301513946000114550030027692161028065756</v>
          </cell>
          <cell r="M456" t="str">
            <v>35 -  São Paulo</v>
          </cell>
          <cell r="N456">
            <v>1368.82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1513946000114</v>
          </cell>
          <cell r="G457" t="str">
            <v>BOSTON SCIENTIFIC DO BRASIL LTDA</v>
          </cell>
          <cell r="H457" t="str">
            <v>B</v>
          </cell>
          <cell r="I457" t="str">
            <v>S</v>
          </cell>
          <cell r="J457">
            <v>2769214</v>
          </cell>
          <cell r="K457">
            <v>45012</v>
          </cell>
          <cell r="L457" t="str">
            <v>35230301513946000114550030027692141028065735</v>
          </cell>
          <cell r="M457" t="str">
            <v>35 -  São Paulo</v>
          </cell>
          <cell r="N457">
            <v>268.82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1513946000114</v>
          </cell>
          <cell r="G458" t="str">
            <v>BOSTON SCIENTIFIC DO BRASIL LTDA</v>
          </cell>
          <cell r="H458" t="str">
            <v>B</v>
          </cell>
          <cell r="I458" t="str">
            <v>S</v>
          </cell>
          <cell r="J458">
            <v>2768718</v>
          </cell>
          <cell r="K458">
            <v>45012</v>
          </cell>
          <cell r="L458" t="str">
            <v>35230301513946000114550030027687181028060115</v>
          </cell>
          <cell r="M458" t="str">
            <v>35 -  São Paulo</v>
          </cell>
          <cell r="N458">
            <v>1368.82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1206820001179</v>
          </cell>
          <cell r="G459" t="str">
            <v>PANPHARMA DISTRIB. DE MEDICAM. LTDA</v>
          </cell>
          <cell r="H459" t="str">
            <v>B</v>
          </cell>
          <cell r="I459" t="str">
            <v>S</v>
          </cell>
          <cell r="J459">
            <v>2093582</v>
          </cell>
          <cell r="K459">
            <v>45013</v>
          </cell>
          <cell r="L459" t="str">
            <v>26230301206820001179550040020935821964483310</v>
          </cell>
          <cell r="M459" t="str">
            <v>26 -  Pernambuco</v>
          </cell>
          <cell r="N459">
            <v>54.17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11206099000441</v>
          </cell>
          <cell r="G460" t="str">
            <v>SUPERMED COM E IMP DE PROD MEDICOS LTDA</v>
          </cell>
          <cell r="H460" t="str">
            <v>B</v>
          </cell>
          <cell r="I460" t="str">
            <v>S</v>
          </cell>
          <cell r="J460">
            <v>484697</v>
          </cell>
          <cell r="K460">
            <v>45002</v>
          </cell>
          <cell r="L460" t="str">
            <v>35230311206099000441550010004846971000000520</v>
          </cell>
          <cell r="M460" t="str">
            <v>35 -  São Paulo</v>
          </cell>
          <cell r="N460">
            <v>858.07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41699739000110</v>
          </cell>
          <cell r="G461" t="str">
            <v>MF TRANSPORTES DE AGUA EIRELI</v>
          </cell>
          <cell r="H461" t="str">
            <v>B</v>
          </cell>
          <cell r="I461" t="str">
            <v>S</v>
          </cell>
          <cell r="J461">
            <v>223</v>
          </cell>
          <cell r="K461">
            <v>45014</v>
          </cell>
          <cell r="L461" t="str">
            <v>26230341699739000110550010000002231843322056</v>
          </cell>
          <cell r="M461" t="str">
            <v>26 -  Pernambuco</v>
          </cell>
          <cell r="N461">
            <v>51692.5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41699739000110</v>
          </cell>
          <cell r="G462" t="str">
            <v>MF TRANSPORTES DE AGUA EIRELI</v>
          </cell>
          <cell r="H462" t="str">
            <v>B</v>
          </cell>
          <cell r="I462" t="str">
            <v>S</v>
          </cell>
          <cell r="J462">
            <v>222</v>
          </cell>
          <cell r="K462">
            <v>45014</v>
          </cell>
          <cell r="L462" t="str">
            <v>26230341699739000110550010000002221849291902</v>
          </cell>
          <cell r="M462" t="str">
            <v>26 -  Pernambuco</v>
          </cell>
          <cell r="N462">
            <v>31008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29182018000133</v>
          </cell>
          <cell r="G463" t="str">
            <v>MICROPORT SCIENT VASC BRASIL LTDA.</v>
          </cell>
          <cell r="H463" t="str">
            <v>B</v>
          </cell>
          <cell r="I463" t="str">
            <v>S</v>
          </cell>
          <cell r="J463">
            <v>27586</v>
          </cell>
          <cell r="K463">
            <v>45012</v>
          </cell>
          <cell r="L463" t="str">
            <v>35230329182018000133550010000275861181145492</v>
          </cell>
          <cell r="M463" t="str">
            <v>35 -  São Paulo</v>
          </cell>
          <cell r="N463">
            <v>1100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29182018000133</v>
          </cell>
          <cell r="G464" t="str">
            <v>MICROPORT SCIENT VASC BRASIL LTDA.</v>
          </cell>
          <cell r="H464" t="str">
            <v>B</v>
          </cell>
          <cell r="I464" t="str">
            <v>S</v>
          </cell>
          <cell r="J464">
            <v>27582</v>
          </cell>
          <cell r="K464">
            <v>45012</v>
          </cell>
          <cell r="L464" t="str">
            <v>35230329182018000133550010000275821280141941</v>
          </cell>
          <cell r="M464" t="str">
            <v>35 -  São Paulo</v>
          </cell>
          <cell r="N464">
            <v>1390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29182018000133</v>
          </cell>
          <cell r="G465" t="str">
            <v>MICROPORT SCIENT VASC BRASIL LTDA.</v>
          </cell>
          <cell r="H465" t="str">
            <v>B</v>
          </cell>
          <cell r="I465" t="str">
            <v>S</v>
          </cell>
          <cell r="J465">
            <v>27585</v>
          </cell>
          <cell r="K465">
            <v>45012</v>
          </cell>
          <cell r="L465" t="str">
            <v>35230329182018000133550010000275851025831247</v>
          </cell>
          <cell r="M465" t="str">
            <v>35 -  São Paulo</v>
          </cell>
          <cell r="N465">
            <v>1390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29182018000133</v>
          </cell>
          <cell r="G466" t="str">
            <v>MICROPORT SCIENT VASC BRASIL LTDA.</v>
          </cell>
          <cell r="H466" t="str">
            <v>B</v>
          </cell>
          <cell r="I466" t="str">
            <v>S</v>
          </cell>
          <cell r="J466">
            <v>27588</v>
          </cell>
          <cell r="K466">
            <v>45012</v>
          </cell>
          <cell r="L466" t="str">
            <v>35230329182018000133550010000275881467724405</v>
          </cell>
          <cell r="M466" t="str">
            <v>35 -  São Paulo</v>
          </cell>
          <cell r="N466">
            <v>2490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29182018000133</v>
          </cell>
          <cell r="G467" t="str">
            <v>MICROPORT SCIENT VASC BRASIL LTDA.</v>
          </cell>
          <cell r="H467" t="str">
            <v>B</v>
          </cell>
          <cell r="I467" t="str">
            <v>S</v>
          </cell>
          <cell r="J467">
            <v>27583</v>
          </cell>
          <cell r="K467">
            <v>45012</v>
          </cell>
          <cell r="L467" t="str">
            <v>35230329182018000133550010000275831046473329</v>
          </cell>
          <cell r="M467" t="str">
            <v>35 -  São Paulo</v>
          </cell>
          <cell r="N467">
            <v>1100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29182018000133</v>
          </cell>
          <cell r="G468" t="str">
            <v>MICROPORT SCIENT VASC BRASIL LTDA.</v>
          </cell>
          <cell r="H468" t="str">
            <v>B</v>
          </cell>
          <cell r="I468" t="str">
            <v>S</v>
          </cell>
          <cell r="J468">
            <v>27589</v>
          </cell>
          <cell r="K468">
            <v>45012</v>
          </cell>
          <cell r="L468" t="str">
            <v>35230329182018000133550010000275891483250568</v>
          </cell>
          <cell r="M468" t="str">
            <v>35 -  São Paulo</v>
          </cell>
          <cell r="N468">
            <v>1100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7160019000144</v>
          </cell>
          <cell r="G469" t="str">
            <v>VITALE COMERCIO LTDA</v>
          </cell>
          <cell r="H469" t="str">
            <v>B</v>
          </cell>
          <cell r="I469" t="str">
            <v>S</v>
          </cell>
          <cell r="J469">
            <v>110912</v>
          </cell>
          <cell r="K469">
            <v>45015</v>
          </cell>
          <cell r="L469" t="str">
            <v>26230307160019000144550010001109121773905432</v>
          </cell>
          <cell r="M469" t="str">
            <v>26 -  Pernambuco</v>
          </cell>
          <cell r="N469">
            <v>1250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7160019000144</v>
          </cell>
          <cell r="G470" t="str">
            <v>VITALE COMERCIO LTDA</v>
          </cell>
          <cell r="H470" t="str">
            <v>B</v>
          </cell>
          <cell r="I470" t="str">
            <v>S</v>
          </cell>
          <cell r="J470">
            <v>110908</v>
          </cell>
          <cell r="K470">
            <v>45015</v>
          </cell>
          <cell r="L470" t="str">
            <v>26230307160019000144550010001109081960989536</v>
          </cell>
          <cell r="M470" t="str">
            <v>26 -  Pernambuco</v>
          </cell>
          <cell r="N470">
            <v>1250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12420164000904</v>
          </cell>
          <cell r="G471" t="str">
            <v>CM HOSPITALAR S A BRASILIA</v>
          </cell>
          <cell r="H471" t="str">
            <v>B</v>
          </cell>
          <cell r="I471" t="str">
            <v>S</v>
          </cell>
          <cell r="J471">
            <v>897146</v>
          </cell>
          <cell r="K471">
            <v>45007</v>
          </cell>
          <cell r="L471" t="str">
            <v>53230312420164000904550010008971461947231611</v>
          </cell>
          <cell r="M471" t="str">
            <v>53 -  Distrito Federal</v>
          </cell>
          <cell r="N471">
            <v>3045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1437707000122</v>
          </cell>
          <cell r="G472" t="str">
            <v>SCITECH MEDICAL</v>
          </cell>
          <cell r="H472" t="str">
            <v>B</v>
          </cell>
          <cell r="I472" t="str">
            <v>S</v>
          </cell>
          <cell r="J472">
            <v>339671</v>
          </cell>
          <cell r="K472">
            <v>45014</v>
          </cell>
          <cell r="L472" t="str">
            <v>52230301437707000122550550003396711935056031</v>
          </cell>
          <cell r="M472" t="str">
            <v>52 -  Goiás</v>
          </cell>
          <cell r="N472">
            <v>1050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1437707000122</v>
          </cell>
          <cell r="G473" t="str">
            <v>SCITECH MEDICAL</v>
          </cell>
          <cell r="H473" t="str">
            <v>B</v>
          </cell>
          <cell r="I473" t="str">
            <v>S</v>
          </cell>
          <cell r="J473">
            <v>339669</v>
          </cell>
          <cell r="K473">
            <v>45014</v>
          </cell>
          <cell r="L473" t="str">
            <v>52230301437707000122550550003396691427903181</v>
          </cell>
          <cell r="M473" t="str">
            <v>52 -  Goiás</v>
          </cell>
          <cell r="N473">
            <v>1330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1513946000114</v>
          </cell>
          <cell r="G474" t="str">
            <v>BOSTON SCIENTIFIC DO BRASIL LTDA</v>
          </cell>
          <cell r="H474" t="str">
            <v>B</v>
          </cell>
          <cell r="I474" t="str">
            <v>S</v>
          </cell>
          <cell r="J474">
            <v>2771490</v>
          </cell>
          <cell r="K474">
            <v>45015</v>
          </cell>
          <cell r="L474" t="str">
            <v>35230301513946000114550030027714901028091345</v>
          </cell>
          <cell r="M474" t="str">
            <v>35 -  São Paulo</v>
          </cell>
          <cell r="N474">
            <v>268.82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1513946000114</v>
          </cell>
          <cell r="G475" t="str">
            <v>BOSTON SCIENTIFIC DO BRASIL LTDA</v>
          </cell>
          <cell r="H475" t="str">
            <v>B</v>
          </cell>
          <cell r="I475" t="str">
            <v>S</v>
          </cell>
          <cell r="J475">
            <v>2771491</v>
          </cell>
          <cell r="K475">
            <v>45015</v>
          </cell>
          <cell r="L475" t="str">
            <v>35230301513946000114550030027714911028091350</v>
          </cell>
          <cell r="M475" t="str">
            <v>35 -  São Paulo</v>
          </cell>
          <cell r="N475">
            <v>3837.64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1513946000114</v>
          </cell>
          <cell r="G476" t="str">
            <v>BOSTON SCIENTIFIC DO BRASIL LTDA</v>
          </cell>
          <cell r="H476" t="str">
            <v>B</v>
          </cell>
          <cell r="I476" t="str">
            <v>S</v>
          </cell>
          <cell r="J476">
            <v>2771217</v>
          </cell>
          <cell r="K476">
            <v>45014</v>
          </cell>
          <cell r="L476" t="str">
            <v>35230301513946000114550030027712171028088190</v>
          </cell>
          <cell r="M476" t="str">
            <v>35 -  São Paulo</v>
          </cell>
          <cell r="N476">
            <v>1100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1513946000114</v>
          </cell>
          <cell r="G477" t="str">
            <v>BOSTON SCIENTIFIC DO BRASIL LTDA</v>
          </cell>
          <cell r="H477" t="str">
            <v>B</v>
          </cell>
          <cell r="I477" t="str">
            <v>S</v>
          </cell>
          <cell r="J477">
            <v>2771218</v>
          </cell>
          <cell r="K477">
            <v>45014</v>
          </cell>
          <cell r="L477" t="str">
            <v>35230301513946000114550030027712181028088200</v>
          </cell>
          <cell r="M477" t="str">
            <v>35 -  São Paulo</v>
          </cell>
          <cell r="N477">
            <v>4106.46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1513946000114</v>
          </cell>
          <cell r="G478" t="str">
            <v>BOSTON SCIENTIFIC DO BRASIL LTDA</v>
          </cell>
          <cell r="H478" t="str">
            <v>B</v>
          </cell>
          <cell r="I478" t="str">
            <v>S</v>
          </cell>
          <cell r="J478">
            <v>2771219</v>
          </cell>
          <cell r="K478">
            <v>45014</v>
          </cell>
          <cell r="L478" t="str">
            <v>35230301513946000114550030027712191028088216</v>
          </cell>
          <cell r="M478" t="str">
            <v>35 -  São Paulo</v>
          </cell>
          <cell r="N478">
            <v>1368.82</v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1513946000114</v>
          </cell>
          <cell r="G485" t="str">
            <v>BOSTON SCIENTIFIC DO BRASIL LTDA</v>
          </cell>
          <cell r="H485" t="str">
            <v>B</v>
          </cell>
          <cell r="I485" t="str">
            <v>S</v>
          </cell>
          <cell r="J485">
            <v>2770961</v>
          </cell>
          <cell r="K485">
            <v>45014</v>
          </cell>
          <cell r="L485" t="str">
            <v>35230301513946000114550030027709611028085524</v>
          </cell>
          <cell r="M485" t="str">
            <v>35 -  São Paulo</v>
          </cell>
          <cell r="N485">
            <v>1368.82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1513946000114</v>
          </cell>
          <cell r="G486" t="str">
            <v>BOSTON SCIENTIFIC DO BRASIL LTDA</v>
          </cell>
          <cell r="H486" t="str">
            <v>B</v>
          </cell>
          <cell r="I486" t="str">
            <v>S</v>
          </cell>
          <cell r="J486">
            <v>2770962</v>
          </cell>
          <cell r="K486">
            <v>45014</v>
          </cell>
          <cell r="L486" t="str">
            <v>35230301513946000114550030027709621028085530</v>
          </cell>
          <cell r="M486" t="str">
            <v>35 -  São Paulo</v>
          </cell>
          <cell r="N486">
            <v>1637.64</v>
          </cell>
        </row>
        <row r="487">
          <cell r="E487" t="str">
            <v/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32137424000199</v>
          </cell>
          <cell r="G488" t="str">
            <v>ALKO DO BRASIL INDUSTRIAE COMERCIO LTDA</v>
          </cell>
          <cell r="H488" t="str">
            <v>B</v>
          </cell>
          <cell r="I488" t="str">
            <v>S</v>
          </cell>
          <cell r="J488">
            <v>68064</v>
          </cell>
          <cell r="K488">
            <v>45006</v>
          </cell>
          <cell r="L488" t="str">
            <v>33230332137424000199550550000680641732910253</v>
          </cell>
          <cell r="M488" t="str">
            <v>33 -  Rio de Janeiro</v>
          </cell>
          <cell r="N488">
            <v>1900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46208885000110</v>
          </cell>
          <cell r="G489" t="str">
            <v>MD DISTRIBUIDORA DE MEDICAMENTOS LTDA</v>
          </cell>
          <cell r="H489" t="str">
            <v>B</v>
          </cell>
          <cell r="I489" t="str">
            <v>S</v>
          </cell>
          <cell r="J489" t="str">
            <v>000.000.074</v>
          </cell>
          <cell r="K489">
            <v>45006</v>
          </cell>
          <cell r="L489" t="str">
            <v>26230346208885000110550010000000741123142103</v>
          </cell>
          <cell r="M489" t="str">
            <v>26 -  Pernambuco</v>
          </cell>
          <cell r="N489">
            <v>7017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29182018000133</v>
          </cell>
          <cell r="G490" t="str">
            <v>MICROPORT SCIENT VASC BRASIL LTDA.</v>
          </cell>
          <cell r="H490" t="str">
            <v>B</v>
          </cell>
          <cell r="I490" t="str">
            <v>S</v>
          </cell>
          <cell r="J490">
            <v>27599</v>
          </cell>
          <cell r="K490">
            <v>45006</v>
          </cell>
          <cell r="L490" t="str">
            <v>35230329182018000133550010000275991591782695</v>
          </cell>
          <cell r="M490" t="str">
            <v>35 -  São Paulo</v>
          </cell>
          <cell r="N490">
            <v>1100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29182018000133</v>
          </cell>
          <cell r="G491" t="str">
            <v>MICROPORT SCIENT VASC BRASIL LTDA.</v>
          </cell>
          <cell r="H491" t="str">
            <v>B</v>
          </cell>
          <cell r="I491" t="str">
            <v>S</v>
          </cell>
          <cell r="J491">
            <v>27601</v>
          </cell>
          <cell r="K491">
            <v>45012</v>
          </cell>
          <cell r="L491" t="str">
            <v>35230329182018000133550010000276011494110475</v>
          </cell>
          <cell r="M491" t="str">
            <v>35 -  São Paulo</v>
          </cell>
          <cell r="N491">
            <v>1100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29182018000133</v>
          </cell>
          <cell r="G492" t="str">
            <v>MICROPORT SCIENT VASC BRASIL LTDA.</v>
          </cell>
          <cell r="H492" t="str">
            <v>B</v>
          </cell>
          <cell r="I492" t="str">
            <v>S</v>
          </cell>
          <cell r="J492">
            <v>27716</v>
          </cell>
          <cell r="K492">
            <v>45013</v>
          </cell>
          <cell r="L492" t="str">
            <v>35230329182018000133550010000277161684123487</v>
          </cell>
          <cell r="M492" t="str">
            <v>35 -  São Paulo</v>
          </cell>
          <cell r="N492">
            <v>1100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29182018000133</v>
          </cell>
          <cell r="G493" t="str">
            <v>MICROPORT SCIENT VASC BRASIL LTDA.</v>
          </cell>
          <cell r="H493" t="str">
            <v>B</v>
          </cell>
          <cell r="I493" t="str">
            <v>S</v>
          </cell>
          <cell r="J493">
            <v>27698</v>
          </cell>
          <cell r="K493">
            <v>45013</v>
          </cell>
          <cell r="L493" t="str">
            <v>35230329182018000133550010000276981400271494</v>
          </cell>
          <cell r="M493" t="str">
            <v>35 -  São Paulo</v>
          </cell>
          <cell r="N493">
            <v>2200</v>
          </cell>
        </row>
        <row r="494">
          <cell r="C494" t="str">
            <v>HOSPITAL MESTRE VITALINO</v>
          </cell>
          <cell r="E494" t="str">
            <v>3.12 - Material Hospitalar</v>
          </cell>
          <cell r="F494">
            <v>29182018000133</v>
          </cell>
          <cell r="G494" t="str">
            <v>MICROPORT SCIENT VASC BRASIL LTDA.</v>
          </cell>
          <cell r="H494" t="str">
            <v>B</v>
          </cell>
          <cell r="I494" t="str">
            <v>S</v>
          </cell>
          <cell r="J494">
            <v>27699</v>
          </cell>
          <cell r="K494">
            <v>45013</v>
          </cell>
          <cell r="L494" t="str">
            <v>35230329182018000133550010000276991232895896</v>
          </cell>
          <cell r="M494" t="str">
            <v>35 -  São Paulo</v>
          </cell>
          <cell r="N494">
            <v>1100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29182018000133</v>
          </cell>
          <cell r="G495" t="str">
            <v>MICROPORT SCIENT VASC BRASIL LTDA.</v>
          </cell>
          <cell r="H495" t="str">
            <v>B</v>
          </cell>
          <cell r="I495" t="str">
            <v>S</v>
          </cell>
          <cell r="J495">
            <v>27701</v>
          </cell>
          <cell r="K495">
            <v>45013</v>
          </cell>
          <cell r="L495" t="str">
            <v>35230329182018000133550010000277011499368441</v>
          </cell>
          <cell r="M495" t="str">
            <v>35 -  São Paulo</v>
          </cell>
          <cell r="N495">
            <v>1390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29182018000133</v>
          </cell>
          <cell r="G496" t="str">
            <v>MICROPORT SCIENT VASC BRASIL LTDA.</v>
          </cell>
          <cell r="H496" t="str">
            <v>B</v>
          </cell>
          <cell r="I496" t="str">
            <v>S</v>
          </cell>
          <cell r="J496">
            <v>27700</v>
          </cell>
          <cell r="K496">
            <v>45013</v>
          </cell>
          <cell r="L496" t="str">
            <v>35230329182018000133550010000277001252671457</v>
          </cell>
          <cell r="M496" t="str">
            <v>35 -  São Paulo</v>
          </cell>
          <cell r="N496">
            <v>1100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8014554000150</v>
          </cell>
          <cell r="G497" t="str">
            <v>MJB COMERCIO DE MAT MEDICO HOSP LTDA</v>
          </cell>
          <cell r="H497" t="str">
            <v>B</v>
          </cell>
          <cell r="I497" t="str">
            <v>S</v>
          </cell>
          <cell r="J497">
            <v>13406</v>
          </cell>
          <cell r="K497">
            <v>45015</v>
          </cell>
          <cell r="L497" t="str">
            <v>26230308014554000150550010000134061340130242</v>
          </cell>
          <cell r="M497" t="str">
            <v>26 -  Pernambuco</v>
          </cell>
          <cell r="N497">
            <v>1450</v>
          </cell>
        </row>
        <row r="498">
          <cell r="E498" t="str">
            <v/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8014554000150</v>
          </cell>
          <cell r="G499" t="str">
            <v>MJB COMERCIO DE MAT MEDICO HOSP LTDA</v>
          </cell>
          <cell r="H499" t="str">
            <v>B</v>
          </cell>
          <cell r="I499" t="str">
            <v>S</v>
          </cell>
          <cell r="J499">
            <v>13404</v>
          </cell>
          <cell r="K499">
            <v>45015</v>
          </cell>
          <cell r="L499" t="str">
            <v>26230308014554000150550010000134041340130248</v>
          </cell>
          <cell r="M499" t="str">
            <v>26 -  Pernambuco</v>
          </cell>
          <cell r="N499">
            <v>2580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8014554000150</v>
          </cell>
          <cell r="G500" t="str">
            <v>MJB COMERCIO DE MAT MEDICO HOSP LTDA</v>
          </cell>
          <cell r="H500" t="str">
            <v>B</v>
          </cell>
          <cell r="I500" t="str">
            <v>S</v>
          </cell>
          <cell r="J500">
            <v>13403</v>
          </cell>
          <cell r="K500">
            <v>45015</v>
          </cell>
          <cell r="L500" t="str">
            <v>26230308014554000150550010000134031340130240</v>
          </cell>
          <cell r="M500" t="str">
            <v>26 -  Pernambuco</v>
          </cell>
          <cell r="N500">
            <v>3430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7160019000144</v>
          </cell>
          <cell r="G501" t="str">
            <v>VITALE COMERCIO LTDA</v>
          </cell>
          <cell r="H501" t="str">
            <v>B</v>
          </cell>
          <cell r="I501" t="str">
            <v>S</v>
          </cell>
          <cell r="J501">
            <v>111013</v>
          </cell>
          <cell r="K501">
            <v>45015</v>
          </cell>
          <cell r="L501" t="str">
            <v>26230307160019000144550010001110131844871422</v>
          </cell>
          <cell r="M501" t="str">
            <v>26 -  Pernambuco</v>
          </cell>
          <cell r="N501">
            <v>1250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21596736000144</v>
          </cell>
          <cell r="G502" t="str">
            <v>ULTRAMEGA DIST LTDA</v>
          </cell>
          <cell r="H502" t="str">
            <v>B</v>
          </cell>
          <cell r="I502" t="str">
            <v>S</v>
          </cell>
          <cell r="J502">
            <v>180164</v>
          </cell>
          <cell r="K502">
            <v>45015</v>
          </cell>
          <cell r="L502" t="str">
            <v>26230321596736000144550010001801641001875575</v>
          </cell>
          <cell r="M502" t="str">
            <v>26 -  Pernambuco</v>
          </cell>
          <cell r="N502">
            <v>803.5</v>
          </cell>
        </row>
        <row r="503">
          <cell r="E503" t="str">
            <v/>
          </cell>
        </row>
        <row r="504">
          <cell r="C504" t="str">
            <v>HOSPITAL MESTRE VITALINO</v>
          </cell>
          <cell r="E504" t="str">
            <v>3.12 - Material Hospitalar</v>
          </cell>
          <cell r="F504" t="str">
            <v>19.848.316/0001-66</v>
          </cell>
          <cell r="G504" t="str">
            <v>BIOMEDICAL PRODUTOS CIENTIFICOS E HOSPI.</v>
          </cell>
          <cell r="H504" t="str">
            <v>B</v>
          </cell>
          <cell r="I504" t="str">
            <v>S</v>
          </cell>
          <cell r="J504">
            <v>561921</v>
          </cell>
          <cell r="K504">
            <v>45014</v>
          </cell>
          <cell r="L504" t="str">
            <v>31230319848316000166550000005619211000245059</v>
          </cell>
          <cell r="M504" t="str">
            <v>31 -  Minas Gerais</v>
          </cell>
          <cell r="N504">
            <v>3500</v>
          </cell>
        </row>
        <row r="505">
          <cell r="E505" t="str">
            <v/>
          </cell>
        </row>
        <row r="506">
          <cell r="C506" t="str">
            <v>HOSPITAL MESTRE VITALINO</v>
          </cell>
          <cell r="E506" t="str">
            <v>3.12 - Material Hospitalar</v>
          </cell>
          <cell r="F506" t="str">
            <v>19.848.316/0001-66</v>
          </cell>
          <cell r="G506" t="str">
            <v>BIOMEDICAL PRODUTOS CIENTIFICOS E HOSPI.</v>
          </cell>
          <cell r="H506" t="str">
            <v>B</v>
          </cell>
          <cell r="I506" t="str">
            <v>S</v>
          </cell>
          <cell r="J506">
            <v>561137</v>
          </cell>
          <cell r="K506">
            <v>45008</v>
          </cell>
          <cell r="L506" t="str">
            <v>31230319848316000166550000005611371000131297</v>
          </cell>
          <cell r="M506" t="str">
            <v>31 -  Minas Gerais</v>
          </cell>
          <cell r="N506">
            <v>700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1437707000122</v>
          </cell>
          <cell r="G507" t="str">
            <v>SCITECH MEDICAL</v>
          </cell>
          <cell r="H507" t="str">
            <v>B</v>
          </cell>
          <cell r="I507" t="str">
            <v>S</v>
          </cell>
          <cell r="J507">
            <v>340548</v>
          </cell>
          <cell r="K507">
            <v>45016</v>
          </cell>
          <cell r="L507" t="str">
            <v>52230301437707000122550550003405481535239740</v>
          </cell>
          <cell r="M507" t="str">
            <v>52 -  Goiás</v>
          </cell>
          <cell r="N507">
            <v>1050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13291742000165</v>
          </cell>
          <cell r="G508" t="str">
            <v>PHOENIX MED PRODUTOS MEDICO</v>
          </cell>
          <cell r="H508" t="str">
            <v>B</v>
          </cell>
          <cell r="I508" t="str">
            <v>S</v>
          </cell>
          <cell r="J508" t="str">
            <v>000.023.438</v>
          </cell>
          <cell r="K508">
            <v>45016</v>
          </cell>
          <cell r="L508" t="str">
            <v>26230313291742000165550010000234381810710470</v>
          </cell>
          <cell r="M508" t="str">
            <v>26 -  Pernambuco</v>
          </cell>
          <cell r="N508">
            <v>890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13291742000165</v>
          </cell>
          <cell r="G509" t="str">
            <v>PHOENIX MED PRODUTOS MEDICO</v>
          </cell>
          <cell r="H509" t="str">
            <v>B</v>
          </cell>
          <cell r="I509" t="str">
            <v>S</v>
          </cell>
          <cell r="J509" t="str">
            <v>000.023.439</v>
          </cell>
          <cell r="K509">
            <v>45016</v>
          </cell>
          <cell r="L509" t="str">
            <v>26230313291742000165550010000234391041022927</v>
          </cell>
          <cell r="M509" t="str">
            <v>26 -  Pernambuco</v>
          </cell>
          <cell r="N509">
            <v>2670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1513946000114</v>
          </cell>
          <cell r="G510" t="str">
            <v>BOSTON SCIENTIFIC DO BRASIL LTDA</v>
          </cell>
          <cell r="H510" t="str">
            <v>B</v>
          </cell>
          <cell r="I510" t="str">
            <v>S</v>
          </cell>
          <cell r="J510">
            <v>2772055</v>
          </cell>
          <cell r="K510">
            <v>45016</v>
          </cell>
          <cell r="L510" t="str">
            <v>35230301513946000114550030027720551028098076</v>
          </cell>
          <cell r="M510" t="str">
            <v>35 -  São Paulo</v>
          </cell>
          <cell r="N510">
            <v>1368.82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1513946000114</v>
          </cell>
          <cell r="G511" t="str">
            <v>BOSTON SCIENTIFIC DO BRASIL LTDA</v>
          </cell>
          <cell r="H511" t="str">
            <v>B</v>
          </cell>
          <cell r="I511" t="str">
            <v>S</v>
          </cell>
          <cell r="J511">
            <v>2772054</v>
          </cell>
          <cell r="K511">
            <v>45015</v>
          </cell>
          <cell r="L511" t="str">
            <v>35230301513946000114550030027720541028098060</v>
          </cell>
          <cell r="M511" t="str">
            <v>35 -  São Paulo</v>
          </cell>
          <cell r="N511">
            <v>3275.28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11206099000441</v>
          </cell>
          <cell r="G512" t="str">
            <v>SUPERMED COM E IMP DE PROD MEDICOS LTDA</v>
          </cell>
          <cell r="H512" t="str">
            <v>B</v>
          </cell>
          <cell r="I512" t="str">
            <v>S</v>
          </cell>
          <cell r="J512">
            <v>485707</v>
          </cell>
          <cell r="K512">
            <v>45006</v>
          </cell>
          <cell r="L512" t="str">
            <v>35230311206099000441550010004857071000065993</v>
          </cell>
          <cell r="M512" t="str">
            <v>35 -  São Paulo</v>
          </cell>
          <cell r="N512">
            <v>2709.38</v>
          </cell>
        </row>
        <row r="513">
          <cell r="C513" t="str">
            <v>HOSPITAL MESTRE VITALINO</v>
          </cell>
          <cell r="E513" t="str">
            <v>3.12 - Material Hospitalar</v>
          </cell>
          <cell r="F513" t="str">
            <v>09.341.616/0001-09</v>
          </cell>
          <cell r="G513" t="str">
            <v>J DE SOUZA SOARES LTDA</v>
          </cell>
          <cell r="H513" t="str">
            <v>B</v>
          </cell>
          <cell r="I513" t="str">
            <v>S</v>
          </cell>
          <cell r="J513" t="str">
            <v>000.000.846</v>
          </cell>
          <cell r="K513">
            <v>45015</v>
          </cell>
          <cell r="L513" t="str">
            <v>26230309341616000109550000000008461100008468</v>
          </cell>
          <cell r="M513" t="str">
            <v>26 -  Pernambuco</v>
          </cell>
          <cell r="N513">
            <v>650</v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44734671000151</v>
          </cell>
          <cell r="G516" t="str">
            <v>CRISTALIA PROD QUIM FARMACEUTICOS LTDA</v>
          </cell>
          <cell r="H516" t="str">
            <v>B</v>
          </cell>
          <cell r="I516" t="str">
            <v>S</v>
          </cell>
          <cell r="J516">
            <v>3533758</v>
          </cell>
          <cell r="K516">
            <v>44981</v>
          </cell>
          <cell r="L516" t="str">
            <v>35230244734671000151550100035337581970796271</v>
          </cell>
          <cell r="M516" t="str">
            <v>35 -  São Paulo</v>
          </cell>
          <cell r="N516">
            <v>7824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13274285000109</v>
          </cell>
          <cell r="G517" t="str">
            <v>FARMACIA JJ CAVALCANTI</v>
          </cell>
          <cell r="H517" t="str">
            <v>B</v>
          </cell>
          <cell r="I517" t="str">
            <v>S</v>
          </cell>
          <cell r="J517" t="str">
            <v>000.000.321</v>
          </cell>
          <cell r="K517">
            <v>44986</v>
          </cell>
          <cell r="L517" t="str">
            <v>26230313274285000109550020000003211001421495</v>
          </cell>
          <cell r="M517" t="str">
            <v>26 -  Pernambuco</v>
          </cell>
          <cell r="N517">
            <v>50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7519404000135</v>
          </cell>
          <cell r="G518" t="str">
            <v>ADVAL FARMACIA DE MANIPULACAO LTDA  ME</v>
          </cell>
          <cell r="H518" t="str">
            <v>B</v>
          </cell>
          <cell r="I518" t="str">
            <v>S</v>
          </cell>
          <cell r="J518" t="str">
            <v>000.001.275</v>
          </cell>
          <cell r="K518">
            <v>44986</v>
          </cell>
          <cell r="L518" t="str">
            <v>26230307519404000135550010000012751929898970</v>
          </cell>
          <cell r="M518" t="str">
            <v>26 -  Pernambuco</v>
          </cell>
          <cell r="N518">
            <v>255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7519404000135</v>
          </cell>
          <cell r="G519" t="str">
            <v>ADVAL FARMACIA DE MANIPULACAO LTDA  ME</v>
          </cell>
          <cell r="H519" t="str">
            <v>B</v>
          </cell>
          <cell r="I519" t="str">
            <v>S</v>
          </cell>
          <cell r="J519" t="str">
            <v>000.001.277</v>
          </cell>
          <cell r="K519">
            <v>44986</v>
          </cell>
          <cell r="L519" t="str">
            <v>26230307519404000135550010000012771789097303</v>
          </cell>
          <cell r="M519" t="str">
            <v>26 -  Pernambuco</v>
          </cell>
          <cell r="N519">
            <v>100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8674752000140</v>
          </cell>
          <cell r="G520" t="str">
            <v>CIRURGICA MONTEBELLO LTDA</v>
          </cell>
          <cell r="H520" t="str">
            <v>B</v>
          </cell>
          <cell r="I520" t="str">
            <v>S</v>
          </cell>
          <cell r="J520" t="str">
            <v>000.155.576</v>
          </cell>
          <cell r="K520">
            <v>44985</v>
          </cell>
          <cell r="L520" t="str">
            <v>26230208674752000140550010001555767181469900</v>
          </cell>
          <cell r="M520" t="str">
            <v>26 -  Pernambuco</v>
          </cell>
          <cell r="N520">
            <v>1540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9944371000287</v>
          </cell>
          <cell r="G521" t="str">
            <v>SULMEDIC COMERCIO DE MEDICAMENTOS LTDA</v>
          </cell>
          <cell r="H521" t="str">
            <v>B</v>
          </cell>
          <cell r="I521" t="str">
            <v>S</v>
          </cell>
          <cell r="J521">
            <v>2457</v>
          </cell>
          <cell r="K521">
            <v>44981</v>
          </cell>
          <cell r="L521" t="str">
            <v>28230209944371000287550020000024571245525942</v>
          </cell>
          <cell r="M521" t="str">
            <v>28 -  Sergipe</v>
          </cell>
          <cell r="N521">
            <v>971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44734671000151</v>
          </cell>
          <cell r="G522" t="str">
            <v>CRISTALIA PROD QUIM FARMACEUTICOS LTDA</v>
          </cell>
          <cell r="H522" t="str">
            <v>B</v>
          </cell>
          <cell r="I522" t="str">
            <v>S</v>
          </cell>
          <cell r="J522">
            <v>3537270</v>
          </cell>
          <cell r="K522">
            <v>44986</v>
          </cell>
          <cell r="L522" t="str">
            <v>35230244734671000151550100035372701115789782</v>
          </cell>
          <cell r="M522" t="str">
            <v>35 -  São Paulo</v>
          </cell>
          <cell r="N522">
            <v>4100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12882932000194</v>
          </cell>
          <cell r="G523" t="str">
            <v>EXOMED REPRES DE MED LTDA</v>
          </cell>
          <cell r="H523" t="str">
            <v>B</v>
          </cell>
          <cell r="I523" t="str">
            <v>S</v>
          </cell>
          <cell r="J523">
            <v>171479</v>
          </cell>
          <cell r="K523">
            <v>44987</v>
          </cell>
          <cell r="L523" t="str">
            <v>26230312882932000194550010001714791404955941</v>
          </cell>
          <cell r="M523" t="str">
            <v>26 -  Pernambuco</v>
          </cell>
          <cell r="N523">
            <v>3000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7484373000124</v>
          </cell>
          <cell r="G524" t="str">
            <v>UNI HOSPITALAR LTDA  EPP</v>
          </cell>
          <cell r="H524" t="str">
            <v>B</v>
          </cell>
          <cell r="I524" t="str">
            <v>S</v>
          </cell>
          <cell r="J524" t="str">
            <v>000.164.042</v>
          </cell>
          <cell r="K524">
            <v>44987</v>
          </cell>
          <cell r="L524" t="str">
            <v>26230307484373000124550010001640421923965776</v>
          </cell>
          <cell r="M524" t="str">
            <v>26 -  Pernambuco</v>
          </cell>
          <cell r="N524">
            <v>5158.9799999999996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7484373000124</v>
          </cell>
          <cell r="G525" t="str">
            <v>UNI HOSPITALAR LTDA  EPP</v>
          </cell>
          <cell r="H525" t="str">
            <v>B</v>
          </cell>
          <cell r="I525" t="str">
            <v>S</v>
          </cell>
          <cell r="J525" t="str">
            <v>000.164.043</v>
          </cell>
          <cell r="K525">
            <v>44987</v>
          </cell>
          <cell r="L525" t="str">
            <v>26230307484373000124550010001640431914105872</v>
          </cell>
          <cell r="M525" t="str">
            <v>26 -  Pernambuco</v>
          </cell>
          <cell r="N525">
            <v>5478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9007162000126</v>
          </cell>
          <cell r="G526" t="str">
            <v>MAUES LOBATO COM. E REPRES. LTDA</v>
          </cell>
          <cell r="H526" t="str">
            <v>B</v>
          </cell>
          <cell r="I526" t="str">
            <v>S</v>
          </cell>
          <cell r="J526" t="str">
            <v>000.090.465</v>
          </cell>
          <cell r="K526">
            <v>44987</v>
          </cell>
          <cell r="L526" t="str">
            <v>26230309007162000126550010000904651499324138</v>
          </cell>
          <cell r="M526" t="str">
            <v>26 -  Pernambuco</v>
          </cell>
          <cell r="N526">
            <v>6965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8819724000173</v>
          </cell>
          <cell r="G527" t="str">
            <v>LAGEAN COMÉRCIO E REPRESENTAÇÃO LTDA</v>
          </cell>
          <cell r="H527" t="str">
            <v>B</v>
          </cell>
          <cell r="I527" t="str">
            <v>S</v>
          </cell>
          <cell r="J527">
            <v>43776</v>
          </cell>
          <cell r="K527">
            <v>44987</v>
          </cell>
          <cell r="L527" t="str">
            <v>26230308819724000173550010000437761238018812</v>
          </cell>
          <cell r="M527" t="str">
            <v>26 -  Pernambuco</v>
          </cell>
          <cell r="N527">
            <v>2600.9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10854165000184</v>
          </cell>
          <cell r="G528" t="str">
            <v>F &amp; F DIST DE PROD FARMACEUTICOS LTDA</v>
          </cell>
          <cell r="H528" t="str">
            <v>B</v>
          </cell>
          <cell r="I528" t="str">
            <v>S</v>
          </cell>
          <cell r="J528">
            <v>240606</v>
          </cell>
          <cell r="K528">
            <v>44985</v>
          </cell>
          <cell r="L528" t="str">
            <v>26230210854165000184550010002406061610736689</v>
          </cell>
          <cell r="M528" t="str">
            <v>26 -  Pernambuco</v>
          </cell>
          <cell r="N528">
            <v>9180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>
            <v>10854165000184</v>
          </cell>
          <cell r="G529" t="str">
            <v>F  F DISTRIB. DE PROD. FARMACEUT. LTDA</v>
          </cell>
          <cell r="H529" t="str">
            <v>B</v>
          </cell>
          <cell r="I529" t="str">
            <v>S</v>
          </cell>
          <cell r="J529">
            <v>150836</v>
          </cell>
          <cell r="K529">
            <v>44984</v>
          </cell>
          <cell r="L529" t="str">
            <v>23230210854165000346550010001508361437294351</v>
          </cell>
          <cell r="M529" t="str">
            <v>23 -  Ceará</v>
          </cell>
          <cell r="N529">
            <v>39064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15218561000139</v>
          </cell>
          <cell r="G530" t="str">
            <v>NNMED  DISTRIBUICAO IMPORTACAO</v>
          </cell>
          <cell r="H530" t="str">
            <v>B</v>
          </cell>
          <cell r="I530" t="str">
            <v>S</v>
          </cell>
          <cell r="J530" t="str">
            <v>000.093.297</v>
          </cell>
          <cell r="K530">
            <v>44987</v>
          </cell>
          <cell r="L530" t="str">
            <v>25230315218561000139550010000932971065545760</v>
          </cell>
          <cell r="M530" t="str">
            <v>25 -  Paraíba</v>
          </cell>
          <cell r="N530">
            <v>2389.8000000000002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67729178000653</v>
          </cell>
          <cell r="G531" t="str">
            <v>COMERCIAL CIRURGICA RIOCLARENSE LTDA</v>
          </cell>
          <cell r="H531" t="str">
            <v>B</v>
          </cell>
          <cell r="I531" t="str">
            <v>S</v>
          </cell>
          <cell r="J531">
            <v>44681</v>
          </cell>
          <cell r="K531">
            <v>44987</v>
          </cell>
          <cell r="L531" t="str">
            <v>26230367729178000653550010000446811895322568</v>
          </cell>
          <cell r="M531" t="str">
            <v>26 -  Pernambuco</v>
          </cell>
          <cell r="N531">
            <v>4258.5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35753111000153</v>
          </cell>
          <cell r="G532" t="str">
            <v>NORD PRODUTOS EM SAUDE LTDA</v>
          </cell>
          <cell r="H532" t="str">
            <v>B</v>
          </cell>
          <cell r="I532" t="str">
            <v>S</v>
          </cell>
          <cell r="J532">
            <v>13108</v>
          </cell>
          <cell r="K532">
            <v>44987</v>
          </cell>
          <cell r="L532" t="str">
            <v>26230335753111000153550010000131081000152417</v>
          </cell>
          <cell r="M532" t="str">
            <v>26 -  Pernambuco</v>
          </cell>
          <cell r="N532">
            <v>5510.8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8674752000140</v>
          </cell>
          <cell r="G533" t="str">
            <v>CIRURGICA MONTEBELLO LTDA</v>
          </cell>
          <cell r="H533" t="str">
            <v>B</v>
          </cell>
          <cell r="I533" t="str">
            <v>S</v>
          </cell>
          <cell r="J533" t="str">
            <v>000.155.862</v>
          </cell>
          <cell r="K533">
            <v>44988</v>
          </cell>
          <cell r="L533" t="str">
            <v>26230308674752000140550010001558621689420182</v>
          </cell>
          <cell r="M533" t="str">
            <v>26 -  Pernambuco</v>
          </cell>
          <cell r="N533">
            <v>907.92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44734671000151</v>
          </cell>
          <cell r="G534" t="str">
            <v>CRISTALIA PROD QUIM FARMACEUTICOS LTDA</v>
          </cell>
          <cell r="H534" t="str">
            <v>B</v>
          </cell>
          <cell r="I534" t="str">
            <v>S</v>
          </cell>
          <cell r="J534">
            <v>3540464</v>
          </cell>
          <cell r="K534">
            <v>44985</v>
          </cell>
          <cell r="L534" t="str">
            <v>35230244734671000151550100035404641867128084</v>
          </cell>
          <cell r="M534" t="str">
            <v>35 -  São Paulo</v>
          </cell>
          <cell r="N534">
            <v>58384.6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12882932000194</v>
          </cell>
          <cell r="G535" t="str">
            <v>EXOMED REPRES DE MED LTDA</v>
          </cell>
          <cell r="H535" t="str">
            <v>B</v>
          </cell>
          <cell r="I535" t="str">
            <v>S</v>
          </cell>
          <cell r="J535">
            <v>171510</v>
          </cell>
          <cell r="K535">
            <v>44988</v>
          </cell>
          <cell r="L535" t="str">
            <v>26230312882932000194550010001715101117266933</v>
          </cell>
          <cell r="M535" t="str">
            <v>26 -  Pernambuco</v>
          </cell>
          <cell r="N535">
            <v>1513.5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12882932000194</v>
          </cell>
          <cell r="G536" t="str">
            <v>EXOMED REPRES DE MED LTDA</v>
          </cell>
          <cell r="H536" t="str">
            <v>B</v>
          </cell>
          <cell r="I536" t="str">
            <v>S</v>
          </cell>
          <cell r="J536">
            <v>171509</v>
          </cell>
          <cell r="K536">
            <v>44988</v>
          </cell>
          <cell r="L536" t="str">
            <v>26230312882932000194550010001715091183534958</v>
          </cell>
          <cell r="M536" t="str">
            <v>26 -  Pernambuco</v>
          </cell>
          <cell r="N536">
            <v>6179.2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9607807000161</v>
          </cell>
          <cell r="G537" t="str">
            <v>INJEFARMA CAVALCANTI E SILVA DIST LTDA</v>
          </cell>
          <cell r="H537" t="str">
            <v>B</v>
          </cell>
          <cell r="I537" t="str">
            <v>S</v>
          </cell>
          <cell r="J537" t="str">
            <v>000.020.354</v>
          </cell>
          <cell r="K537">
            <v>44987</v>
          </cell>
          <cell r="L537" t="str">
            <v>26230309607807000161550010000203541953687190</v>
          </cell>
          <cell r="M537" t="str">
            <v>26 -  Pernambuco</v>
          </cell>
          <cell r="N537">
            <v>2126.4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3817043000152</v>
          </cell>
          <cell r="G538" t="str">
            <v>PHARMAPLUS LTDA EPP</v>
          </cell>
          <cell r="H538" t="str">
            <v>B</v>
          </cell>
          <cell r="I538" t="str">
            <v>S</v>
          </cell>
          <cell r="J538">
            <v>54587</v>
          </cell>
          <cell r="K538">
            <v>44991</v>
          </cell>
          <cell r="L538" t="str">
            <v>26230303817043000152550010000545871165715649</v>
          </cell>
          <cell r="M538" t="str">
            <v>26 -  Pernambuco</v>
          </cell>
          <cell r="N538">
            <v>163.9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3817043000152</v>
          </cell>
          <cell r="G539" t="str">
            <v>PHARMAPLUS LTDA EPP</v>
          </cell>
          <cell r="H539" t="str">
            <v>B</v>
          </cell>
          <cell r="I539" t="str">
            <v>S</v>
          </cell>
          <cell r="J539">
            <v>54591</v>
          </cell>
          <cell r="K539">
            <v>44991</v>
          </cell>
          <cell r="L539" t="str">
            <v>26230303817043000152550010000545911442041720</v>
          </cell>
          <cell r="M539" t="str">
            <v>26 -  Pernambuco</v>
          </cell>
          <cell r="N539">
            <v>366</v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22580510000118</v>
          </cell>
          <cell r="G542" t="str">
            <v>UNIFAR DISTRIBUIDORA DE MEDICAMENTOS</v>
          </cell>
          <cell r="H542" t="str">
            <v>B</v>
          </cell>
          <cell r="I542" t="str">
            <v>S</v>
          </cell>
          <cell r="J542">
            <v>53100</v>
          </cell>
          <cell r="K542">
            <v>44988</v>
          </cell>
          <cell r="L542" t="str">
            <v>26230322580510000118550010000531001000391900</v>
          </cell>
          <cell r="M542" t="str">
            <v>26 -  Pernambuco</v>
          </cell>
          <cell r="N542">
            <v>2053.91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874929000140</v>
          </cell>
          <cell r="G543" t="str">
            <v>MEDCENTER COMERCIAL LTDA  MG</v>
          </cell>
          <cell r="H543" t="str">
            <v>B</v>
          </cell>
          <cell r="I543" t="str">
            <v>S</v>
          </cell>
          <cell r="J543">
            <v>451596</v>
          </cell>
          <cell r="K543">
            <v>44987</v>
          </cell>
          <cell r="L543" t="str">
            <v>31230300874929000140550010004515961888038000</v>
          </cell>
          <cell r="M543" t="str">
            <v>31 -  Minas Gerais</v>
          </cell>
          <cell r="N543">
            <v>4403.47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30553793000137</v>
          </cell>
          <cell r="G544" t="str">
            <v>JASMED DISTRI DE MEDIC LTDA</v>
          </cell>
          <cell r="H544" t="str">
            <v>B</v>
          </cell>
          <cell r="I544" t="str">
            <v>S</v>
          </cell>
          <cell r="J544" t="str">
            <v>000.001.261</v>
          </cell>
          <cell r="K544">
            <v>44987</v>
          </cell>
          <cell r="L544" t="str">
            <v>26230330553793000137550030000012611920510998</v>
          </cell>
          <cell r="M544" t="str">
            <v>26 -  Pernambuco</v>
          </cell>
          <cell r="N544">
            <v>563.19000000000005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67729178000653</v>
          </cell>
          <cell r="G545" t="str">
            <v>COMERCIAL CIRURGICA RIOCLARENSE LTDA</v>
          </cell>
          <cell r="H545" t="str">
            <v>B</v>
          </cell>
          <cell r="I545" t="str">
            <v>S</v>
          </cell>
          <cell r="J545">
            <v>44880</v>
          </cell>
          <cell r="K545">
            <v>44991</v>
          </cell>
          <cell r="L545" t="str">
            <v>26230367729178000653550010000448801676469451</v>
          </cell>
          <cell r="M545" t="str">
            <v>26 -  Pernambuco</v>
          </cell>
          <cell r="N545">
            <v>2100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23837936000177</v>
          </cell>
          <cell r="G546" t="str">
            <v>G1 DISTRIBUIDORA DE PROD. FARM LTDA</v>
          </cell>
          <cell r="H546" t="str">
            <v>B</v>
          </cell>
          <cell r="I546" t="str">
            <v>S</v>
          </cell>
          <cell r="J546" t="str">
            <v>000.684.411</v>
          </cell>
          <cell r="K546">
            <v>44987</v>
          </cell>
          <cell r="L546" t="str">
            <v>26230323837936000177550010006844111015236610</v>
          </cell>
          <cell r="M546" t="str">
            <v>26 -  Pernambuco</v>
          </cell>
          <cell r="N546">
            <v>126.55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42083525000188</v>
          </cell>
          <cell r="G547" t="str">
            <v>R.A FARMA DIST DE MED LTDA</v>
          </cell>
          <cell r="H547" t="str">
            <v>B</v>
          </cell>
          <cell r="I547" t="str">
            <v>S</v>
          </cell>
          <cell r="J547">
            <v>535</v>
          </cell>
          <cell r="K547">
            <v>44987</v>
          </cell>
          <cell r="L547" t="str">
            <v>23230342083525000188550010000005351011405137</v>
          </cell>
          <cell r="M547" t="str">
            <v>23 -  Ceará</v>
          </cell>
          <cell r="N547">
            <v>3189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12882932000194</v>
          </cell>
          <cell r="G548" t="str">
            <v>EXOMED REPRES DE MED LTDA</v>
          </cell>
          <cell r="H548" t="str">
            <v>B</v>
          </cell>
          <cell r="I548" t="str">
            <v>S</v>
          </cell>
          <cell r="J548">
            <v>171568</v>
          </cell>
          <cell r="K548">
            <v>44992</v>
          </cell>
          <cell r="L548" t="str">
            <v>26230312882932000194550010001715681712443536</v>
          </cell>
          <cell r="M548" t="str">
            <v>26 -  Pernambuco</v>
          </cell>
          <cell r="N548">
            <v>1553.58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7484373000124</v>
          </cell>
          <cell r="G549" t="str">
            <v>UNI HOSPITALAR LTDA  EPP</v>
          </cell>
          <cell r="H549" t="str">
            <v>B</v>
          </cell>
          <cell r="I549" t="str">
            <v>S</v>
          </cell>
          <cell r="J549" t="str">
            <v>000.164.097</v>
          </cell>
          <cell r="K549">
            <v>44988</v>
          </cell>
          <cell r="L549" t="str">
            <v>26230307484373000124550010001640971748066605</v>
          </cell>
          <cell r="M549" t="str">
            <v>26 -  Pernambuco</v>
          </cell>
          <cell r="N549">
            <v>5584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5106015000152</v>
          </cell>
          <cell r="G550" t="str">
            <v>CALL MED COM DE MED E REPRES</v>
          </cell>
          <cell r="H550" t="str">
            <v>B</v>
          </cell>
          <cell r="I550" t="str">
            <v>S</v>
          </cell>
          <cell r="J550" t="str">
            <v>000.088.882</v>
          </cell>
          <cell r="K550">
            <v>44987</v>
          </cell>
          <cell r="L550" t="str">
            <v>23230305106015000152550010000888821000568094</v>
          </cell>
          <cell r="M550" t="str">
            <v>23 -  Ceará</v>
          </cell>
          <cell r="N550">
            <v>13657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49324221000880</v>
          </cell>
          <cell r="G551" t="str">
            <v>FRESENIUS KABI BRASIL LTDA</v>
          </cell>
          <cell r="H551" t="str">
            <v>B</v>
          </cell>
          <cell r="I551" t="str">
            <v>S</v>
          </cell>
          <cell r="J551">
            <v>227604</v>
          </cell>
          <cell r="K551">
            <v>44986</v>
          </cell>
          <cell r="L551" t="str">
            <v>23230349324221000880550000002276041003658744</v>
          </cell>
          <cell r="M551" t="str">
            <v>23 -  Ceará</v>
          </cell>
          <cell r="N551">
            <v>55717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12420164001048</v>
          </cell>
          <cell r="G552" t="str">
            <v>CM HOSPITALAR S A</v>
          </cell>
          <cell r="H552" t="str">
            <v>B</v>
          </cell>
          <cell r="I552" t="str">
            <v>S</v>
          </cell>
          <cell r="J552">
            <v>164261</v>
          </cell>
          <cell r="K552">
            <v>44988</v>
          </cell>
          <cell r="L552" t="str">
            <v>26230312420164001048550010001642611881331046</v>
          </cell>
          <cell r="M552" t="str">
            <v>26 -  Pernambuco</v>
          </cell>
          <cell r="N552">
            <v>336</v>
          </cell>
        </row>
        <row r="553">
          <cell r="C553" t="str">
            <v>HOSPITAL MESTRE VITALINO</v>
          </cell>
          <cell r="E553" t="str">
            <v>3.4 - Material Farmacológico</v>
          </cell>
          <cell r="G553" t="str">
            <v>CM HOSPITALAR S A</v>
          </cell>
          <cell r="H553" t="str">
            <v>B</v>
          </cell>
          <cell r="I553" t="str">
            <v>S</v>
          </cell>
          <cell r="J553">
            <v>164296</v>
          </cell>
          <cell r="K553">
            <v>44988</v>
          </cell>
          <cell r="L553" t="str">
            <v>26230312420164001048550010001642961885711418</v>
          </cell>
          <cell r="M553" t="str">
            <v>26 -  Pernambuco</v>
          </cell>
          <cell r="N553">
            <v>76.2</v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10461807000185</v>
          </cell>
          <cell r="G555" t="str">
            <v>PHARMEDICE MANIPULAC. ESPECIALI. EIRELI</v>
          </cell>
          <cell r="H555" t="str">
            <v>S</v>
          </cell>
          <cell r="I555" t="str">
            <v>S</v>
          </cell>
          <cell r="J555" t="str">
            <v>2023/3121</v>
          </cell>
          <cell r="K555">
            <v>44988</v>
          </cell>
          <cell r="L555" t="str">
            <v>882c0325</v>
          </cell>
          <cell r="M555" t="str">
            <v>2604106 - Caruaru - PE</v>
          </cell>
          <cell r="N555">
            <v>597.25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23837936000177</v>
          </cell>
          <cell r="G556" t="str">
            <v>G1 DISTRIBUIDORA DE PROD. FARM LTDA</v>
          </cell>
          <cell r="H556" t="str">
            <v>B</v>
          </cell>
          <cell r="I556" t="str">
            <v>S</v>
          </cell>
          <cell r="J556" t="str">
            <v>000.684.858</v>
          </cell>
          <cell r="K556">
            <v>44988</v>
          </cell>
          <cell r="L556" t="str">
            <v>26230323837936000177550010006848581015247483</v>
          </cell>
          <cell r="M556" t="str">
            <v>26 -  Pernambuco</v>
          </cell>
          <cell r="N556">
            <v>199.2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8778201000126</v>
          </cell>
          <cell r="G557" t="str">
            <v>DROGAFONTE LTDA</v>
          </cell>
          <cell r="H557" t="str">
            <v>B</v>
          </cell>
          <cell r="I557" t="str">
            <v>S</v>
          </cell>
          <cell r="J557" t="str">
            <v>000.403.310</v>
          </cell>
          <cell r="K557">
            <v>44987</v>
          </cell>
          <cell r="L557" t="str">
            <v>26230308778201000126550010004033101215367510</v>
          </cell>
          <cell r="M557" t="str">
            <v>26 -  Pernambuco</v>
          </cell>
          <cell r="N557">
            <v>4196.0600000000004</v>
          </cell>
        </row>
        <row r="558">
          <cell r="E558" t="str">
            <v/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8778201000126</v>
          </cell>
          <cell r="G559" t="str">
            <v>DROGAFONTE LTDA</v>
          </cell>
          <cell r="H559" t="str">
            <v>B</v>
          </cell>
          <cell r="I559" t="str">
            <v>S</v>
          </cell>
          <cell r="J559" t="str">
            <v>000.403.302</v>
          </cell>
          <cell r="K559">
            <v>44987</v>
          </cell>
          <cell r="L559" t="str">
            <v>26230308778201000126550010004033021491925015</v>
          </cell>
          <cell r="M559" t="str">
            <v>26 -  Pernambuco</v>
          </cell>
          <cell r="N559">
            <v>1573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8778201000126</v>
          </cell>
          <cell r="G560" t="str">
            <v>DROGAFONTE LTDA</v>
          </cell>
          <cell r="H560" t="str">
            <v>B</v>
          </cell>
          <cell r="I560" t="str">
            <v>S</v>
          </cell>
          <cell r="J560" t="str">
            <v>000.403.387</v>
          </cell>
          <cell r="K560">
            <v>44988</v>
          </cell>
          <cell r="L560" t="str">
            <v>26230308778201000126550010004033871010339307</v>
          </cell>
          <cell r="M560" t="str">
            <v>26 -  Pernambuco</v>
          </cell>
          <cell r="N560">
            <v>5910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8778201000126</v>
          </cell>
          <cell r="G561" t="str">
            <v>DROGAFONTE LTDA</v>
          </cell>
          <cell r="H561" t="str">
            <v>B</v>
          </cell>
          <cell r="I561" t="str">
            <v>S</v>
          </cell>
          <cell r="J561" t="str">
            <v>000.403.586</v>
          </cell>
          <cell r="K561">
            <v>44992</v>
          </cell>
          <cell r="L561" t="str">
            <v>26230308778201000126550010004035861966043284</v>
          </cell>
          <cell r="M561" t="str">
            <v>26 -  Pernambuco</v>
          </cell>
          <cell r="N561">
            <v>1614.81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12882932000194</v>
          </cell>
          <cell r="G562" t="str">
            <v>EXOMED REPRES DE MED LTDA</v>
          </cell>
          <cell r="H562" t="str">
            <v>B</v>
          </cell>
          <cell r="I562" t="str">
            <v>S</v>
          </cell>
          <cell r="J562">
            <v>171648</v>
          </cell>
          <cell r="K562">
            <v>44993</v>
          </cell>
          <cell r="L562" t="str">
            <v>26230312882932000194550010001716481197383969</v>
          </cell>
          <cell r="M562" t="str">
            <v>26 -  Pernambuco</v>
          </cell>
          <cell r="N562">
            <v>130.46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21596736000144</v>
          </cell>
          <cell r="G563" t="str">
            <v>ULTRAMEGA DIST LTDA</v>
          </cell>
          <cell r="H563" t="str">
            <v>B</v>
          </cell>
          <cell r="I563" t="str">
            <v>S</v>
          </cell>
          <cell r="J563">
            <v>178241</v>
          </cell>
          <cell r="K563">
            <v>44993</v>
          </cell>
          <cell r="L563" t="str">
            <v>26230321596736000144550010001782411001854857</v>
          </cell>
          <cell r="M563" t="str">
            <v>26 -  Pernambuco</v>
          </cell>
          <cell r="N563">
            <v>654.20000000000005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8077211000134</v>
          </cell>
          <cell r="G564" t="str">
            <v>T S COMERCIAL DE MEDICAMENTOS</v>
          </cell>
          <cell r="H564" t="str">
            <v>B</v>
          </cell>
          <cell r="I564" t="str">
            <v>S</v>
          </cell>
          <cell r="J564" t="str">
            <v>000.096.113</v>
          </cell>
          <cell r="K564">
            <v>44987</v>
          </cell>
          <cell r="L564" t="str">
            <v>23230308077211000134550010000961131988803761</v>
          </cell>
          <cell r="M564" t="str">
            <v>23 -  Ceará</v>
          </cell>
          <cell r="N564">
            <v>36400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67729178000653</v>
          </cell>
          <cell r="G565" t="str">
            <v>COMERCIAL CIRURGICA RIOCLARENSE LTDA</v>
          </cell>
          <cell r="H565" t="str">
            <v>B</v>
          </cell>
          <cell r="I565" t="str">
            <v>S</v>
          </cell>
          <cell r="J565">
            <v>45004</v>
          </cell>
          <cell r="K565">
            <v>44993</v>
          </cell>
          <cell r="L565" t="str">
            <v>26230367729178000653550010000450041155173154</v>
          </cell>
          <cell r="M565" t="str">
            <v>26 -  Pernambuco</v>
          </cell>
          <cell r="N565">
            <v>4152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67729178000653</v>
          </cell>
          <cell r="G566" t="str">
            <v>COMERCIAL CIRURGICA RIOCLARENSE LTDA</v>
          </cell>
          <cell r="H566" t="str">
            <v>B</v>
          </cell>
          <cell r="I566" t="str">
            <v>S</v>
          </cell>
          <cell r="J566">
            <v>710961</v>
          </cell>
          <cell r="K566">
            <v>44992</v>
          </cell>
          <cell r="L566" t="str">
            <v>31230367729178000220550010007109611921046857</v>
          </cell>
          <cell r="M566" t="str">
            <v>31 -  Minas Gerais</v>
          </cell>
          <cell r="N566">
            <v>17400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35753111000153</v>
          </cell>
          <cell r="G567" t="str">
            <v>NORD PRODUTOS EM SAUDE LTDA</v>
          </cell>
          <cell r="H567" t="str">
            <v>B</v>
          </cell>
          <cell r="I567" t="str">
            <v>S</v>
          </cell>
          <cell r="J567">
            <v>13217</v>
          </cell>
          <cell r="K567">
            <v>44993</v>
          </cell>
          <cell r="L567" t="str">
            <v>26230335753111000153550010000132171000153795</v>
          </cell>
          <cell r="M567" t="str">
            <v>26 -  Pernambuco</v>
          </cell>
          <cell r="N567">
            <v>383.52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1206820001179</v>
          </cell>
          <cell r="G568" t="str">
            <v>PANPHARMA DISTRIB. DE MEDIC. LTDA</v>
          </cell>
          <cell r="H568" t="str">
            <v>B</v>
          </cell>
          <cell r="I568" t="str">
            <v>S</v>
          </cell>
          <cell r="J568">
            <v>2048628</v>
          </cell>
          <cell r="K568">
            <v>44993</v>
          </cell>
          <cell r="L568" t="str">
            <v>26230301206820001179550040020486281508521839</v>
          </cell>
          <cell r="M568" t="str">
            <v>26 -  Pernambuco</v>
          </cell>
          <cell r="N568">
            <v>415.59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23837936000177</v>
          </cell>
          <cell r="G569" t="str">
            <v>G1 DISTRIBUIDORA DE PROD. FARM LTDA</v>
          </cell>
          <cell r="H569" t="str">
            <v>B</v>
          </cell>
          <cell r="I569" t="str">
            <v>S</v>
          </cell>
          <cell r="J569" t="str">
            <v>000.686.789</v>
          </cell>
          <cell r="K569">
            <v>44993</v>
          </cell>
          <cell r="L569" t="str">
            <v>26230323837936000177550010006867891015287337</v>
          </cell>
          <cell r="M569" t="str">
            <v>26 -  Pernambuco</v>
          </cell>
          <cell r="N569">
            <v>153.69999999999999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9944371000287</v>
          </cell>
          <cell r="G570" t="str">
            <v>SULMEDIC COMERCIO DE MEDICAMENTOS LTDA</v>
          </cell>
          <cell r="H570" t="str">
            <v>B</v>
          </cell>
          <cell r="I570" t="str">
            <v>S</v>
          </cell>
          <cell r="J570">
            <v>2491</v>
          </cell>
          <cell r="K570">
            <v>44987</v>
          </cell>
          <cell r="L570" t="str">
            <v>28230309944371000287550020000024911695451163</v>
          </cell>
          <cell r="M570" t="str">
            <v>28 -  Sergipe</v>
          </cell>
          <cell r="N570">
            <v>11453.72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44734671000151</v>
          </cell>
          <cell r="G571" t="str">
            <v>CRISTALIA PROD QUIM FARMACEUTICOS LTDA</v>
          </cell>
          <cell r="H571" t="str">
            <v>B</v>
          </cell>
          <cell r="I571" t="str">
            <v>S</v>
          </cell>
          <cell r="J571">
            <v>3541597</v>
          </cell>
          <cell r="K571">
            <v>44991</v>
          </cell>
          <cell r="L571" t="str">
            <v>35230344734671000151550100035415971697662446</v>
          </cell>
          <cell r="M571" t="str">
            <v>35 -  São Paulo</v>
          </cell>
          <cell r="N571">
            <v>1860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44734671000151</v>
          </cell>
          <cell r="G572" t="str">
            <v>CRISTALIA PROD QUIM FARMACEUTICOS LTDA</v>
          </cell>
          <cell r="H572" t="str">
            <v>B</v>
          </cell>
          <cell r="I572" t="str">
            <v>S</v>
          </cell>
          <cell r="J572">
            <v>3541054</v>
          </cell>
          <cell r="K572">
            <v>44988</v>
          </cell>
          <cell r="L572" t="str">
            <v>35230344734671000151550100035410541260433255</v>
          </cell>
          <cell r="M572" t="str">
            <v>35 -  São Paulo</v>
          </cell>
          <cell r="N572">
            <v>1350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44734671000151</v>
          </cell>
          <cell r="G573" t="str">
            <v>CRISTALIA PROD QUIM FARMACEUTICOS LTDA</v>
          </cell>
          <cell r="H573" t="str">
            <v>B</v>
          </cell>
          <cell r="I573" t="str">
            <v>S</v>
          </cell>
          <cell r="J573">
            <v>3543925</v>
          </cell>
          <cell r="K573">
            <v>44993</v>
          </cell>
          <cell r="L573" t="str">
            <v>35230344734671000151550100035439251117480136</v>
          </cell>
          <cell r="M573" t="str">
            <v>35 -  São Paulo</v>
          </cell>
          <cell r="N573">
            <v>1320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44734671000151</v>
          </cell>
          <cell r="G574" t="str">
            <v>CRISTALIA PROD QUIM FARMACEUTICOS LTDA</v>
          </cell>
          <cell r="H574" t="str">
            <v>B</v>
          </cell>
          <cell r="I574" t="str">
            <v>S</v>
          </cell>
          <cell r="J574">
            <v>3542901</v>
          </cell>
          <cell r="K574">
            <v>44992</v>
          </cell>
          <cell r="L574" t="str">
            <v>35230344734671000151550100035429011961775608</v>
          </cell>
          <cell r="M574" t="str">
            <v>35 -  São Paulo</v>
          </cell>
          <cell r="N574">
            <v>50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12882932000194</v>
          </cell>
          <cell r="G575" t="str">
            <v>EXOMED REPRES DE MED LTDA</v>
          </cell>
          <cell r="H575" t="str">
            <v>B</v>
          </cell>
          <cell r="I575" t="str">
            <v>S</v>
          </cell>
          <cell r="J575">
            <v>171717</v>
          </cell>
          <cell r="K575">
            <v>44994</v>
          </cell>
          <cell r="L575" t="str">
            <v>26230312882932000194550010001717171957823929</v>
          </cell>
          <cell r="M575" t="str">
            <v>26 -  Pernambuco</v>
          </cell>
          <cell r="N575">
            <v>2268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8674752000140</v>
          </cell>
          <cell r="G576" t="str">
            <v>CIRURGICA MONTEBELLO LTDA</v>
          </cell>
          <cell r="H576" t="str">
            <v>B</v>
          </cell>
          <cell r="I576" t="str">
            <v>S</v>
          </cell>
          <cell r="J576" t="str">
            <v>000.156.281</v>
          </cell>
          <cell r="K576">
            <v>44993</v>
          </cell>
          <cell r="L576" t="str">
            <v>26230308674752000140550010001562811729640231</v>
          </cell>
          <cell r="M576" t="str">
            <v>26 -  Pernambuco</v>
          </cell>
          <cell r="N576">
            <v>111.89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22580510000118</v>
          </cell>
          <cell r="G577" t="str">
            <v>UNIFAR DISTRIBUIDORA DE MEDICAMENTOS</v>
          </cell>
          <cell r="H577" t="str">
            <v>B</v>
          </cell>
          <cell r="I577" t="str">
            <v>S</v>
          </cell>
          <cell r="J577">
            <v>53182</v>
          </cell>
          <cell r="K577">
            <v>44994</v>
          </cell>
          <cell r="L577" t="str">
            <v>26230322580510000118550010000531821000392731</v>
          </cell>
          <cell r="M577" t="str">
            <v>26 -  Pernambuco</v>
          </cell>
          <cell r="N577">
            <v>1417.8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49324221002077</v>
          </cell>
          <cell r="G578" t="str">
            <v>FRESENIUS KABI BRASIL LTDA</v>
          </cell>
          <cell r="H578" t="str">
            <v>B</v>
          </cell>
          <cell r="I578" t="str">
            <v>S</v>
          </cell>
          <cell r="J578">
            <v>43048</v>
          </cell>
          <cell r="K578">
            <v>44986</v>
          </cell>
          <cell r="L578" t="str">
            <v>52230349324221002077550010000430481609828955</v>
          </cell>
          <cell r="M578" t="str">
            <v>52 -  Goiás</v>
          </cell>
          <cell r="N578">
            <v>4200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11206099000441</v>
          </cell>
          <cell r="G579" t="str">
            <v>SUPERMED COM E IMP DE PROD MEDICOS LTDA</v>
          </cell>
          <cell r="H579" t="str">
            <v>B</v>
          </cell>
          <cell r="I579" t="str">
            <v>S</v>
          </cell>
          <cell r="J579">
            <v>478520</v>
          </cell>
          <cell r="K579">
            <v>44986</v>
          </cell>
          <cell r="L579" t="str">
            <v>35230311206099000441550010004785201000528099</v>
          </cell>
          <cell r="M579" t="str">
            <v>35 -  São Paulo</v>
          </cell>
          <cell r="N579">
            <v>20295.32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9944371000287</v>
          </cell>
          <cell r="G580" t="str">
            <v>SULMEDIC COMERCIO DE MEDICAMENTOS LTDA</v>
          </cell>
          <cell r="H580" t="str">
            <v>B</v>
          </cell>
          <cell r="I580" t="str">
            <v>S</v>
          </cell>
          <cell r="J580">
            <v>2510</v>
          </cell>
          <cell r="K580">
            <v>44988</v>
          </cell>
          <cell r="L580" t="str">
            <v>28230309944371000287550020000025101535152300</v>
          </cell>
          <cell r="M580" t="str">
            <v>28 -  Sergipe</v>
          </cell>
          <cell r="N580">
            <v>5826.6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9058502000148</v>
          </cell>
          <cell r="G581" t="str">
            <v>FARMA VISION IMPORT E EXPORT  MEDICAME</v>
          </cell>
          <cell r="H581" t="str">
            <v>B</v>
          </cell>
          <cell r="I581" t="str">
            <v>S</v>
          </cell>
          <cell r="J581" t="str">
            <v>000.032.044</v>
          </cell>
          <cell r="K581">
            <v>44987</v>
          </cell>
          <cell r="L581" t="str">
            <v>35230309058502000148550000000320441848719101</v>
          </cell>
          <cell r="M581" t="str">
            <v>35 -  São Paulo</v>
          </cell>
          <cell r="N581">
            <v>6604.5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2816696000154</v>
          </cell>
          <cell r="G582" t="str">
            <v>PONTAMED FARMACEUTICA LTDA</v>
          </cell>
          <cell r="H582" t="str">
            <v>B</v>
          </cell>
          <cell r="I582" t="str">
            <v>S</v>
          </cell>
          <cell r="J582">
            <v>228645</v>
          </cell>
          <cell r="K582">
            <v>44988</v>
          </cell>
          <cell r="L582" t="str">
            <v>41230302816696000154550010002286451286040987</v>
          </cell>
          <cell r="M582" t="str">
            <v>41 -  Paraná</v>
          </cell>
          <cell r="N582">
            <v>2159.64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7484373000124</v>
          </cell>
          <cell r="G583" t="str">
            <v>UNI HOSPITALAR LTDA  EPP</v>
          </cell>
          <cell r="H583" t="str">
            <v>B</v>
          </cell>
          <cell r="I583" t="str">
            <v>S</v>
          </cell>
          <cell r="J583" t="str">
            <v>000.164.577</v>
          </cell>
          <cell r="K583">
            <v>44995</v>
          </cell>
          <cell r="L583" t="str">
            <v>26230307484373000124550010001645771429284278</v>
          </cell>
          <cell r="M583" t="str">
            <v>26 -  Pernambuco</v>
          </cell>
          <cell r="N583">
            <v>846.6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5439635000456</v>
          </cell>
          <cell r="G584" t="str">
            <v>ABL ANTIBIOTICOS DO BRASIL LTDA</v>
          </cell>
          <cell r="H584" t="str">
            <v>B</v>
          </cell>
          <cell r="I584" t="str">
            <v>S</v>
          </cell>
          <cell r="J584">
            <v>240255</v>
          </cell>
          <cell r="K584">
            <v>44988</v>
          </cell>
          <cell r="L584" t="str">
            <v>42230305439635000456550010002402551255924083</v>
          </cell>
          <cell r="M584" t="str">
            <v>42 -  Santa Catarina</v>
          </cell>
          <cell r="N584">
            <v>7100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60665981000975</v>
          </cell>
          <cell r="G585" t="str">
            <v>UNIAO QUIMICA FARMACEUTICA</v>
          </cell>
          <cell r="H585" t="str">
            <v>B</v>
          </cell>
          <cell r="I585" t="str">
            <v>S</v>
          </cell>
          <cell r="J585">
            <v>699905</v>
          </cell>
          <cell r="K585">
            <v>44985</v>
          </cell>
          <cell r="L585" t="str">
            <v>31230260665981000975550010006999051326245287</v>
          </cell>
          <cell r="M585" t="str">
            <v>31 -  Minas Gerais</v>
          </cell>
          <cell r="N585">
            <v>500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60665981000975</v>
          </cell>
          <cell r="G586" t="str">
            <v>UNIAO QUIMICA FARMACEUTICA</v>
          </cell>
          <cell r="H586" t="str">
            <v>B</v>
          </cell>
          <cell r="I586" t="str">
            <v>S</v>
          </cell>
          <cell r="J586">
            <v>699905</v>
          </cell>
          <cell r="K586">
            <v>44985</v>
          </cell>
          <cell r="L586" t="str">
            <v>31230260665981000975550010006999051326245287</v>
          </cell>
          <cell r="M586" t="str">
            <v>31 -  Minas Gerais</v>
          </cell>
          <cell r="N586">
            <v>680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30553793000137</v>
          </cell>
          <cell r="G587" t="str">
            <v>JASMED DISTRI DE MEDIC LTDA</v>
          </cell>
          <cell r="H587" t="str">
            <v>B</v>
          </cell>
          <cell r="I587" t="str">
            <v>S</v>
          </cell>
          <cell r="J587" t="str">
            <v>000.001.273</v>
          </cell>
          <cell r="K587">
            <v>44993</v>
          </cell>
          <cell r="L587" t="str">
            <v>26230330553793000137550030000012731322523167</v>
          </cell>
          <cell r="M587" t="str">
            <v>26 -  Pernambuco</v>
          </cell>
          <cell r="N587">
            <v>506.23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11206099000107</v>
          </cell>
          <cell r="G588" t="str">
            <v>SUPERMED COM E IMP DE PROD MED  LTDA</v>
          </cell>
          <cell r="H588" t="str">
            <v>B</v>
          </cell>
          <cell r="I588" t="str">
            <v>S</v>
          </cell>
          <cell r="J588">
            <v>679403</v>
          </cell>
          <cell r="K588">
            <v>44988</v>
          </cell>
          <cell r="L588" t="str">
            <v>31230311206099000107550010006794031000496678</v>
          </cell>
          <cell r="M588" t="str">
            <v>31 -  Minas Gerais</v>
          </cell>
          <cell r="N588">
            <v>13572.43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23664355000180</v>
          </cell>
          <cell r="G589" t="str">
            <v>INJEMED MEDICAMENTOS ESPECIAIS LTDA</v>
          </cell>
          <cell r="H589" t="str">
            <v>B</v>
          </cell>
          <cell r="I589" t="str">
            <v>S</v>
          </cell>
          <cell r="J589" t="str">
            <v>000.015.331</v>
          </cell>
          <cell r="K589">
            <v>44992</v>
          </cell>
          <cell r="L589" t="str">
            <v>31230323664355000180550010000153311028735115</v>
          </cell>
          <cell r="M589" t="str">
            <v>31 -  Minas Gerais</v>
          </cell>
          <cell r="N589">
            <v>1137.5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12882932000194</v>
          </cell>
          <cell r="G590" t="str">
            <v>EXOMED REPRES DE MED LTDA</v>
          </cell>
          <cell r="H590" t="str">
            <v>B</v>
          </cell>
          <cell r="I590" t="str">
            <v>S</v>
          </cell>
          <cell r="J590">
            <v>171815</v>
          </cell>
          <cell r="K590">
            <v>44998</v>
          </cell>
          <cell r="L590" t="str">
            <v>26230312882932000194550010001718151235608861</v>
          </cell>
          <cell r="M590" t="str">
            <v>26 -  Pernambuco</v>
          </cell>
          <cell r="N590">
            <v>1565.55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5106015000152</v>
          </cell>
          <cell r="G591" t="str">
            <v>CALL MED COM DE MED E REPRES</v>
          </cell>
          <cell r="H591" t="str">
            <v>B</v>
          </cell>
          <cell r="I591" t="str">
            <v>S</v>
          </cell>
          <cell r="J591" t="str">
            <v>000.089.050</v>
          </cell>
          <cell r="K591">
            <v>44994</v>
          </cell>
          <cell r="L591" t="str">
            <v>23230305106015000152550010000890501000569896</v>
          </cell>
          <cell r="M591" t="str">
            <v>23 -  Ceará</v>
          </cell>
          <cell r="N591">
            <v>13657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12882932000194</v>
          </cell>
          <cell r="G592" t="str">
            <v>EXOMED REPRES DE MED LTDA</v>
          </cell>
          <cell r="H592" t="str">
            <v>B</v>
          </cell>
          <cell r="I592" t="str">
            <v>S</v>
          </cell>
          <cell r="J592">
            <v>171845</v>
          </cell>
          <cell r="K592">
            <v>44999</v>
          </cell>
          <cell r="L592" t="str">
            <v>26230312882932000194550010001718451717882750</v>
          </cell>
          <cell r="M592" t="str">
            <v>26 -  Pernambuco</v>
          </cell>
          <cell r="N592">
            <v>1584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8719794000150</v>
          </cell>
          <cell r="G593" t="str">
            <v>CENTRAL DIST DE MEDICAMENTOS LTDA</v>
          </cell>
          <cell r="H593" t="str">
            <v>B</v>
          </cell>
          <cell r="I593" t="str">
            <v>S</v>
          </cell>
          <cell r="J593">
            <v>116603</v>
          </cell>
          <cell r="K593">
            <v>44999</v>
          </cell>
          <cell r="L593" t="str">
            <v>26230308719794000150550010001166031284519181</v>
          </cell>
          <cell r="M593" t="str">
            <v>26 -  Pernambuco</v>
          </cell>
          <cell r="N593">
            <v>504.3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13274285000109</v>
          </cell>
          <cell r="G594" t="str">
            <v>FARMACIA JJ CAVALCANTI</v>
          </cell>
          <cell r="H594" t="str">
            <v>B</v>
          </cell>
          <cell r="I594" t="str">
            <v>S</v>
          </cell>
          <cell r="J594" t="str">
            <v>000.000.338</v>
          </cell>
          <cell r="K594">
            <v>45000</v>
          </cell>
          <cell r="L594" t="str">
            <v>26230313274285000109550020000003381001514261</v>
          </cell>
          <cell r="M594" t="str">
            <v>26 -  Pernambuco</v>
          </cell>
          <cell r="N594">
            <v>40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21681325000157</v>
          </cell>
          <cell r="G595" t="str">
            <v>MULTIFARMA COMERCIO E REPRES LTDA.</v>
          </cell>
          <cell r="H595" t="str">
            <v>B</v>
          </cell>
          <cell r="I595" t="str">
            <v>S</v>
          </cell>
          <cell r="J595">
            <v>213056</v>
          </cell>
          <cell r="K595">
            <v>44988</v>
          </cell>
          <cell r="L595" t="str">
            <v>31230321681325000157550010002130561823796020</v>
          </cell>
          <cell r="M595" t="str">
            <v>31 -  Minas Gerais</v>
          </cell>
          <cell r="N595">
            <v>1873.7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12882932000194</v>
          </cell>
          <cell r="G596" t="str">
            <v>EXOMED REPRES DE MED LTDA</v>
          </cell>
          <cell r="H596" t="str">
            <v>B</v>
          </cell>
          <cell r="I596" t="str">
            <v>S</v>
          </cell>
          <cell r="J596">
            <v>171888</v>
          </cell>
          <cell r="K596">
            <v>45000</v>
          </cell>
          <cell r="L596" t="str">
            <v>26230312882932000194550010001718881511112140</v>
          </cell>
          <cell r="M596" t="str">
            <v>26 -  Pernambuco</v>
          </cell>
          <cell r="N596">
            <v>528.4</v>
          </cell>
        </row>
        <row r="597">
          <cell r="E597" t="str">
            <v/>
          </cell>
          <cell r="M597" t="str">
            <v>26 -  Pernambuco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67729178000653</v>
          </cell>
          <cell r="G598" t="str">
            <v>COMERCIAL CIRURGICA RIOCLARENSE LTDA</v>
          </cell>
          <cell r="H598" t="str">
            <v>B</v>
          </cell>
          <cell r="I598" t="str">
            <v>S</v>
          </cell>
          <cell r="J598">
            <v>45548</v>
          </cell>
          <cell r="K598">
            <v>45000</v>
          </cell>
          <cell r="L598" t="str">
            <v>26230367729178000653550010000455481483386393</v>
          </cell>
          <cell r="M598" t="str">
            <v>26 -  Pernambuco</v>
          </cell>
          <cell r="N598">
            <v>40645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6106005000180</v>
          </cell>
          <cell r="G599" t="str">
            <v>STOCK MED PRODUTOS MEDICO HOSPITALARES</v>
          </cell>
          <cell r="H599" t="str">
            <v>B</v>
          </cell>
          <cell r="I599" t="str">
            <v>S</v>
          </cell>
          <cell r="J599">
            <v>186533</v>
          </cell>
          <cell r="K599">
            <v>44988</v>
          </cell>
          <cell r="L599" t="str">
            <v>43230306106005000180550010001865331006860314</v>
          </cell>
          <cell r="M599" t="str">
            <v>43 -  Rio Grande do Sul</v>
          </cell>
          <cell r="N599">
            <v>22819.599999999999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6106005000180</v>
          </cell>
          <cell r="G600" t="str">
            <v>STOCK MED PRODUTOS MEDICO HOSPITALARES</v>
          </cell>
          <cell r="H600" t="str">
            <v>B</v>
          </cell>
          <cell r="I600" t="str">
            <v>S</v>
          </cell>
          <cell r="J600">
            <v>186533</v>
          </cell>
          <cell r="K600">
            <v>44988</v>
          </cell>
          <cell r="L600" t="str">
            <v>43230306106005000180550010001865331006860314</v>
          </cell>
          <cell r="M600" t="str">
            <v>43 -  Rio Grande do Sul</v>
          </cell>
          <cell r="N600">
            <v>58.5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35753111000153</v>
          </cell>
          <cell r="G601" t="str">
            <v>NORD PRODUTOS EM SAUDE LTDA</v>
          </cell>
          <cell r="H601" t="str">
            <v>B</v>
          </cell>
          <cell r="I601" t="str">
            <v>S</v>
          </cell>
          <cell r="J601">
            <v>13396</v>
          </cell>
          <cell r="K601">
            <v>45000</v>
          </cell>
          <cell r="L601" t="str">
            <v>26230335753111000153550010000133961000156084</v>
          </cell>
          <cell r="M601" t="str">
            <v>26 -  Pernambuco</v>
          </cell>
          <cell r="N601">
            <v>431.5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7519404000135</v>
          </cell>
          <cell r="G602" t="str">
            <v>ADVAL FARMACIA DE MANIPULACAO LTDA  ME</v>
          </cell>
          <cell r="H602" t="str">
            <v>B</v>
          </cell>
          <cell r="I602" t="str">
            <v>S</v>
          </cell>
          <cell r="J602" t="str">
            <v>000.001.289</v>
          </cell>
          <cell r="K602">
            <v>45001</v>
          </cell>
          <cell r="L602" t="str">
            <v>26230307519404000135550010000012891712004921</v>
          </cell>
          <cell r="M602" t="str">
            <v>26 -  Pernambuco</v>
          </cell>
          <cell r="N602">
            <v>200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23837936000177</v>
          </cell>
          <cell r="G603" t="str">
            <v>G1 DISTRIBUIDORA DE PROD. FARM LTDA</v>
          </cell>
          <cell r="H603" t="str">
            <v>B</v>
          </cell>
          <cell r="I603" t="str">
            <v>S</v>
          </cell>
          <cell r="J603" t="str">
            <v>000.690.526</v>
          </cell>
          <cell r="K603">
            <v>45000</v>
          </cell>
          <cell r="L603" t="str">
            <v>26230323837936000177550010006905261015372500</v>
          </cell>
          <cell r="M603" t="str">
            <v>26 -  Pernambuco</v>
          </cell>
          <cell r="N603">
            <v>152.91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10854165000346</v>
          </cell>
          <cell r="G604" t="str">
            <v>F  F DISTRIB. DE PROD. FARMACEUT. LTDA</v>
          </cell>
          <cell r="H604" t="str">
            <v>B</v>
          </cell>
          <cell r="I604" t="str">
            <v>S</v>
          </cell>
          <cell r="J604">
            <v>152720</v>
          </cell>
          <cell r="K604">
            <v>44999</v>
          </cell>
          <cell r="L604" t="str">
            <v>23230310854165000346550010001527201528668359</v>
          </cell>
          <cell r="M604" t="str">
            <v>23 -  Ceará</v>
          </cell>
          <cell r="N604">
            <v>1000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23664355000180</v>
          </cell>
          <cell r="G605" t="str">
            <v>INJEMED MEDICAMENTOS ESPECIAIS LTDA</v>
          </cell>
          <cell r="H605" t="str">
            <v>B</v>
          </cell>
          <cell r="I605" t="str">
            <v>S</v>
          </cell>
          <cell r="J605" t="str">
            <v>000.015.416</v>
          </cell>
          <cell r="K605">
            <v>45000</v>
          </cell>
          <cell r="L605" t="str">
            <v>31230323664355000180550010000154161434886819</v>
          </cell>
          <cell r="M605" t="str">
            <v>31 -  Minas Gerais</v>
          </cell>
          <cell r="N605">
            <v>570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43253696000170</v>
          </cell>
          <cell r="G606" t="str">
            <v>ROSANGELA LINS ALVES LIMA</v>
          </cell>
          <cell r="H606" t="str">
            <v>B</v>
          </cell>
          <cell r="I606" t="str">
            <v>S</v>
          </cell>
          <cell r="J606" t="str">
            <v>000.000.028</v>
          </cell>
          <cell r="K606">
            <v>45002</v>
          </cell>
          <cell r="L606" t="str">
            <v>26230343253696000170550010000000281105799277</v>
          </cell>
          <cell r="M606" t="str">
            <v>26 -  Pernambuco</v>
          </cell>
          <cell r="N606">
            <v>30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10586940000320</v>
          </cell>
          <cell r="G607" t="str">
            <v>ONCOVIT DISTRIBUIDORA DE MED. LTDA</v>
          </cell>
          <cell r="H607" t="str">
            <v>B</v>
          </cell>
          <cell r="I607" t="str">
            <v>S</v>
          </cell>
          <cell r="J607">
            <v>555</v>
          </cell>
          <cell r="K607">
            <v>45000</v>
          </cell>
          <cell r="L607" t="str">
            <v>53230310586940000320550020000005551226812255</v>
          </cell>
          <cell r="M607" t="str">
            <v>53 -  Distrito Federal</v>
          </cell>
          <cell r="N607">
            <v>4256.3999999999996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7160019000144</v>
          </cell>
          <cell r="G608" t="str">
            <v>VITALE COMERCIO LTDA</v>
          </cell>
          <cell r="H608" t="str">
            <v>B</v>
          </cell>
          <cell r="I608" t="str">
            <v>S</v>
          </cell>
          <cell r="J608">
            <v>109488</v>
          </cell>
          <cell r="K608">
            <v>45002</v>
          </cell>
          <cell r="L608" t="str">
            <v>26230307160019000144550010001094881323898620</v>
          </cell>
          <cell r="M608" t="str">
            <v>26 -  Pernambuco</v>
          </cell>
          <cell r="N608">
            <v>7000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49324221001500</v>
          </cell>
          <cell r="G609" t="str">
            <v>FRESENIUS KABI BRASIL LTDA</v>
          </cell>
          <cell r="H609" t="str">
            <v>B</v>
          </cell>
          <cell r="I609" t="str">
            <v>S</v>
          </cell>
          <cell r="J609">
            <v>61921</v>
          </cell>
          <cell r="K609">
            <v>45002</v>
          </cell>
          <cell r="L609" t="str">
            <v>23230349324221001500550000000619211045784266</v>
          </cell>
          <cell r="M609" t="str">
            <v>23 -  Ceará</v>
          </cell>
          <cell r="N609">
            <v>17680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49324221001500</v>
          </cell>
          <cell r="G610" t="str">
            <v>FRESENIUS KABI BRASIL LTDA</v>
          </cell>
          <cell r="H610" t="str">
            <v>B</v>
          </cell>
          <cell r="I610" t="str">
            <v>S</v>
          </cell>
          <cell r="J610">
            <v>61899</v>
          </cell>
          <cell r="K610">
            <v>45001</v>
          </cell>
          <cell r="L610" t="str">
            <v>23230349324221001500550000000618991278256642</v>
          </cell>
          <cell r="M610" t="str">
            <v>23 -  Ceará</v>
          </cell>
          <cell r="N610">
            <v>1440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874929000140</v>
          </cell>
          <cell r="G611" t="str">
            <v>MEDCENTER COMERCIAL LTDA  MG</v>
          </cell>
          <cell r="H611" t="str">
            <v>B</v>
          </cell>
          <cell r="I611" t="str">
            <v>S</v>
          </cell>
          <cell r="J611">
            <v>454024</v>
          </cell>
          <cell r="K611">
            <v>44999</v>
          </cell>
          <cell r="L611" t="str">
            <v>31230300874929000140550010004540245481109192</v>
          </cell>
          <cell r="M611" t="str">
            <v>31 -  Minas Gerais</v>
          </cell>
          <cell r="N611">
            <v>66.400000000000006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44734671000151</v>
          </cell>
          <cell r="G612" t="str">
            <v>CRISTALIA PROD QUIM FARMACEUTICOS LTDA</v>
          </cell>
          <cell r="H612" t="str">
            <v>B</v>
          </cell>
          <cell r="I612" t="str">
            <v>S</v>
          </cell>
          <cell r="J612">
            <v>3550090</v>
          </cell>
          <cell r="K612">
            <v>45000</v>
          </cell>
          <cell r="L612" t="str">
            <v>35230344734671000151550100035500901304996280</v>
          </cell>
          <cell r="M612" t="str">
            <v>35 -  São Paulo</v>
          </cell>
          <cell r="N612">
            <v>2640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12420164001048</v>
          </cell>
          <cell r="G613" t="str">
            <v>CM HOSPITALAR S A</v>
          </cell>
          <cell r="H613" t="str">
            <v>B</v>
          </cell>
          <cell r="I613" t="str">
            <v>S</v>
          </cell>
          <cell r="J613">
            <v>166428</v>
          </cell>
          <cell r="K613">
            <v>45002</v>
          </cell>
          <cell r="L613" t="str">
            <v>26230312420164001048550010001664281431119246</v>
          </cell>
          <cell r="M613" t="str">
            <v>26 -  Pernambuco</v>
          </cell>
          <cell r="N613">
            <v>4797.6000000000004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12420164000904</v>
          </cell>
          <cell r="G614" t="str">
            <v>CM HOSPITALAR S A BRASILIA</v>
          </cell>
          <cell r="H614" t="str">
            <v>B</v>
          </cell>
          <cell r="I614" t="str">
            <v>S</v>
          </cell>
          <cell r="J614" t="str">
            <v>000.893.550</v>
          </cell>
          <cell r="K614">
            <v>45001</v>
          </cell>
          <cell r="L614" t="str">
            <v>53230312420164000904550010008935501755411421</v>
          </cell>
          <cell r="M614" t="str">
            <v>53 -  Distrito Federal</v>
          </cell>
          <cell r="N614">
            <v>1809.6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35253360000180</v>
          </cell>
          <cell r="G615" t="str">
            <v>UNIKA DISTRI DE MED LTDA</v>
          </cell>
          <cell r="H615" t="str">
            <v>B</v>
          </cell>
          <cell r="I615" t="str">
            <v>S</v>
          </cell>
          <cell r="J615" t="str">
            <v>000.001.803</v>
          </cell>
          <cell r="K615">
            <v>45005</v>
          </cell>
          <cell r="L615" t="str">
            <v>25230335253360000180550010000018031028822142</v>
          </cell>
          <cell r="M615" t="str">
            <v>25 -  Paraíba</v>
          </cell>
          <cell r="N615">
            <v>10140.16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43253696000170</v>
          </cell>
          <cell r="G616" t="str">
            <v>ROSANGELA LINS ALVES LIMA</v>
          </cell>
          <cell r="H616" t="str">
            <v>B</v>
          </cell>
          <cell r="I616" t="str">
            <v>S</v>
          </cell>
          <cell r="J616" t="str">
            <v>000.000.029</v>
          </cell>
          <cell r="K616">
            <v>45006</v>
          </cell>
          <cell r="L616" t="str">
            <v>26230343253696000170550010000000291920069316</v>
          </cell>
          <cell r="M616" t="str">
            <v>26 -  Pernambuco</v>
          </cell>
          <cell r="N616">
            <v>120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8719794000150</v>
          </cell>
          <cell r="G617" t="str">
            <v>CENTRAL DIST DE MEDICAMENTOS LTDA</v>
          </cell>
          <cell r="H617" t="str">
            <v>B</v>
          </cell>
          <cell r="I617" t="str">
            <v>S</v>
          </cell>
          <cell r="J617">
            <v>117109</v>
          </cell>
          <cell r="K617">
            <v>45006</v>
          </cell>
          <cell r="L617" t="str">
            <v>26230308719794000150550010001171091699514448</v>
          </cell>
          <cell r="M617" t="str">
            <v>26 -  Pernambuco</v>
          </cell>
          <cell r="N617">
            <v>1680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8719794000150</v>
          </cell>
          <cell r="G618" t="str">
            <v>CENTRAL DIST DE MEDICAMENTOS LTDA</v>
          </cell>
          <cell r="H618" t="str">
            <v>B</v>
          </cell>
          <cell r="I618" t="str">
            <v>S</v>
          </cell>
          <cell r="J618">
            <v>117086</v>
          </cell>
          <cell r="K618">
            <v>45006</v>
          </cell>
          <cell r="L618" t="str">
            <v>26230308719794000150550010001170861400448146</v>
          </cell>
          <cell r="M618" t="str">
            <v>26 -  Pernambuco</v>
          </cell>
          <cell r="N618">
            <v>19051.82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7484373000124</v>
          </cell>
          <cell r="G619" t="str">
            <v>UNI HOSPITALAR LTDA  EPP</v>
          </cell>
          <cell r="H619" t="str">
            <v>B</v>
          </cell>
          <cell r="I619" t="str">
            <v>S</v>
          </cell>
          <cell r="J619" t="str">
            <v>000.165.272</v>
          </cell>
          <cell r="K619">
            <v>45006</v>
          </cell>
          <cell r="L619" t="str">
            <v>26230307484373000124550010001652721321581605</v>
          </cell>
          <cell r="M619" t="str">
            <v>26 -  Pernambuco</v>
          </cell>
          <cell r="N619">
            <v>7641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7484373000124</v>
          </cell>
          <cell r="G620" t="str">
            <v>UNI HOSPITALAR LTDA  EPP</v>
          </cell>
          <cell r="H620" t="str">
            <v>B</v>
          </cell>
          <cell r="I620" t="str">
            <v>S</v>
          </cell>
          <cell r="J620" t="str">
            <v>000.165.227</v>
          </cell>
          <cell r="K620">
            <v>45006</v>
          </cell>
          <cell r="L620" t="str">
            <v>26230307484373000124550010001652271991940154</v>
          </cell>
          <cell r="M620" t="str">
            <v>26 -  Pernambuco</v>
          </cell>
          <cell r="N620">
            <v>32870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9007162000126</v>
          </cell>
          <cell r="G621" t="str">
            <v>MAUES LOBATO COM. E REPRES. LTDA</v>
          </cell>
          <cell r="H621" t="str">
            <v>B</v>
          </cell>
          <cell r="I621" t="str">
            <v>S</v>
          </cell>
          <cell r="J621" t="str">
            <v>000.090.842</v>
          </cell>
          <cell r="K621">
            <v>45006</v>
          </cell>
          <cell r="L621" t="str">
            <v>26230309007162000126550010000908421705123683</v>
          </cell>
          <cell r="M621" t="str">
            <v>26 -  Pernambuco</v>
          </cell>
          <cell r="N621">
            <v>1600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8674752000140</v>
          </cell>
          <cell r="G622" t="str">
            <v>CIRURGICA MONTEBELLO LTDA</v>
          </cell>
          <cell r="H622" t="str">
            <v>B</v>
          </cell>
          <cell r="I622" t="str">
            <v>S</v>
          </cell>
          <cell r="J622" t="str">
            <v>000.157.361</v>
          </cell>
          <cell r="K622">
            <v>45006</v>
          </cell>
          <cell r="L622" t="str">
            <v>26230308674752000140550010001573611020740211</v>
          </cell>
          <cell r="M622" t="str">
            <v>26 -  Pernambuco</v>
          </cell>
          <cell r="N622">
            <v>32.799999999999997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 t="str">
            <v>49.324.221/0008-80</v>
          </cell>
          <cell r="G623" t="str">
            <v>FRESENIUS KABI BRASIL LTDA</v>
          </cell>
          <cell r="H623" t="str">
            <v>B</v>
          </cell>
          <cell r="I623" t="str">
            <v>S</v>
          </cell>
          <cell r="J623">
            <v>228225</v>
          </cell>
          <cell r="K623">
            <v>45001</v>
          </cell>
          <cell r="L623" t="str">
            <v>23230349324221000880550000002282251328215461</v>
          </cell>
          <cell r="M623" t="str">
            <v>23 -  Ceará</v>
          </cell>
          <cell r="N623">
            <v>4192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13274285000109</v>
          </cell>
          <cell r="G624" t="str">
            <v>FARMACIA JJ CAVALCANTI</v>
          </cell>
          <cell r="H624" t="str">
            <v>B</v>
          </cell>
          <cell r="I624" t="str">
            <v>S</v>
          </cell>
          <cell r="J624" t="str">
            <v>000.000.352</v>
          </cell>
          <cell r="K624">
            <v>45007</v>
          </cell>
          <cell r="L624" t="str">
            <v>26230313274285000109550020000003521001558985</v>
          </cell>
          <cell r="M624" t="str">
            <v>26 -  Pernambuco</v>
          </cell>
          <cell r="N624">
            <v>110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67729178000653</v>
          </cell>
          <cell r="G625" t="str">
            <v>COMERCIAL CIRURGICA RIOCLARENSE LTDA</v>
          </cell>
          <cell r="H625" t="str">
            <v>B</v>
          </cell>
          <cell r="I625" t="str">
            <v>S</v>
          </cell>
          <cell r="J625">
            <v>45863</v>
          </cell>
          <cell r="K625">
            <v>45006</v>
          </cell>
          <cell r="L625" t="str">
            <v>26230367729178000653550010000458631938680557</v>
          </cell>
          <cell r="M625" t="str">
            <v>26 -  Pernambuco</v>
          </cell>
          <cell r="N625">
            <v>1762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>
            <v>1206820001179</v>
          </cell>
          <cell r="G626" t="str">
            <v>PANPHARMA DISTRIB. DE MEDICAM. LTDA</v>
          </cell>
          <cell r="H626" t="str">
            <v>B</v>
          </cell>
          <cell r="I626" t="str">
            <v>S</v>
          </cell>
          <cell r="J626">
            <v>2078234</v>
          </cell>
          <cell r="K626">
            <v>45006</v>
          </cell>
          <cell r="L626" t="str">
            <v>26230301206820001179550040020782341444382732</v>
          </cell>
          <cell r="M626" t="str">
            <v>26 -  Pernambuco</v>
          </cell>
          <cell r="N626">
            <v>6242.98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23837936000177</v>
          </cell>
          <cell r="G627" t="str">
            <v>G1 DISTRIBUIDORA DE PROD. FARM LTDA</v>
          </cell>
          <cell r="H627" t="str">
            <v>B</v>
          </cell>
          <cell r="I627" t="str">
            <v>S</v>
          </cell>
          <cell r="J627" t="str">
            <v>000.692.884</v>
          </cell>
          <cell r="K627">
            <v>45006</v>
          </cell>
          <cell r="L627" t="str">
            <v>26230323837936000177550010006928841015434326</v>
          </cell>
          <cell r="M627" t="str">
            <v>26 -  Pernambuco</v>
          </cell>
          <cell r="N627">
            <v>168.56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>
            <v>9053134000145</v>
          </cell>
          <cell r="G628" t="str">
            <v>ELFA MEDICAMENTOS LTDA</v>
          </cell>
          <cell r="H628" t="str">
            <v>B</v>
          </cell>
          <cell r="I628" t="str">
            <v>S</v>
          </cell>
          <cell r="J628">
            <v>476243</v>
          </cell>
          <cell r="K628">
            <v>45006</v>
          </cell>
          <cell r="L628" t="str">
            <v>53230309053134000145550050004762431930435790</v>
          </cell>
          <cell r="M628" t="str">
            <v>53 -  Distrito Federal</v>
          </cell>
          <cell r="N628">
            <v>386.1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874929000140</v>
          </cell>
          <cell r="G629" t="str">
            <v>MEDCENTER COMERCIAL LTDA  MG</v>
          </cell>
          <cell r="H629" t="str">
            <v>B</v>
          </cell>
          <cell r="I629" t="str">
            <v>S</v>
          </cell>
          <cell r="J629">
            <v>455621</v>
          </cell>
          <cell r="K629">
            <v>45006</v>
          </cell>
          <cell r="L629" t="str">
            <v>31230300874929000140550010004556211474551546</v>
          </cell>
          <cell r="M629" t="str">
            <v>31 -  Minas Gerais</v>
          </cell>
          <cell r="N629">
            <v>3453.8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>
            <v>15145035000196</v>
          </cell>
          <cell r="G630" t="str">
            <v>RIOBAHIAFARMA COMERCIO E DISTRIBUIÇAO</v>
          </cell>
          <cell r="H630" t="str">
            <v>B</v>
          </cell>
          <cell r="I630" t="str">
            <v>S</v>
          </cell>
          <cell r="J630">
            <v>24991</v>
          </cell>
          <cell r="K630">
            <v>45002</v>
          </cell>
          <cell r="L630" t="str">
            <v>29230315145035000196550010000249911000609130</v>
          </cell>
          <cell r="M630" t="str">
            <v>29 -  Bahia</v>
          </cell>
          <cell r="N630">
            <v>5397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>
            <v>1562710000178</v>
          </cell>
          <cell r="G631" t="str">
            <v>PHARMADERME LTDA</v>
          </cell>
          <cell r="H631" t="str">
            <v>S</v>
          </cell>
          <cell r="I631" t="str">
            <v>S</v>
          </cell>
          <cell r="J631">
            <v>7936</v>
          </cell>
          <cell r="K631">
            <v>45009</v>
          </cell>
          <cell r="L631" t="str">
            <v>URZWFFKB5</v>
          </cell>
          <cell r="M631" t="str">
            <v>2604106 - Caruaru - PE</v>
          </cell>
          <cell r="N631">
            <v>96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>
            <v>5106015000152</v>
          </cell>
          <cell r="G632" t="str">
            <v>CALL MED COM DE MED E REPRES</v>
          </cell>
          <cell r="H632" t="str">
            <v>B</v>
          </cell>
          <cell r="I632" t="str">
            <v>S</v>
          </cell>
          <cell r="J632" t="str">
            <v>000.089.582</v>
          </cell>
          <cell r="K632">
            <v>45006</v>
          </cell>
          <cell r="L632" t="str">
            <v>23230305106015000152550010000895821000575021</v>
          </cell>
          <cell r="M632" t="str">
            <v>23 -  Ceará</v>
          </cell>
          <cell r="N632">
            <v>22170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>
            <v>5106015000152</v>
          </cell>
          <cell r="G633" t="str">
            <v>CALL MED COM DE MED E REPRES</v>
          </cell>
          <cell r="H633" t="str">
            <v>B</v>
          </cell>
          <cell r="I633" t="str">
            <v>S</v>
          </cell>
          <cell r="J633" t="str">
            <v>000.089.584</v>
          </cell>
          <cell r="K633">
            <v>45006</v>
          </cell>
          <cell r="L633" t="str">
            <v>23230305106015000152550010000895841000575042</v>
          </cell>
          <cell r="M633" t="str">
            <v>23 -  Ceará</v>
          </cell>
          <cell r="N633">
            <v>5760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>
            <v>12420164000904</v>
          </cell>
          <cell r="G634" t="str">
            <v>CM HOSPITALAR S A BRASILIA</v>
          </cell>
          <cell r="H634" t="str">
            <v>B</v>
          </cell>
          <cell r="I634" t="str">
            <v>S</v>
          </cell>
          <cell r="J634">
            <v>896487</v>
          </cell>
          <cell r="K634">
            <v>45006</v>
          </cell>
          <cell r="L634" t="str">
            <v>53230312420164000904550010008964871325092590</v>
          </cell>
          <cell r="M634" t="str">
            <v>53 -  Distrito Federal</v>
          </cell>
          <cell r="N634">
            <v>6480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12420164000904</v>
          </cell>
          <cell r="G635" t="str">
            <v>CM HOSPITALAR S A BRASILIA</v>
          </cell>
          <cell r="H635" t="str">
            <v>B</v>
          </cell>
          <cell r="I635" t="str">
            <v>S</v>
          </cell>
          <cell r="J635">
            <v>896313</v>
          </cell>
          <cell r="K635">
            <v>45006</v>
          </cell>
          <cell r="L635" t="str">
            <v>53230312420164000904550010008963131979806160</v>
          </cell>
          <cell r="M635" t="str">
            <v>53 -  Distrito Federal</v>
          </cell>
          <cell r="N635">
            <v>622.5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>
            <v>33618090000138</v>
          </cell>
          <cell r="G636" t="str">
            <v>ANCORA MEDICAMENTOS</v>
          </cell>
          <cell r="H636" t="str">
            <v>B</v>
          </cell>
          <cell r="I636" t="str">
            <v>S</v>
          </cell>
          <cell r="J636" t="str">
            <v>000.001.462</v>
          </cell>
          <cell r="K636">
            <v>45006</v>
          </cell>
          <cell r="L636" t="str">
            <v>24230333618090000138550010000014621661165223</v>
          </cell>
          <cell r="M636" t="str">
            <v>24 -  Rio Grande do Norte</v>
          </cell>
          <cell r="N636">
            <v>2470.5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67729178000653</v>
          </cell>
          <cell r="G637" t="str">
            <v>COMERCIAL CIRURGICA RIOCLARENSE LTDA</v>
          </cell>
          <cell r="H637" t="str">
            <v>B</v>
          </cell>
          <cell r="I637" t="str">
            <v>S</v>
          </cell>
          <cell r="J637">
            <v>46059</v>
          </cell>
          <cell r="K637">
            <v>45008</v>
          </cell>
          <cell r="L637" t="str">
            <v>26230367729178000653550010000460591984209185</v>
          </cell>
          <cell r="M637" t="str">
            <v>26 -  Pernambuco</v>
          </cell>
          <cell r="N637">
            <v>1702.5</v>
          </cell>
        </row>
        <row r="638">
          <cell r="C638" t="str">
            <v>HOSPITAL MESTRE VITALINO</v>
          </cell>
          <cell r="E638" t="str">
            <v>3.4 - Material Farmacológico</v>
          </cell>
          <cell r="F638">
            <v>7519404000135</v>
          </cell>
          <cell r="G638" t="str">
            <v>ADVAL FARMACIA DE MANIPULACAO LTDA  ME</v>
          </cell>
          <cell r="H638" t="str">
            <v>B</v>
          </cell>
          <cell r="I638" t="str">
            <v>S</v>
          </cell>
          <cell r="J638" t="str">
            <v>000.001.297</v>
          </cell>
          <cell r="K638">
            <v>45009</v>
          </cell>
          <cell r="L638" t="str">
            <v>26230307519404000135550010000012971352243085</v>
          </cell>
          <cell r="M638" t="str">
            <v>26 -  Pernambuco</v>
          </cell>
          <cell r="N638">
            <v>404</v>
          </cell>
        </row>
        <row r="639">
          <cell r="C639" t="str">
            <v>HOSPITAL MESTRE VITALINO</v>
          </cell>
          <cell r="E639" t="str">
            <v>3.4 - Material Farmacológico</v>
          </cell>
          <cell r="F639">
            <v>5078390000489</v>
          </cell>
          <cell r="G639" t="str">
            <v>DISTRIBUIDORA JUST IN TIME LTDA</v>
          </cell>
          <cell r="H639" t="str">
            <v>B</v>
          </cell>
          <cell r="I639" t="str">
            <v>S</v>
          </cell>
          <cell r="J639">
            <v>150</v>
          </cell>
          <cell r="K639">
            <v>45008</v>
          </cell>
          <cell r="L639" t="str">
            <v>26230305078390000489550010000001501721417008</v>
          </cell>
          <cell r="M639" t="str">
            <v>26 -  Pernambuco</v>
          </cell>
          <cell r="N639">
            <v>2076.8000000000002</v>
          </cell>
        </row>
        <row r="640">
          <cell r="C640" t="str">
            <v>HOSPITAL MESTRE VITALINO</v>
          </cell>
          <cell r="E640" t="str">
            <v>3.4 - Material Farmacológico</v>
          </cell>
          <cell r="F640">
            <v>12882932000194</v>
          </cell>
          <cell r="G640" t="str">
            <v>EXOMED REPRES DE MED LTDA</v>
          </cell>
          <cell r="H640" t="str">
            <v>B</v>
          </cell>
          <cell r="I640" t="str">
            <v>S</v>
          </cell>
          <cell r="J640">
            <v>172149</v>
          </cell>
          <cell r="K640">
            <v>45009</v>
          </cell>
          <cell r="L640" t="str">
            <v>26230312882932000194550010001721491756644828</v>
          </cell>
          <cell r="M640" t="str">
            <v>26 -  Pernambuco</v>
          </cell>
          <cell r="N640">
            <v>124512</v>
          </cell>
        </row>
        <row r="641">
          <cell r="C641" t="str">
            <v>HOSPITAL MESTRE VITALINO</v>
          </cell>
          <cell r="E641" t="str">
            <v>3.4 - Material Farmacológico</v>
          </cell>
          <cell r="F641">
            <v>67729178000653</v>
          </cell>
          <cell r="G641" t="str">
            <v>COMERCIAL CIRURGICA RIOCLARENSE LTDA</v>
          </cell>
          <cell r="H641" t="str">
            <v>B</v>
          </cell>
          <cell r="I641" t="str">
            <v>S</v>
          </cell>
          <cell r="J641">
            <v>46297</v>
          </cell>
          <cell r="K641">
            <v>45012</v>
          </cell>
          <cell r="L641" t="str">
            <v>26230367729178000653550010000462971218820385</v>
          </cell>
          <cell r="M641" t="str">
            <v>26 -  Pernambuco</v>
          </cell>
          <cell r="N641">
            <v>2040</v>
          </cell>
        </row>
        <row r="642">
          <cell r="C642" t="str">
            <v>HOSPITAL MESTRE VITALINO</v>
          </cell>
          <cell r="E642" t="str">
            <v>3.4 - Material Farmacológico</v>
          </cell>
          <cell r="F642">
            <v>44734671000151</v>
          </cell>
          <cell r="G642" t="str">
            <v>CRISTALIA PROD QUIM FARMACEUTICOS LTDA</v>
          </cell>
          <cell r="H642" t="str">
            <v>B</v>
          </cell>
          <cell r="I642" t="str">
            <v>S</v>
          </cell>
          <cell r="J642">
            <v>3557246</v>
          </cell>
          <cell r="K642">
            <v>45007</v>
          </cell>
          <cell r="L642" t="str">
            <v>35230344734671000151550100035572461476453777</v>
          </cell>
          <cell r="M642" t="str">
            <v>35 -  São Paulo</v>
          </cell>
          <cell r="N642">
            <v>153</v>
          </cell>
        </row>
        <row r="643">
          <cell r="C643" t="str">
            <v>HOSPITAL MESTRE VITALINO</v>
          </cell>
          <cell r="E643" t="str">
            <v>3.4 - Material Farmacológico</v>
          </cell>
          <cell r="F643">
            <v>44734671000151</v>
          </cell>
          <cell r="G643" t="str">
            <v>CRISTALIA PROD QUIM FARMACEUTICOS LTDA</v>
          </cell>
          <cell r="H643" t="str">
            <v>B</v>
          </cell>
          <cell r="I643" t="str">
            <v>S</v>
          </cell>
          <cell r="J643">
            <v>3557247</v>
          </cell>
          <cell r="K643">
            <v>45007</v>
          </cell>
          <cell r="L643" t="str">
            <v>35230344734671000151550100035572471710305152</v>
          </cell>
          <cell r="M643" t="str">
            <v>35 -  São Paulo</v>
          </cell>
          <cell r="N643">
            <v>14500</v>
          </cell>
        </row>
        <row r="644">
          <cell r="C644" t="str">
            <v>HOSPITAL MESTRE VITALINO</v>
          </cell>
          <cell r="E644" t="str">
            <v>3.4 - Material Farmacológico</v>
          </cell>
          <cell r="F644">
            <v>7484373000124</v>
          </cell>
          <cell r="G644" t="str">
            <v>UNI HOSPITALAR LTDA  EPP</v>
          </cell>
          <cell r="H644" t="str">
            <v>B</v>
          </cell>
          <cell r="I644" t="str">
            <v>S</v>
          </cell>
          <cell r="J644" t="str">
            <v>000.165.754</v>
          </cell>
          <cell r="K644">
            <v>45013</v>
          </cell>
          <cell r="L644" t="str">
            <v>26230307484373000124550010001657541467422691</v>
          </cell>
          <cell r="M644" t="str">
            <v>26 -  Pernambuco</v>
          </cell>
          <cell r="N644">
            <v>1116.52</v>
          </cell>
        </row>
        <row r="645">
          <cell r="C645" t="str">
            <v>HOSPITAL MESTRE VITALINO</v>
          </cell>
          <cell r="E645" t="str">
            <v>3.4 - Material Farmacológico</v>
          </cell>
          <cell r="F645">
            <v>21596736000144</v>
          </cell>
          <cell r="G645" t="str">
            <v>ULTRAMEGA DIST LTDA</v>
          </cell>
          <cell r="H645" t="str">
            <v>B</v>
          </cell>
          <cell r="I645" t="str">
            <v>S</v>
          </cell>
          <cell r="J645">
            <v>179942</v>
          </cell>
          <cell r="K645">
            <v>45013</v>
          </cell>
          <cell r="L645" t="str">
            <v>26230321596736000144550010001799421001873100</v>
          </cell>
          <cell r="M645" t="str">
            <v>26 -  Pernambuco</v>
          </cell>
          <cell r="N645">
            <v>115.2</v>
          </cell>
        </row>
        <row r="646">
          <cell r="C646" t="str">
            <v>HOSPITAL MESTRE VITALINO</v>
          </cell>
          <cell r="E646" t="str">
            <v>3.4 - Material Farmacológico</v>
          </cell>
          <cell r="F646">
            <v>13274285000109</v>
          </cell>
          <cell r="G646" t="str">
            <v>FARMACIA JJ CAVALCANTI</v>
          </cell>
          <cell r="H646" t="str">
            <v>B</v>
          </cell>
          <cell r="I646" t="str">
            <v>S</v>
          </cell>
          <cell r="J646" t="str">
            <v>000.000.359</v>
          </cell>
          <cell r="K646">
            <v>45014</v>
          </cell>
          <cell r="L646" t="str">
            <v>26230313274285000109550020000003591001604430</v>
          </cell>
          <cell r="M646" t="str">
            <v>26 -  Pernambuco</v>
          </cell>
          <cell r="N646">
            <v>100</v>
          </cell>
        </row>
        <row r="647">
          <cell r="C647" t="str">
            <v>HOSPITAL MESTRE VITALINO</v>
          </cell>
          <cell r="E647" t="str">
            <v>3.4 - Material Farmacológico</v>
          </cell>
          <cell r="F647">
            <v>49324221002077</v>
          </cell>
          <cell r="G647" t="str">
            <v>FRESENIUS KABI BRASIL LTDA</v>
          </cell>
          <cell r="H647" t="str">
            <v>B</v>
          </cell>
          <cell r="I647" t="str">
            <v>S</v>
          </cell>
          <cell r="J647">
            <v>43632</v>
          </cell>
          <cell r="K647">
            <v>45000</v>
          </cell>
          <cell r="L647" t="str">
            <v>52230349324221002077550010000436321141885318</v>
          </cell>
          <cell r="M647" t="str">
            <v>52 -  Goiás</v>
          </cell>
          <cell r="N647">
            <v>135770</v>
          </cell>
        </row>
        <row r="648">
          <cell r="C648" t="str">
            <v>HOSPITAL MESTRE VITALINO</v>
          </cell>
          <cell r="E648" t="str">
            <v>3.4 - Material Farmacológico</v>
          </cell>
          <cell r="F648">
            <v>49324221002077</v>
          </cell>
          <cell r="G648" t="str">
            <v>FRESENIUS KABI BRASIL LTDA</v>
          </cell>
          <cell r="H648" t="str">
            <v>B</v>
          </cell>
          <cell r="I648" t="str">
            <v>S</v>
          </cell>
          <cell r="J648">
            <v>43621</v>
          </cell>
          <cell r="K648">
            <v>45000</v>
          </cell>
          <cell r="L648" t="str">
            <v>52230349324221002077550010000436211833652600</v>
          </cell>
          <cell r="M648" t="str">
            <v>52 -  Goiás</v>
          </cell>
          <cell r="N648">
            <v>17930</v>
          </cell>
        </row>
        <row r="649">
          <cell r="C649" t="str">
            <v>HOSPITAL MESTRE VITALINO</v>
          </cell>
          <cell r="E649" t="str">
            <v>3.4 - Material Farmacológico</v>
          </cell>
          <cell r="F649">
            <v>49324221002077</v>
          </cell>
          <cell r="G649" t="str">
            <v>FRESENIUS KABI BRASIL LTDA</v>
          </cell>
          <cell r="H649" t="str">
            <v>B</v>
          </cell>
          <cell r="I649" t="str">
            <v>S</v>
          </cell>
          <cell r="J649">
            <v>43707</v>
          </cell>
          <cell r="K649">
            <v>45001</v>
          </cell>
          <cell r="L649" t="str">
            <v>52230349324221002077550010000437071918459909</v>
          </cell>
          <cell r="M649" t="str">
            <v>52 -  Goiás</v>
          </cell>
          <cell r="N649">
            <v>360</v>
          </cell>
        </row>
        <row r="650">
          <cell r="C650" t="str">
            <v>HOSPITAL MESTRE VITALINO</v>
          </cell>
          <cell r="E650" t="str">
            <v>3.4 - Material Farmacológico</v>
          </cell>
          <cell r="F650">
            <v>15218561000139</v>
          </cell>
          <cell r="G650" t="str">
            <v>NNMED  DISTRIBUICAO IMPORTACAO</v>
          </cell>
          <cell r="H650" t="str">
            <v>B</v>
          </cell>
          <cell r="I650" t="str">
            <v>S</v>
          </cell>
          <cell r="J650" t="str">
            <v>000.093.982</v>
          </cell>
          <cell r="K650">
            <v>45001</v>
          </cell>
          <cell r="L650" t="str">
            <v>25230315218561000139550010000939821816120190</v>
          </cell>
          <cell r="M650" t="str">
            <v>25 -  Paraíba</v>
          </cell>
          <cell r="N650">
            <v>15599.4</v>
          </cell>
        </row>
        <row r="651">
          <cell r="C651" t="str">
            <v>HOSPITAL MESTRE VITALINO</v>
          </cell>
          <cell r="E651" t="str">
            <v>3.4 - Material Farmacológico</v>
          </cell>
          <cell r="F651">
            <v>67729178000653</v>
          </cell>
          <cell r="G651" t="str">
            <v>COMERCIAL CIRURGICA RIOCLARENSE LTDA</v>
          </cell>
          <cell r="H651" t="str">
            <v>B</v>
          </cell>
          <cell r="I651" t="str">
            <v>S</v>
          </cell>
          <cell r="J651">
            <v>46355</v>
          </cell>
          <cell r="K651">
            <v>45013</v>
          </cell>
          <cell r="L651" t="str">
            <v>26230367729178000653550010000463551819588067</v>
          </cell>
          <cell r="M651" t="str">
            <v>26 -  Pernambuco</v>
          </cell>
          <cell r="N651">
            <v>1801</v>
          </cell>
        </row>
        <row r="652">
          <cell r="C652" t="str">
            <v>HOSPITAL MESTRE VITALINO</v>
          </cell>
          <cell r="E652" t="str">
            <v>3.4 - Material Farmacológico</v>
          </cell>
          <cell r="F652">
            <v>1206820001179</v>
          </cell>
          <cell r="G652" t="str">
            <v>PANPHARMA DISTRIB. DE MEDICAM. LTDA</v>
          </cell>
          <cell r="H652" t="str">
            <v>B</v>
          </cell>
          <cell r="I652" t="str">
            <v>S</v>
          </cell>
          <cell r="J652">
            <v>2093582</v>
          </cell>
          <cell r="K652">
            <v>45013</v>
          </cell>
          <cell r="L652" t="str">
            <v>26230301206820001179550040020935821964483310</v>
          </cell>
          <cell r="M652" t="str">
            <v>26 -  Pernambuco</v>
          </cell>
          <cell r="N652">
            <v>705.75</v>
          </cell>
        </row>
        <row r="653">
          <cell r="C653" t="str">
            <v>HOSPITAL MESTRE VITALINO</v>
          </cell>
          <cell r="E653" t="str">
            <v>3.4 - Material Farmacológico</v>
          </cell>
          <cell r="F653">
            <v>23837936000177</v>
          </cell>
          <cell r="G653" t="str">
            <v>G1 DISTRIBUIDORA DE PROD. FARM LTDA</v>
          </cell>
          <cell r="H653" t="str">
            <v>B</v>
          </cell>
          <cell r="I653" t="str">
            <v>S</v>
          </cell>
          <cell r="J653" t="str">
            <v>000.696.784</v>
          </cell>
          <cell r="K653">
            <v>45013</v>
          </cell>
          <cell r="L653" t="str">
            <v>26230323837936000177550010006967841015519898</v>
          </cell>
          <cell r="M653" t="str">
            <v>26 -  Pernambuco</v>
          </cell>
          <cell r="N653">
            <v>236.2</v>
          </cell>
        </row>
        <row r="654">
          <cell r="C654" t="str">
            <v>HOSPITAL MESTRE VITALINO</v>
          </cell>
          <cell r="E654" t="str">
            <v>3.4 - Material Farmacológico</v>
          </cell>
          <cell r="F654">
            <v>9944371000287</v>
          </cell>
          <cell r="G654" t="str">
            <v>SULMEDIC COMERCIO DE MEDICAMENTOS LTDA</v>
          </cell>
          <cell r="H654" t="str">
            <v>B</v>
          </cell>
          <cell r="I654" t="str">
            <v>S</v>
          </cell>
          <cell r="J654">
            <v>2623</v>
          </cell>
          <cell r="K654">
            <v>45008</v>
          </cell>
          <cell r="L654" t="str">
            <v>28230309944371000287550020000026231878084462</v>
          </cell>
          <cell r="M654" t="str">
            <v>28 -  Sergipe</v>
          </cell>
          <cell r="N654">
            <v>4495.5</v>
          </cell>
        </row>
        <row r="655">
          <cell r="C655" t="str">
            <v>HOSPITAL MESTRE VITALINO</v>
          </cell>
          <cell r="E655" t="str">
            <v>3.4 - Material Farmacológico</v>
          </cell>
          <cell r="F655">
            <v>5230009001931</v>
          </cell>
          <cell r="G655" t="str">
            <v>COMERCIAL DRUGSTORE LTDA</v>
          </cell>
          <cell r="H655" t="str">
            <v>B</v>
          </cell>
          <cell r="I655" t="str">
            <v>S</v>
          </cell>
          <cell r="J655" t="str">
            <v>000.009.367</v>
          </cell>
          <cell r="K655">
            <v>45015</v>
          </cell>
          <cell r="L655" t="str">
            <v>26230305230009001931550030000093671006143129</v>
          </cell>
          <cell r="M655" t="str">
            <v>26 -  Pernambuco</v>
          </cell>
          <cell r="N655">
            <v>22.23</v>
          </cell>
        </row>
        <row r="656">
          <cell r="C656" t="str">
            <v>HOSPITAL MESTRE VITALINO</v>
          </cell>
          <cell r="E656" t="str">
            <v>3.4 - Material Farmacológico</v>
          </cell>
          <cell r="F656">
            <v>5230009001931</v>
          </cell>
          <cell r="G656" t="str">
            <v>COMERCIAL DRUGSTORE LTDA</v>
          </cell>
          <cell r="H656" t="str">
            <v>B</v>
          </cell>
          <cell r="I656" t="str">
            <v>S</v>
          </cell>
          <cell r="J656" t="str">
            <v>000.009.367</v>
          </cell>
          <cell r="K656">
            <v>45015</v>
          </cell>
          <cell r="L656" t="str">
            <v>26230305230009001931550030000093671006143129</v>
          </cell>
          <cell r="M656" t="str">
            <v>26 -  Pernambuco</v>
          </cell>
          <cell r="N656">
            <v>15.86</v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C659" t="str">
            <v>HOSPITAL MESTRE VITALINO</v>
          </cell>
          <cell r="E659" t="str">
            <v>3.4 - Material Farmacológico</v>
          </cell>
          <cell r="F659">
            <v>10854165000346</v>
          </cell>
          <cell r="G659" t="str">
            <v>F  F DISTRIB. DE PROD. FARMACEUT. LTDA</v>
          </cell>
          <cell r="H659" t="str">
            <v>B</v>
          </cell>
          <cell r="I659" t="str">
            <v>S</v>
          </cell>
          <cell r="J659">
            <v>154050</v>
          </cell>
          <cell r="K659">
            <v>45006</v>
          </cell>
          <cell r="L659" t="str">
            <v>23230310854165000346550010001540501899008519</v>
          </cell>
          <cell r="M659" t="str">
            <v>23 -  Ceará</v>
          </cell>
          <cell r="N659">
            <v>41584</v>
          </cell>
        </row>
        <row r="660">
          <cell r="C660" t="str">
            <v>HOSPITAL MESTRE VITALINO</v>
          </cell>
          <cell r="E660" t="str">
            <v>3.4 - Material Farmacológico</v>
          </cell>
          <cell r="F660">
            <v>9058502000148</v>
          </cell>
          <cell r="G660" t="str">
            <v>FARMA VISION IMPORT E EXPORT  MEDICAME</v>
          </cell>
          <cell r="H660" t="str">
            <v>B</v>
          </cell>
          <cell r="I660" t="str">
            <v>S</v>
          </cell>
          <cell r="J660" t="str">
            <v>000.032.215</v>
          </cell>
          <cell r="K660">
            <v>45006</v>
          </cell>
          <cell r="L660" t="str">
            <v>35230309058502000148550000000322151415919529</v>
          </cell>
          <cell r="M660" t="str">
            <v>35 -  São Paulo</v>
          </cell>
          <cell r="N660">
            <v>5500</v>
          </cell>
        </row>
        <row r="661">
          <cell r="C661" t="str">
            <v>HOSPITAL MESTRE VITALINO</v>
          </cell>
          <cell r="E661" t="str">
            <v>3.4 - Material Farmacológico</v>
          </cell>
          <cell r="F661">
            <v>12882932000194</v>
          </cell>
          <cell r="G661" t="str">
            <v>EXOMED REPRES DE MED LTDA</v>
          </cell>
          <cell r="H661" t="str">
            <v>B</v>
          </cell>
          <cell r="I661" t="str">
            <v>S</v>
          </cell>
          <cell r="J661">
            <v>172242</v>
          </cell>
          <cell r="K661">
            <v>45013</v>
          </cell>
          <cell r="L661" t="str">
            <v>26230312882932000194550010001722421185235586</v>
          </cell>
          <cell r="M661" t="str">
            <v>26 -  Pernambuco</v>
          </cell>
          <cell r="N661">
            <v>1514.1</v>
          </cell>
        </row>
        <row r="662">
          <cell r="C662" t="str">
            <v>HOSPITAL MESTRE VITALINO</v>
          </cell>
          <cell r="E662" t="str">
            <v>3.4 - Material Farmacológico</v>
          </cell>
          <cell r="F662">
            <v>8719794000150</v>
          </cell>
          <cell r="G662" t="str">
            <v>CENTRAL DIST DE MEDICAMENTOS LTDA</v>
          </cell>
          <cell r="H662" t="str">
            <v>B</v>
          </cell>
          <cell r="I662" t="str">
            <v>S</v>
          </cell>
          <cell r="J662">
            <v>117800</v>
          </cell>
          <cell r="K662">
            <v>45014</v>
          </cell>
          <cell r="L662" t="str">
            <v>26230308719794000150550010001178001946137710</v>
          </cell>
          <cell r="M662" t="str">
            <v>26 -  Pernambuco</v>
          </cell>
          <cell r="N662">
            <v>16286.4</v>
          </cell>
        </row>
        <row r="663">
          <cell r="C663" t="str">
            <v>HOSPITAL MESTRE VITALINO</v>
          </cell>
          <cell r="E663" t="str">
            <v>3.4 - Material Farmacológico</v>
          </cell>
          <cell r="F663">
            <v>5106015000152</v>
          </cell>
          <cell r="G663" t="str">
            <v>CALL MED COM DE MED E REPRES</v>
          </cell>
          <cell r="H663" t="str">
            <v>B</v>
          </cell>
          <cell r="I663" t="str">
            <v>S</v>
          </cell>
          <cell r="J663" t="str">
            <v>000.089.703</v>
          </cell>
          <cell r="K663">
            <v>45009</v>
          </cell>
          <cell r="L663" t="str">
            <v>23230305106015000152550010000897031000576289</v>
          </cell>
          <cell r="M663" t="str">
            <v>23 -  Ceará</v>
          </cell>
          <cell r="N663">
            <v>20710</v>
          </cell>
        </row>
        <row r="664">
          <cell r="C664" t="str">
            <v>HOSPITAL MESTRE VITALINO</v>
          </cell>
          <cell r="E664" t="str">
            <v>3.4 - Material Farmacológico</v>
          </cell>
          <cell r="F664">
            <v>49324221000880</v>
          </cell>
          <cell r="G664" t="str">
            <v>FRESENIUS KABI BRASIL LTDA</v>
          </cell>
          <cell r="H664" t="str">
            <v>B</v>
          </cell>
          <cell r="I664" t="str">
            <v>S</v>
          </cell>
          <cell r="J664">
            <v>228562</v>
          </cell>
          <cell r="K664">
            <v>45010</v>
          </cell>
          <cell r="L664" t="str">
            <v>23230349324221000880550000002285621305482218</v>
          </cell>
          <cell r="M664" t="str">
            <v>23 -  Ceará</v>
          </cell>
          <cell r="N664">
            <v>55256</v>
          </cell>
        </row>
        <row r="665">
          <cell r="C665" t="str">
            <v>HOSPITAL MESTRE VITALINO</v>
          </cell>
          <cell r="E665" t="str">
            <v>3.4 - Material Farmacológico</v>
          </cell>
          <cell r="F665" t="str">
            <v>10.854.165/0003-46</v>
          </cell>
          <cell r="G665" t="str">
            <v>F  F DISTRIB. DE PROD. FARMACEUT. LTDA</v>
          </cell>
          <cell r="H665" t="str">
            <v>B</v>
          </cell>
          <cell r="I665" t="str">
            <v>S</v>
          </cell>
          <cell r="J665">
            <v>154266</v>
          </cell>
          <cell r="K665">
            <v>45013</v>
          </cell>
          <cell r="L665" t="str">
            <v>23230310854165000346550010001542661473769893</v>
          </cell>
          <cell r="M665" t="str">
            <v>23 -  Ceará</v>
          </cell>
          <cell r="N665">
            <v>750</v>
          </cell>
        </row>
        <row r="666">
          <cell r="C666" t="str">
            <v>HOSPITAL MESTRE VITALINO</v>
          </cell>
          <cell r="E666" t="str">
            <v>3.4 - Material Farmacológico</v>
          </cell>
          <cell r="F666">
            <v>42705829000130</v>
          </cell>
          <cell r="G666" t="str">
            <v>HUB HEALTH DISTRI. DE PRO. HOSP. LTDA</v>
          </cell>
          <cell r="H666" t="str">
            <v>B</v>
          </cell>
          <cell r="I666" t="str">
            <v>S</v>
          </cell>
          <cell r="J666">
            <v>365</v>
          </cell>
          <cell r="K666">
            <v>45012</v>
          </cell>
          <cell r="L666" t="str">
            <v>23230342705829000130550010000003651195230195</v>
          </cell>
          <cell r="M666" t="str">
            <v>23 -  Ceará</v>
          </cell>
          <cell r="N666">
            <v>2376.3000000000002</v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C669" t="str">
            <v>HOSPITAL MESTRE VITALINO</v>
          </cell>
          <cell r="E669" t="str">
            <v>3.14 - Alimentação Preparada</v>
          </cell>
          <cell r="F669">
            <v>1687725000162</v>
          </cell>
          <cell r="G669" t="str">
            <v>CENTRO ESPEC.NUTRICAO ENTERALPARENTERAL</v>
          </cell>
          <cell r="H669" t="str">
            <v>B</v>
          </cell>
          <cell r="I669" t="str">
            <v>S</v>
          </cell>
          <cell r="J669">
            <v>41686</v>
          </cell>
          <cell r="K669">
            <v>44984</v>
          </cell>
          <cell r="L669" t="str">
            <v>26230201687725000162550010000416861275022947</v>
          </cell>
          <cell r="M669" t="str">
            <v>26 -  Pernambuco</v>
          </cell>
          <cell r="N669">
            <v>3500</v>
          </cell>
        </row>
        <row r="670">
          <cell r="C670" t="str">
            <v>HOSPITAL MESTRE VITALINO</v>
          </cell>
          <cell r="E670" t="str">
            <v>3.14 - Alimentação Preparada</v>
          </cell>
          <cell r="F670">
            <v>49324221001500</v>
          </cell>
          <cell r="G670" t="str">
            <v>FRESENIUS KABI BRASIL LTDA</v>
          </cell>
          <cell r="H670" t="str">
            <v>B</v>
          </cell>
          <cell r="I670" t="str">
            <v>S</v>
          </cell>
          <cell r="J670">
            <v>61416</v>
          </cell>
          <cell r="K670">
            <v>44975</v>
          </cell>
          <cell r="L670" t="str">
            <v>23230249324221001500550000000614161228686530</v>
          </cell>
          <cell r="M670" t="str">
            <v>23 -  Ceará</v>
          </cell>
          <cell r="N670">
            <v>39536</v>
          </cell>
        </row>
        <row r="671">
          <cell r="C671" t="str">
            <v>HOSPITAL MESTRE VITALINO</v>
          </cell>
          <cell r="E671" t="str">
            <v>3.14 - Alimentação Preparada</v>
          </cell>
          <cell r="F671">
            <v>1687725000162</v>
          </cell>
          <cell r="G671" t="str">
            <v>CENTRO ESPEC.NUTRICAO ENTERALPARENTERAL</v>
          </cell>
          <cell r="H671" t="str">
            <v>B</v>
          </cell>
          <cell r="I671" t="str">
            <v>S</v>
          </cell>
          <cell r="J671">
            <v>41731</v>
          </cell>
          <cell r="K671">
            <v>44986</v>
          </cell>
          <cell r="L671" t="str">
            <v>26230301687725000162550010000417311893808401</v>
          </cell>
          <cell r="M671" t="str">
            <v>26 -  Pernambuco</v>
          </cell>
          <cell r="N671">
            <v>1175</v>
          </cell>
        </row>
        <row r="672">
          <cell r="C672" t="str">
            <v>HOSPITAL MESTRE VITALINO</v>
          </cell>
          <cell r="E672" t="str">
            <v>3.14 - Alimentação Preparada</v>
          </cell>
          <cell r="F672">
            <v>1687725000162</v>
          </cell>
          <cell r="G672" t="str">
            <v>CENTRO ESPEC.NUTRICAO ENTERALPARENTERAL</v>
          </cell>
          <cell r="H672" t="str">
            <v>B</v>
          </cell>
          <cell r="I672" t="str">
            <v>S</v>
          </cell>
          <cell r="J672">
            <v>41732</v>
          </cell>
          <cell r="K672">
            <v>44986</v>
          </cell>
          <cell r="L672" t="str">
            <v>26230301687725000162550010000417321924336171</v>
          </cell>
          <cell r="M672" t="str">
            <v>26 -  Pernambuco</v>
          </cell>
          <cell r="N672">
            <v>480</v>
          </cell>
        </row>
        <row r="673">
          <cell r="C673" t="str">
            <v>HOSPITAL MESTRE VITALINO</v>
          </cell>
          <cell r="E673" t="str">
            <v>3.14 - Alimentação Preparada</v>
          </cell>
          <cell r="F673">
            <v>47171763000169</v>
          </cell>
          <cell r="G673" t="str">
            <v>MVL HOSPITALAR LTDA</v>
          </cell>
          <cell r="H673" t="str">
            <v>B</v>
          </cell>
          <cell r="I673" t="str">
            <v>S</v>
          </cell>
          <cell r="J673">
            <v>153</v>
          </cell>
          <cell r="K673">
            <v>44992</v>
          </cell>
          <cell r="L673" t="str">
            <v>26230347171763000169550010000001537217600008</v>
          </cell>
          <cell r="M673" t="str">
            <v>26 -  Pernambuco</v>
          </cell>
          <cell r="N673">
            <v>270</v>
          </cell>
        </row>
        <row r="674">
          <cell r="C674" t="str">
            <v>HOSPITAL MESTRE VITALINO</v>
          </cell>
          <cell r="E674" t="str">
            <v>3.14 - Alimentação Preparada</v>
          </cell>
          <cell r="F674">
            <v>1687725000162</v>
          </cell>
          <cell r="G674" t="str">
            <v>CENTRO ESPEC.NUTRICAO ENTERALPARENTERAL</v>
          </cell>
          <cell r="H674" t="str">
            <v>B</v>
          </cell>
          <cell r="I674" t="str">
            <v>S</v>
          </cell>
          <cell r="J674">
            <v>42020</v>
          </cell>
          <cell r="K674">
            <v>45005</v>
          </cell>
          <cell r="L674" t="str">
            <v>26230301687725000162550010000420201915235207</v>
          </cell>
          <cell r="M674" t="str">
            <v>26 -  Pernambuco</v>
          </cell>
          <cell r="N674">
            <v>1675.68</v>
          </cell>
        </row>
        <row r="675">
          <cell r="C675" t="str">
            <v>HOSPITAL MESTRE VITALINO</v>
          </cell>
          <cell r="E675" t="str">
            <v>3.14 - Alimentação Preparada</v>
          </cell>
          <cell r="F675">
            <v>47171763000169</v>
          </cell>
          <cell r="G675" t="str">
            <v>MVL HOSPITALAR LTDA</v>
          </cell>
          <cell r="H675" t="str">
            <v>B</v>
          </cell>
          <cell r="I675" t="str">
            <v>S</v>
          </cell>
          <cell r="J675">
            <v>177</v>
          </cell>
          <cell r="K675">
            <v>45007</v>
          </cell>
          <cell r="L675" t="str">
            <v>26230347171763000169550010000001771220000000</v>
          </cell>
          <cell r="M675" t="str">
            <v>26 -  Pernambuco</v>
          </cell>
          <cell r="N675">
            <v>922.56</v>
          </cell>
        </row>
        <row r="676">
          <cell r="C676" t="str">
            <v>HOSPITAL MESTRE VITALINO</v>
          </cell>
          <cell r="E676" t="str">
            <v>3.14 - Alimentação Preparada</v>
          </cell>
          <cell r="F676">
            <v>1687725000162</v>
          </cell>
          <cell r="G676" t="str">
            <v>CENTRO ESPEC.NUTRICAO ENTERALPARENTERAL</v>
          </cell>
          <cell r="H676" t="str">
            <v>B</v>
          </cell>
          <cell r="I676" t="str">
            <v>S</v>
          </cell>
          <cell r="J676">
            <v>42098</v>
          </cell>
          <cell r="K676">
            <v>45008</v>
          </cell>
          <cell r="L676" t="str">
            <v>26230301687725000162550010000420981538922710</v>
          </cell>
          <cell r="M676" t="str">
            <v>26 -  Pernambuco</v>
          </cell>
          <cell r="N676">
            <v>708</v>
          </cell>
        </row>
        <row r="677">
          <cell r="C677" t="str">
            <v>HOSPITAL MESTRE VITALINO</v>
          </cell>
          <cell r="E677" t="str">
            <v>3.14 - Alimentação Preparada</v>
          </cell>
          <cell r="F677">
            <v>1687725000162</v>
          </cell>
          <cell r="G677" t="str">
            <v>CENTRO ESPEC.NUTRICAO ENTERALPARENTERAL</v>
          </cell>
          <cell r="H677" t="str">
            <v>B</v>
          </cell>
          <cell r="I677" t="str">
            <v>S</v>
          </cell>
          <cell r="J677">
            <v>42107</v>
          </cell>
          <cell r="K677">
            <v>45008</v>
          </cell>
          <cell r="L677" t="str">
            <v>26230301687725000162550010000421071845150554</v>
          </cell>
          <cell r="M677" t="str">
            <v>26 -  Pernambuco</v>
          </cell>
          <cell r="N677">
            <v>1410</v>
          </cell>
        </row>
        <row r="678">
          <cell r="C678" t="str">
            <v>HOSPITAL MESTRE VITALINO</v>
          </cell>
          <cell r="E678" t="str">
            <v>3.14 - Alimentação Preparada</v>
          </cell>
          <cell r="F678">
            <v>22940455000120</v>
          </cell>
          <cell r="G678" t="str">
            <v>MOURA E MELO COMER E SERV LTDA ME</v>
          </cell>
          <cell r="H678" t="str">
            <v>B</v>
          </cell>
          <cell r="I678" t="str">
            <v>S</v>
          </cell>
          <cell r="J678" t="str">
            <v>000.017.769</v>
          </cell>
          <cell r="K678">
            <v>45006</v>
          </cell>
          <cell r="L678" t="str">
            <v>26230322940455000120550010000177691147212261</v>
          </cell>
          <cell r="M678" t="str">
            <v>26 -  Pernambuco</v>
          </cell>
          <cell r="N678">
            <v>1900.8</v>
          </cell>
        </row>
        <row r="679">
          <cell r="C679" t="str">
            <v>HOSPITAL MESTRE VITALINO</v>
          </cell>
          <cell r="E679" t="str">
            <v>3.14 - Alimentação Preparada</v>
          </cell>
          <cell r="F679">
            <v>38591447000236</v>
          </cell>
          <cell r="G679" t="str">
            <v>CENUT DISTRIBUIDORA DE PROD SAUDE LTDA</v>
          </cell>
          <cell r="H679" t="str">
            <v>B</v>
          </cell>
          <cell r="I679" t="str">
            <v>S</v>
          </cell>
          <cell r="J679">
            <v>8104</v>
          </cell>
          <cell r="K679">
            <v>45005</v>
          </cell>
          <cell r="L679" t="str">
            <v>26230338591447000236550010000081041841510523</v>
          </cell>
          <cell r="M679" t="str">
            <v>26 -  Pernambuco</v>
          </cell>
          <cell r="N679">
            <v>1534.2</v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C683" t="str">
            <v>HOSPITAL MESTRE VITALINO</v>
          </cell>
          <cell r="E683" t="str">
            <v>3.2 - Gás e Outros Materiais Engarrafados</v>
          </cell>
          <cell r="F683">
            <v>60619202001209</v>
          </cell>
          <cell r="G683" t="str">
            <v>MESSER GASES LTDA</v>
          </cell>
          <cell r="H683" t="str">
            <v>B</v>
          </cell>
          <cell r="I683" t="str">
            <v>S</v>
          </cell>
          <cell r="J683" t="str">
            <v>000.000.291</v>
          </cell>
          <cell r="K683">
            <v>44986</v>
          </cell>
          <cell r="L683" t="str">
            <v>26230360619202001209550320000002911262370121</v>
          </cell>
          <cell r="M683" t="str">
            <v>26 -  Pernambuco</v>
          </cell>
          <cell r="N683">
            <v>22272.01</v>
          </cell>
        </row>
        <row r="684">
          <cell r="C684" t="str">
            <v>HOSPITAL MESTRE VITALINO</v>
          </cell>
          <cell r="E684" t="str">
            <v>3.2 - Gás e Outros Materiais Engarrafados</v>
          </cell>
          <cell r="F684">
            <v>60619202001209</v>
          </cell>
          <cell r="G684" t="str">
            <v>MESSER GASES LTDA</v>
          </cell>
          <cell r="H684" t="str">
            <v>B</v>
          </cell>
          <cell r="I684" t="str">
            <v>S</v>
          </cell>
          <cell r="J684" t="str">
            <v>000.000.335</v>
          </cell>
          <cell r="K684">
            <v>44993</v>
          </cell>
          <cell r="L684" t="str">
            <v>26230360619202001209550320000003351852661740</v>
          </cell>
          <cell r="M684" t="str">
            <v>26 -  Pernambuco</v>
          </cell>
          <cell r="N684">
            <v>5446.34</v>
          </cell>
        </row>
        <row r="685">
          <cell r="C685" t="str">
            <v>HOSPITAL MESTRE VITALINO</v>
          </cell>
          <cell r="E685" t="str">
            <v>3.2 - Gás e Outros Materiais Engarrafados</v>
          </cell>
          <cell r="F685">
            <v>60619202001209</v>
          </cell>
          <cell r="G685" t="str">
            <v>MESSER GASES LTDA</v>
          </cell>
          <cell r="H685" t="str">
            <v>B</v>
          </cell>
          <cell r="I685" t="str">
            <v>S</v>
          </cell>
          <cell r="J685" t="str">
            <v>000.000.359</v>
          </cell>
          <cell r="K685">
            <v>44997</v>
          </cell>
          <cell r="L685" t="str">
            <v>26230360619202001209550320000003591227138267</v>
          </cell>
          <cell r="M685" t="str">
            <v>26 -  Pernambuco</v>
          </cell>
          <cell r="N685">
            <v>28087.279999999999</v>
          </cell>
        </row>
        <row r="686">
          <cell r="C686" t="str">
            <v>HOSPITAL MESTRE VITALINO</v>
          </cell>
          <cell r="E686" t="str">
            <v>3.2 - Gás e Outros Materiais Engarrafados</v>
          </cell>
          <cell r="F686">
            <v>60619202001209</v>
          </cell>
          <cell r="G686" t="str">
            <v>MESSER GASES LTDA</v>
          </cell>
          <cell r="H686" t="str">
            <v>B</v>
          </cell>
          <cell r="I686" t="str">
            <v>S</v>
          </cell>
          <cell r="J686">
            <v>343462</v>
          </cell>
          <cell r="K686">
            <v>44999</v>
          </cell>
          <cell r="L686" t="str">
            <v>26230360619202001209550310003434621541977692</v>
          </cell>
          <cell r="M686" t="str">
            <v>26 -  Pernambuco</v>
          </cell>
          <cell r="N686">
            <v>902.03</v>
          </cell>
        </row>
        <row r="687">
          <cell r="C687" t="str">
            <v>HOSPITAL MESTRE VITALINO</v>
          </cell>
          <cell r="E687" t="str">
            <v>3.2 - Gás e Outros Materiais Engarrafados</v>
          </cell>
          <cell r="F687">
            <v>60619202001209</v>
          </cell>
          <cell r="G687" t="str">
            <v>MESSER GASES LTDA</v>
          </cell>
          <cell r="H687" t="str">
            <v>B</v>
          </cell>
          <cell r="I687" t="str">
            <v>S</v>
          </cell>
          <cell r="J687" t="str">
            <v>000.000.392</v>
          </cell>
          <cell r="K687">
            <v>45000</v>
          </cell>
          <cell r="L687" t="str">
            <v>26230360619202001209550320000003921144557488</v>
          </cell>
          <cell r="M687" t="str">
            <v>26 -  Pernambuco</v>
          </cell>
          <cell r="N687">
            <v>4197.0200000000004</v>
          </cell>
        </row>
        <row r="688">
          <cell r="C688" t="str">
            <v>HOSPITAL MESTRE VITALINO</v>
          </cell>
          <cell r="E688" t="str">
            <v>3.2 - Gás e Outros Materiais Engarrafados</v>
          </cell>
          <cell r="F688">
            <v>60619202001209</v>
          </cell>
          <cell r="G688" t="str">
            <v>MESSER GASES LTDA</v>
          </cell>
          <cell r="H688" t="str">
            <v>B</v>
          </cell>
          <cell r="I688" t="str">
            <v>S</v>
          </cell>
          <cell r="J688" t="str">
            <v>000.000.437</v>
          </cell>
          <cell r="K688">
            <v>45006</v>
          </cell>
          <cell r="L688" t="str">
            <v>26230360619202001209550320000004371516410843</v>
          </cell>
          <cell r="M688" t="str">
            <v>26 -  Pernambuco</v>
          </cell>
          <cell r="N688">
            <v>4319.4399999999996</v>
          </cell>
        </row>
        <row r="689">
          <cell r="C689" t="str">
            <v>HOSPITAL MESTRE VITALINO</v>
          </cell>
          <cell r="E689" t="str">
            <v>3.2 - Gás e Outros Materiais Engarrafados</v>
          </cell>
          <cell r="F689">
            <v>60619202001209</v>
          </cell>
          <cell r="G689" t="str">
            <v>MESSER GASES LTDA</v>
          </cell>
          <cell r="H689" t="str">
            <v>B</v>
          </cell>
          <cell r="I689" t="str">
            <v>S</v>
          </cell>
          <cell r="J689" t="str">
            <v>000.000.439</v>
          </cell>
          <cell r="K689">
            <v>45007</v>
          </cell>
          <cell r="L689" t="str">
            <v>26230360619202001209550320000004391027040630</v>
          </cell>
          <cell r="M689" t="str">
            <v>26 -  Pernambuco</v>
          </cell>
          <cell r="N689">
            <v>24471.5</v>
          </cell>
        </row>
        <row r="690">
          <cell r="C690" t="str">
            <v>HOSPITAL MESTRE VITALINO</v>
          </cell>
          <cell r="E690" t="str">
            <v>3.2 - Gás e Outros Materiais Engarrafados</v>
          </cell>
          <cell r="F690">
            <v>60619202001209</v>
          </cell>
          <cell r="G690" t="str">
            <v>MESSER GASES LTDA</v>
          </cell>
          <cell r="H690" t="str">
            <v>B</v>
          </cell>
          <cell r="I690" t="str">
            <v>S</v>
          </cell>
          <cell r="J690" t="str">
            <v>000.000.493</v>
          </cell>
          <cell r="K690">
            <v>45013</v>
          </cell>
          <cell r="L690" t="str">
            <v>26230360619202001209550320000004931236973472</v>
          </cell>
          <cell r="M690" t="str">
            <v>26 -  Pernambuco</v>
          </cell>
          <cell r="N690">
            <v>5679.57</v>
          </cell>
        </row>
        <row r="691">
          <cell r="C691" t="str">
            <v>HOSPITAL MESTRE VITALINO</v>
          </cell>
          <cell r="E691" t="str">
            <v>3.2 - Gás e Outros Materiais Engarrafados</v>
          </cell>
          <cell r="F691">
            <v>60619202001209</v>
          </cell>
          <cell r="G691" t="str">
            <v>MESSER GASES LTDA</v>
          </cell>
          <cell r="H691" t="str">
            <v>B</v>
          </cell>
          <cell r="I691" t="str">
            <v>S</v>
          </cell>
          <cell r="J691" t="str">
            <v>000.000.494</v>
          </cell>
          <cell r="K691">
            <v>45013</v>
          </cell>
          <cell r="L691" t="str">
            <v>26230360619202001209550320000004941217544232</v>
          </cell>
          <cell r="M691" t="str">
            <v>26 -  Pernambuco</v>
          </cell>
          <cell r="N691">
            <v>677.87</v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C696" t="str">
            <v>HOSPITAL MESTRE VITALINO</v>
          </cell>
          <cell r="E696" t="str">
            <v>3.11 - Material Laboratorial</v>
          </cell>
          <cell r="F696">
            <v>8228759000138</v>
          </cell>
          <cell r="G696" t="str">
            <v>CENTRAL DAS ESSENCIAS LTDA</v>
          </cell>
          <cell r="H696" t="str">
            <v>B</v>
          </cell>
          <cell r="I696" t="str">
            <v>S</v>
          </cell>
          <cell r="J696">
            <v>44132</v>
          </cell>
          <cell r="K696">
            <v>44986</v>
          </cell>
          <cell r="L696" t="str">
            <v>26230308228759000138650010000441321254913336</v>
          </cell>
          <cell r="M696" t="str">
            <v>26 -  Pernambuco</v>
          </cell>
          <cell r="N696">
            <v>18</v>
          </cell>
        </row>
        <row r="697">
          <cell r="C697" t="str">
            <v>HOSPITAL MESTRE VITALINO</v>
          </cell>
          <cell r="E697" t="str">
            <v>3.11 - Material Laboratorial</v>
          </cell>
          <cell r="F697">
            <v>10647227000187</v>
          </cell>
          <cell r="G697" t="str">
            <v>TUPAN SAUDE CENTER</v>
          </cell>
          <cell r="H697" t="str">
            <v>B</v>
          </cell>
          <cell r="I697" t="str">
            <v>S</v>
          </cell>
          <cell r="J697" t="str">
            <v>000.019.034</v>
          </cell>
          <cell r="K697">
            <v>44987</v>
          </cell>
          <cell r="L697" t="str">
            <v>26230310647227000187550010000190341009331619</v>
          </cell>
          <cell r="M697" t="str">
            <v>26 -  Pernambuco</v>
          </cell>
          <cell r="N697">
            <v>2393</v>
          </cell>
        </row>
        <row r="698">
          <cell r="C698" t="str">
            <v>HOSPITAL MESTRE VITALINO</v>
          </cell>
          <cell r="E698" t="str">
            <v>3.11 - Material Laboratorial</v>
          </cell>
          <cell r="F698">
            <v>10647227000187</v>
          </cell>
          <cell r="G698" t="str">
            <v>TUPAN SAUDE CENTER</v>
          </cell>
          <cell r="H698" t="str">
            <v>B</v>
          </cell>
          <cell r="I698" t="str">
            <v>S</v>
          </cell>
          <cell r="J698" t="str">
            <v>000.019.033</v>
          </cell>
          <cell r="K698">
            <v>44987</v>
          </cell>
          <cell r="L698" t="str">
            <v>26230310647227000187550010000190331009331581</v>
          </cell>
          <cell r="M698" t="str">
            <v>26 -  Pernambuco</v>
          </cell>
          <cell r="N698">
            <v>664</v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C702" t="str">
            <v>HOSPITAL MESTRE VITALINO</v>
          </cell>
          <cell r="E702" t="str">
            <v>3.99 - Outras despesas com Material de Consumo</v>
          </cell>
          <cell r="F702">
            <v>2357251000153</v>
          </cell>
          <cell r="G702" t="str">
            <v>LIFEMED IND DE EQUIP ART MED HOSP S A</v>
          </cell>
          <cell r="H702" t="str">
            <v>B</v>
          </cell>
          <cell r="I702" t="str">
            <v>S</v>
          </cell>
          <cell r="J702">
            <v>119782</v>
          </cell>
          <cell r="K702">
            <v>45000</v>
          </cell>
          <cell r="L702" t="str">
            <v>43230302357251000153550010001197821361385272</v>
          </cell>
          <cell r="M702" t="str">
            <v>43 -  Rio Grande do Sul</v>
          </cell>
          <cell r="N702">
            <v>7200</v>
          </cell>
        </row>
        <row r="703">
          <cell r="C703" t="str">
            <v>HOSPITAL MESTRE VITALINO</v>
          </cell>
          <cell r="E703" t="str">
            <v>3.99 - Outras despesas com Material de Consumo</v>
          </cell>
          <cell r="F703">
            <v>5044056000161</v>
          </cell>
          <cell r="G703" t="str">
            <v>DMH PRODUTOS HOSPITALARES LTDA</v>
          </cell>
          <cell r="H703" t="str">
            <v>B</v>
          </cell>
          <cell r="I703" t="str">
            <v>S</v>
          </cell>
          <cell r="J703">
            <v>22179</v>
          </cell>
          <cell r="K703">
            <v>44995</v>
          </cell>
          <cell r="L703" t="str">
            <v>26230305044056000161550010000221791105103276</v>
          </cell>
          <cell r="M703" t="str">
            <v>26 -  Pernambuco</v>
          </cell>
          <cell r="N703">
            <v>13478.4</v>
          </cell>
        </row>
        <row r="704">
          <cell r="C704" t="str">
            <v>HOSPITAL MESTRE VITALINO</v>
          </cell>
          <cell r="E704" t="str">
            <v>3.99 - Outras despesas com Material de Consumo</v>
          </cell>
          <cell r="F704">
            <v>13441051000281</v>
          </cell>
          <cell r="G704" t="str">
            <v>CL COM MAT MED HOSPITALAR LTDA</v>
          </cell>
          <cell r="H704" t="str">
            <v>B</v>
          </cell>
          <cell r="I704" t="str">
            <v>S</v>
          </cell>
          <cell r="J704">
            <v>18176</v>
          </cell>
          <cell r="K704">
            <v>45001</v>
          </cell>
          <cell r="L704" t="str">
            <v>26230313441051000281550010000181761201990000</v>
          </cell>
          <cell r="M704" t="str">
            <v>26 -  Pernambuco</v>
          </cell>
          <cell r="N704">
            <v>13134.5</v>
          </cell>
        </row>
        <row r="705">
          <cell r="C705" t="str">
            <v>HOSPITAL MESTRE VITALINO</v>
          </cell>
          <cell r="E705" t="str">
            <v>3.99 - Outras despesas com Material de Consumo</v>
          </cell>
          <cell r="F705">
            <v>54565478000198</v>
          </cell>
          <cell r="G705" t="str">
            <v>SISPACK MEDICAL LTDA  EPP</v>
          </cell>
          <cell r="H705" t="str">
            <v>B</v>
          </cell>
          <cell r="I705" t="str">
            <v>S</v>
          </cell>
          <cell r="J705">
            <v>126479</v>
          </cell>
          <cell r="K705">
            <v>44998</v>
          </cell>
          <cell r="L705" t="str">
            <v>35230354565478000198550010001264791393310910</v>
          </cell>
          <cell r="M705" t="str">
            <v>35 -  São Paulo</v>
          </cell>
          <cell r="N705">
            <v>8713.1</v>
          </cell>
        </row>
        <row r="706">
          <cell r="C706" t="str">
            <v>HOSPITAL MESTRE VITALINO</v>
          </cell>
          <cell r="E706" t="str">
            <v>3.99 - Outras despesas com Material de Consumo</v>
          </cell>
          <cell r="F706">
            <v>43598189000179</v>
          </cell>
          <cell r="G706" t="str">
            <v>CONTROLL CARE LTDA</v>
          </cell>
          <cell r="H706" t="str">
            <v>B</v>
          </cell>
          <cell r="I706" t="str">
            <v>S</v>
          </cell>
          <cell r="J706">
            <v>210</v>
          </cell>
          <cell r="K706">
            <v>44999</v>
          </cell>
          <cell r="L706" t="str">
            <v>35230343598189000179550010000002101569440781</v>
          </cell>
          <cell r="M706" t="str">
            <v>35 -  São Paulo</v>
          </cell>
          <cell r="N706">
            <v>4300</v>
          </cell>
        </row>
        <row r="707">
          <cell r="C707" t="str">
            <v>HOSPITAL MESTRE VITALINO</v>
          </cell>
          <cell r="E707" t="str">
            <v>3.99 - Outras despesas com Material de Consumo</v>
          </cell>
          <cell r="F707">
            <v>38184070000209</v>
          </cell>
          <cell r="G707" t="str">
            <v>ULTRA C ATAC ARTIG DE PAPEL ESC INF LTDA</v>
          </cell>
          <cell r="H707" t="str">
            <v>B</v>
          </cell>
          <cell r="I707" t="str">
            <v>S</v>
          </cell>
          <cell r="J707">
            <v>3942</v>
          </cell>
          <cell r="K707">
            <v>44999</v>
          </cell>
          <cell r="L707" t="str">
            <v>26230338184070000209550010000039421531118226</v>
          </cell>
          <cell r="M707" t="str">
            <v>26 -  Pernambuco</v>
          </cell>
          <cell r="N707">
            <v>117.12</v>
          </cell>
        </row>
        <row r="708">
          <cell r="C708" t="str">
            <v>HOSPITAL MESTRE VITALINO</v>
          </cell>
          <cell r="E708" t="str">
            <v>3.99 - Outras despesas com Material de Consumo</v>
          </cell>
          <cell r="F708">
            <v>14951481000125</v>
          </cell>
          <cell r="G708" t="str">
            <v>BM COMERCIO E SERVICOS DE EQUIP MED</v>
          </cell>
          <cell r="H708" t="str">
            <v>B</v>
          </cell>
          <cell r="I708" t="str">
            <v>S</v>
          </cell>
          <cell r="J708" t="str">
            <v>000.000.980</v>
          </cell>
          <cell r="K708">
            <v>45000</v>
          </cell>
          <cell r="L708" t="str">
            <v>26230314951481000125550010000009801000007780</v>
          </cell>
          <cell r="M708" t="str">
            <v>26 -  Pernambuco</v>
          </cell>
          <cell r="N708">
            <v>2800</v>
          </cell>
        </row>
        <row r="709">
          <cell r="C709" t="str">
            <v>HOSPITAL MESTRE VITALINO</v>
          </cell>
          <cell r="E709" t="str">
            <v>3.99 - Outras despesas com Material de Consumo</v>
          </cell>
          <cell r="F709">
            <v>41601210000112</v>
          </cell>
          <cell r="G709" t="str">
            <v>LUCAS JOSEPH BRAGA DE GREEF EIRELI</v>
          </cell>
          <cell r="H709" t="str">
            <v>B</v>
          </cell>
          <cell r="I709" t="str">
            <v>S</v>
          </cell>
          <cell r="J709">
            <v>478</v>
          </cell>
          <cell r="K709">
            <v>44997</v>
          </cell>
          <cell r="L709" t="str">
            <v>26230341601210000112550010000004781046403278</v>
          </cell>
          <cell r="M709" t="str">
            <v>26 -  Pernambuco</v>
          </cell>
          <cell r="N709">
            <v>496</v>
          </cell>
        </row>
        <row r="710">
          <cell r="C710" t="str">
            <v>HOSPITAL MESTRE VITALINO</v>
          </cell>
          <cell r="E710" t="str">
            <v>3.99 - Outras despesas com Material de Consumo</v>
          </cell>
          <cell r="F710">
            <v>41601210000112</v>
          </cell>
          <cell r="G710" t="str">
            <v>LUCAS JOSEPH BRAGA DE GREEF EIRELI</v>
          </cell>
          <cell r="H710" t="str">
            <v>B</v>
          </cell>
          <cell r="I710" t="str">
            <v>S</v>
          </cell>
          <cell r="J710">
            <v>477</v>
          </cell>
          <cell r="K710">
            <v>44997</v>
          </cell>
          <cell r="L710" t="str">
            <v>26230341601210000112550010000004771046403270</v>
          </cell>
          <cell r="M710" t="str">
            <v>26 -  Pernambuco</v>
          </cell>
          <cell r="N710">
            <v>372</v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C714" t="str">
            <v>HOSPITAL MESTRE VITALINO</v>
          </cell>
          <cell r="E714" t="str">
            <v>3.7 - Material de Limpeza e Produtos de Hgienização</v>
          </cell>
          <cell r="F714">
            <v>2975570000122</v>
          </cell>
          <cell r="G714" t="str">
            <v>DIET FOOD NUTRICAO LTDA - ME</v>
          </cell>
          <cell r="H714" t="str">
            <v>B</v>
          </cell>
          <cell r="I714" t="str">
            <v>S</v>
          </cell>
          <cell r="J714">
            <v>14628</v>
          </cell>
          <cell r="K714">
            <v>44984</v>
          </cell>
          <cell r="L714" t="str">
            <v>26230202975570000122550010000146281166510001</v>
          </cell>
          <cell r="M714" t="str">
            <v>26 -  Pernambuco</v>
          </cell>
          <cell r="N714">
            <v>1100</v>
          </cell>
        </row>
        <row r="715">
          <cell r="C715" t="str">
            <v>HOSPITAL MESTRE VITALINO</v>
          </cell>
          <cell r="E715" t="str">
            <v>3.7 - Material de Limpeza e Produtos de Hgienização</v>
          </cell>
          <cell r="F715">
            <v>27319301000139</v>
          </cell>
          <cell r="G715" t="str">
            <v>CONBO DISTRIBUIDORA FBV LTDA</v>
          </cell>
          <cell r="H715" t="str">
            <v>B</v>
          </cell>
          <cell r="I715" t="str">
            <v>S</v>
          </cell>
          <cell r="J715">
            <v>11022</v>
          </cell>
          <cell r="K715">
            <v>44987</v>
          </cell>
          <cell r="L715" t="str">
            <v>26230327319301000139550010000110227905443475</v>
          </cell>
          <cell r="M715" t="str">
            <v>26 -  Pernambuco</v>
          </cell>
          <cell r="N715">
            <v>1020</v>
          </cell>
        </row>
        <row r="716">
          <cell r="C716" t="str">
            <v>HOSPITAL MESTRE VITALINO</v>
          </cell>
          <cell r="E716" t="str">
            <v>3.7 - Material de Limpeza e Produtos de Hgienização</v>
          </cell>
          <cell r="F716">
            <v>37955238000180</v>
          </cell>
          <cell r="G716" t="str">
            <v>FUSION PRODUTOS HOSPITAL E SAUDE LTDA</v>
          </cell>
          <cell r="H716" t="str">
            <v>B</v>
          </cell>
          <cell r="I716" t="str">
            <v>S</v>
          </cell>
          <cell r="J716" t="str">
            <v>000.000.709</v>
          </cell>
          <cell r="K716">
            <v>44979</v>
          </cell>
          <cell r="L716" t="str">
            <v>35230237955238000180550010000007091000004809</v>
          </cell>
          <cell r="M716" t="str">
            <v>35 -  São Paulo</v>
          </cell>
          <cell r="N716">
            <v>3468.2</v>
          </cell>
        </row>
        <row r="717">
          <cell r="C717" t="str">
            <v>HOSPITAL MESTRE VITALINO</v>
          </cell>
          <cell r="E717" t="str">
            <v>3.7 - Material de Limpeza e Produtos de Hgienização</v>
          </cell>
          <cell r="F717" t="str">
            <v>09.494.196/0001-92</v>
          </cell>
          <cell r="G717" t="str">
            <v>COMERCIAL JR CLAUDIO  MARIO LTDA</v>
          </cell>
          <cell r="H717" t="str">
            <v>B</v>
          </cell>
          <cell r="I717" t="str">
            <v>S</v>
          </cell>
          <cell r="J717">
            <v>278546</v>
          </cell>
          <cell r="K717">
            <v>44992</v>
          </cell>
          <cell r="L717" t="str">
            <v>26230309494196000192550010002785461038501931</v>
          </cell>
          <cell r="M717" t="str">
            <v>26 -  Pernambuco</v>
          </cell>
          <cell r="N717">
            <v>16.809999999999999</v>
          </cell>
        </row>
        <row r="718">
          <cell r="C718" t="str">
            <v>HOSPITAL MESTRE VITALINO</v>
          </cell>
          <cell r="E718" t="str">
            <v>3.7 - Material de Limpeza e Produtos de Hgienização</v>
          </cell>
          <cell r="F718">
            <v>46700220000129</v>
          </cell>
          <cell r="G718" t="str">
            <v>NOVA DISTRIBUI E ATACADO DE LIM LTDA</v>
          </cell>
          <cell r="H718" t="str">
            <v>B</v>
          </cell>
          <cell r="I718" t="str">
            <v>S</v>
          </cell>
          <cell r="J718">
            <v>3452</v>
          </cell>
          <cell r="K718">
            <v>44988</v>
          </cell>
          <cell r="L718" t="str">
            <v>26230346700220000129550010000034527036473970</v>
          </cell>
          <cell r="M718" t="str">
            <v>26 -  Pernambuco</v>
          </cell>
          <cell r="N718">
            <v>1077.5999999999999</v>
          </cell>
        </row>
        <row r="719">
          <cell r="C719" t="str">
            <v>HOSPITAL MESTRE VITALINO</v>
          </cell>
          <cell r="E719" t="str">
            <v>3.7 - Material de Limpeza e Produtos de Hgienização</v>
          </cell>
          <cell r="F719">
            <v>27319301000139</v>
          </cell>
          <cell r="G719" t="str">
            <v>CONBO DISTRIBUIDORA FBV LTDA</v>
          </cell>
          <cell r="H719" t="str">
            <v>B</v>
          </cell>
          <cell r="I719" t="str">
            <v>S</v>
          </cell>
          <cell r="J719">
            <v>11052</v>
          </cell>
          <cell r="K719">
            <v>44994</v>
          </cell>
          <cell r="L719" t="str">
            <v>26230327319301000139550010000110521905443475</v>
          </cell>
          <cell r="M719" t="str">
            <v>26 -  Pernambuco</v>
          </cell>
          <cell r="N719">
            <v>680</v>
          </cell>
        </row>
        <row r="720">
          <cell r="C720" t="str">
            <v>HOSPITAL MESTRE VITALINO</v>
          </cell>
          <cell r="E720" t="str">
            <v>3.7 - Material de Limpeza e Produtos de Hgienização</v>
          </cell>
          <cell r="F720">
            <v>18577850000112</v>
          </cell>
          <cell r="G720" t="str">
            <v>MATTOS DISTRIBUIDORA PRODUTOS LTDA</v>
          </cell>
          <cell r="H720" t="str">
            <v>B</v>
          </cell>
          <cell r="I720" t="str">
            <v>S</v>
          </cell>
          <cell r="J720" t="str">
            <v>000.008.462</v>
          </cell>
          <cell r="K720">
            <v>44998</v>
          </cell>
          <cell r="L720" t="str">
            <v>26230318577850000112550010000084621000084630</v>
          </cell>
          <cell r="M720" t="str">
            <v>26 -  Pernambuco</v>
          </cell>
          <cell r="N720">
            <v>3420</v>
          </cell>
        </row>
        <row r="721">
          <cell r="C721" t="str">
            <v>HOSPITAL MESTRE VITALINO</v>
          </cell>
          <cell r="E721" t="str">
            <v>3.7 - Material de Limpeza e Produtos de Hgienização</v>
          </cell>
          <cell r="F721">
            <v>18577850000112</v>
          </cell>
          <cell r="G721" t="str">
            <v>MATTOS DISTRIBUIDORA PRODUTOS LTDA</v>
          </cell>
          <cell r="H721" t="str">
            <v>B</v>
          </cell>
          <cell r="I721" t="str">
            <v>S</v>
          </cell>
          <cell r="J721" t="str">
            <v>000.008.463</v>
          </cell>
          <cell r="K721">
            <v>44998</v>
          </cell>
          <cell r="L721" t="str">
            <v>26230318577850000112550010000084631000084645</v>
          </cell>
          <cell r="M721" t="str">
            <v>26 -  Pernambuco</v>
          </cell>
          <cell r="N721">
            <v>8759.92</v>
          </cell>
        </row>
        <row r="722">
          <cell r="C722" t="str">
            <v>HOSPITAL MESTRE VITALINO</v>
          </cell>
          <cell r="E722" t="str">
            <v>3.7 - Material de Limpeza e Produtos de Hgienização</v>
          </cell>
          <cell r="F722">
            <v>11840014000130</v>
          </cell>
          <cell r="G722" t="str">
            <v>MACROPAC PROTECAO E EMBALAGEM LTDA</v>
          </cell>
          <cell r="H722" t="str">
            <v>B</v>
          </cell>
          <cell r="I722" t="str">
            <v>S</v>
          </cell>
          <cell r="J722">
            <v>421273</v>
          </cell>
          <cell r="K722">
            <v>44999</v>
          </cell>
          <cell r="L722" t="str">
            <v>26230311840014000130550010004212731675053760</v>
          </cell>
          <cell r="M722" t="str">
            <v>26 -  Pernambuco</v>
          </cell>
          <cell r="N722">
            <v>1160</v>
          </cell>
        </row>
        <row r="723">
          <cell r="C723" t="str">
            <v>HOSPITAL MESTRE VITALINO</v>
          </cell>
          <cell r="E723" t="str">
            <v>3.7 - Material de Limpeza e Produtos de Hgienização</v>
          </cell>
          <cell r="F723">
            <v>75315333024393</v>
          </cell>
          <cell r="G723" t="str">
            <v>ATACADAO S.A</v>
          </cell>
          <cell r="H723" t="str">
            <v>B</v>
          </cell>
          <cell r="I723" t="str">
            <v>S</v>
          </cell>
          <cell r="J723" t="str">
            <v>000.050.900</v>
          </cell>
          <cell r="K723">
            <v>45000</v>
          </cell>
          <cell r="L723" t="str">
            <v>26230375315333024393550010000509001751048543</v>
          </cell>
          <cell r="M723" t="str">
            <v>26 -  Pernambuco</v>
          </cell>
          <cell r="N723">
            <v>21.95</v>
          </cell>
        </row>
        <row r="724">
          <cell r="C724" t="str">
            <v>HOSPITAL MESTRE VITALINO</v>
          </cell>
          <cell r="E724" t="str">
            <v>3.7 - Material de Limpeza e Produtos de Hgienização</v>
          </cell>
          <cell r="F724">
            <v>70082664000718</v>
          </cell>
          <cell r="G724" t="str">
            <v>JCL LAJES E MATERIAIS P CONS LTDA</v>
          </cell>
          <cell r="H724" t="str">
            <v>B</v>
          </cell>
          <cell r="I724" t="str">
            <v>S</v>
          </cell>
          <cell r="J724">
            <v>34454</v>
          </cell>
          <cell r="K724">
            <v>45000</v>
          </cell>
          <cell r="L724" t="str">
            <v>26230370082664000718550010000344541090080164</v>
          </cell>
          <cell r="M724" t="str">
            <v>26 -  Pernambuco</v>
          </cell>
          <cell r="N724">
            <v>125.3</v>
          </cell>
        </row>
        <row r="725">
          <cell r="C725" t="str">
            <v>HOSPITAL MESTRE VITALINO</v>
          </cell>
          <cell r="E725" t="str">
            <v>3.7 - Material de Limpeza e Produtos de Hgienização</v>
          </cell>
          <cell r="F725">
            <v>46700220000129</v>
          </cell>
          <cell r="G725" t="str">
            <v>NOVA DISTRIBUI E ATACADO DE LIM LTDA</v>
          </cell>
          <cell r="H725" t="str">
            <v>B</v>
          </cell>
          <cell r="I725" t="str">
            <v>S</v>
          </cell>
          <cell r="J725">
            <v>3722</v>
          </cell>
          <cell r="K725">
            <v>44999</v>
          </cell>
          <cell r="L725" t="str">
            <v>26230346700220000129550010000037221780251619</v>
          </cell>
          <cell r="M725" t="str">
            <v>26 -  Pernambuco</v>
          </cell>
          <cell r="N725">
            <v>752.2</v>
          </cell>
        </row>
        <row r="726">
          <cell r="C726" t="str">
            <v>HOSPITAL MESTRE VITALINO</v>
          </cell>
          <cell r="E726" t="str">
            <v>3.7 - Material de Limpeza e Produtos de Hgienização</v>
          </cell>
          <cell r="F726">
            <v>11676205000108</v>
          </cell>
          <cell r="G726" t="str">
            <v>PLASTCENTER COMERCIO DE PLASTICOS LTDA</v>
          </cell>
          <cell r="H726" t="str">
            <v>B</v>
          </cell>
          <cell r="I726" t="str">
            <v>S</v>
          </cell>
          <cell r="J726">
            <v>2852</v>
          </cell>
          <cell r="K726">
            <v>45001</v>
          </cell>
          <cell r="L726" t="str">
            <v>26230311676205000108550010000028521690582974</v>
          </cell>
          <cell r="M726" t="str">
            <v>26 -  Pernambuco</v>
          </cell>
          <cell r="N726">
            <v>14447</v>
          </cell>
        </row>
        <row r="727">
          <cell r="C727" t="str">
            <v>HOSPITAL MESTRE VITALINO</v>
          </cell>
          <cell r="E727" t="str">
            <v>3.7 - Material de Limpeza e Produtos de Hgienização</v>
          </cell>
          <cell r="F727">
            <v>27319301000139</v>
          </cell>
          <cell r="G727" t="str">
            <v>CONBO DISTRIBUIDORA FBV LTDA</v>
          </cell>
          <cell r="H727" t="str">
            <v>B</v>
          </cell>
          <cell r="I727" t="str">
            <v>S</v>
          </cell>
          <cell r="J727">
            <v>11075</v>
          </cell>
          <cell r="K727">
            <v>45001</v>
          </cell>
          <cell r="L727" t="str">
            <v>2623032731930000139550010000110751205443400</v>
          </cell>
          <cell r="M727" t="str">
            <v>26 -  Pernambuco</v>
          </cell>
          <cell r="N727">
            <v>1020</v>
          </cell>
        </row>
        <row r="728">
          <cell r="C728" t="str">
            <v>HOSPITAL MESTRE VITALINO</v>
          </cell>
          <cell r="E728" t="str">
            <v>3.7 - Material de Limpeza e Produtos de Hgienização</v>
          </cell>
          <cell r="F728">
            <v>70082664000718</v>
          </cell>
          <cell r="G728" t="str">
            <v>JCL LAJES E MATERIAIS P CONS LTDA</v>
          </cell>
          <cell r="H728" t="str">
            <v>B</v>
          </cell>
          <cell r="I728" t="str">
            <v>S</v>
          </cell>
          <cell r="J728">
            <v>34528</v>
          </cell>
          <cell r="K728">
            <v>45002</v>
          </cell>
          <cell r="L728" t="str">
            <v>26230370082664000718550010000345281090172617</v>
          </cell>
          <cell r="M728" t="str">
            <v>26 -  Pernambuco</v>
          </cell>
          <cell r="N728">
            <v>143.19999999999999</v>
          </cell>
        </row>
        <row r="729">
          <cell r="C729" t="str">
            <v>HOSPITAL MESTRE VITALINO</v>
          </cell>
          <cell r="E729" t="str">
            <v>3.7 - Material de Limpeza e Produtos de Hgienização</v>
          </cell>
          <cell r="F729">
            <v>27058274000198</v>
          </cell>
          <cell r="G729" t="str">
            <v>JATOBARRETTO CENTRO DE DISTRIBUICAO LTDA</v>
          </cell>
          <cell r="H729" t="str">
            <v>B</v>
          </cell>
          <cell r="I729" t="str">
            <v>S</v>
          </cell>
          <cell r="J729" t="str">
            <v>000.014.470</v>
          </cell>
          <cell r="K729">
            <v>45001</v>
          </cell>
          <cell r="L729" t="str">
            <v>26230327058274000198550010000144701444620945</v>
          </cell>
          <cell r="M729" t="str">
            <v>26 -  Pernambuco</v>
          </cell>
          <cell r="N729">
            <v>921.3</v>
          </cell>
        </row>
        <row r="730">
          <cell r="C730" t="str">
            <v>HOSPITAL MESTRE VITALINO</v>
          </cell>
          <cell r="E730" t="str">
            <v>3.7 - Material de Limpeza e Produtos de Hgienização</v>
          </cell>
          <cell r="F730">
            <v>27058274000198</v>
          </cell>
          <cell r="G730" t="str">
            <v>JATOBARRETTO CENTRO DE DISTRIBUICAO LTDA</v>
          </cell>
          <cell r="H730" t="str">
            <v>B</v>
          </cell>
          <cell r="I730" t="str">
            <v>S</v>
          </cell>
          <cell r="J730" t="str">
            <v>000.014.454</v>
          </cell>
          <cell r="K730">
            <v>45001</v>
          </cell>
          <cell r="L730" t="str">
            <v>26230327058274000198550010000144541927919569</v>
          </cell>
          <cell r="M730" t="str">
            <v>26 -  Pernambuco</v>
          </cell>
          <cell r="N730">
            <v>6532.5</v>
          </cell>
        </row>
        <row r="731">
          <cell r="C731" t="str">
            <v>HOSPITAL MESTRE VITALINO</v>
          </cell>
          <cell r="E731" t="str">
            <v>3.7 - Material de Limpeza e Produtos de Hgienização</v>
          </cell>
          <cell r="F731">
            <v>185372000130</v>
          </cell>
          <cell r="G731" t="str">
            <v>SET SISTEMAS E PRODUTOS TECNICOSLTDA</v>
          </cell>
          <cell r="H731" t="str">
            <v>B</v>
          </cell>
          <cell r="I731" t="str">
            <v>S</v>
          </cell>
          <cell r="J731" t="str">
            <v>000.402.553</v>
          </cell>
          <cell r="K731">
            <v>45001</v>
          </cell>
          <cell r="L731" t="str">
            <v>26230300185372000130550020004025531128165636</v>
          </cell>
          <cell r="M731" t="str">
            <v>26 -  Pernambuco</v>
          </cell>
          <cell r="N731">
            <v>720</v>
          </cell>
        </row>
        <row r="732">
          <cell r="C732" t="str">
            <v>HOSPITAL MESTRE VITALINO</v>
          </cell>
          <cell r="E732" t="str">
            <v>3.7 - Material de Limpeza e Produtos de Hgienização</v>
          </cell>
          <cell r="F732">
            <v>2975570000122</v>
          </cell>
          <cell r="G732" t="str">
            <v>DIET FOOD NUTRICAO LTDA - ME</v>
          </cell>
          <cell r="H732" t="str">
            <v>B</v>
          </cell>
          <cell r="I732" t="str">
            <v>S</v>
          </cell>
          <cell r="J732">
            <v>14729</v>
          </cell>
          <cell r="K732">
            <v>45002</v>
          </cell>
          <cell r="L732" t="str">
            <v>26230302975570000122550010000147291167520007</v>
          </cell>
          <cell r="M732" t="str">
            <v>26 -  Pernambuco</v>
          </cell>
          <cell r="N732">
            <v>1100</v>
          </cell>
        </row>
        <row r="733">
          <cell r="C733" t="str">
            <v>HOSPITAL MESTRE VITALINO</v>
          </cell>
          <cell r="E733" t="str">
            <v>3.7 - Material de Limpeza e Produtos de Hgienização</v>
          </cell>
          <cell r="F733">
            <v>45336448000119</v>
          </cell>
          <cell r="G733" t="str">
            <v>VERDE COMERCIO REP E DIST PROD HIG LTDA</v>
          </cell>
          <cell r="H733" t="str">
            <v>B</v>
          </cell>
          <cell r="I733" t="str">
            <v>S</v>
          </cell>
          <cell r="J733">
            <v>277</v>
          </cell>
          <cell r="K733">
            <v>45001</v>
          </cell>
          <cell r="L733" t="str">
            <v>26230345336448000119550010000002771493656851</v>
          </cell>
          <cell r="M733" t="str">
            <v>26 -  Pernambuco</v>
          </cell>
          <cell r="N733">
            <v>840</v>
          </cell>
        </row>
        <row r="734">
          <cell r="C734" t="str">
            <v>HOSPITAL MESTRE VITALINO</v>
          </cell>
          <cell r="E734" t="str">
            <v>3.7 - Material de Limpeza e Produtos de Hgienização</v>
          </cell>
          <cell r="F734">
            <v>10928726000142</v>
          </cell>
          <cell r="G734" t="str">
            <v>DOKAPACK INDUSTRIA E COM. DE EMB.  LTDA</v>
          </cell>
          <cell r="H734" t="str">
            <v>B</v>
          </cell>
          <cell r="I734" t="str">
            <v>S</v>
          </cell>
          <cell r="J734">
            <v>59288</v>
          </cell>
          <cell r="K734">
            <v>45005</v>
          </cell>
          <cell r="L734" t="str">
            <v>26230310928726000142550010000592881903772418</v>
          </cell>
          <cell r="M734" t="str">
            <v>26 -  Pernambuco</v>
          </cell>
          <cell r="N734">
            <v>12046.23</v>
          </cell>
        </row>
        <row r="735">
          <cell r="C735" t="str">
            <v>HOSPITAL MESTRE VITALINO</v>
          </cell>
          <cell r="E735" t="str">
            <v>3.7 - Material de Limpeza e Produtos de Hgienização</v>
          </cell>
          <cell r="F735">
            <v>37859942000130</v>
          </cell>
          <cell r="G735" t="str">
            <v>MAX PAPERS FABRICACAO DE PROD DE LIMPEZA</v>
          </cell>
          <cell r="H735" t="str">
            <v>B</v>
          </cell>
          <cell r="I735" t="str">
            <v>S</v>
          </cell>
          <cell r="J735" t="str">
            <v>000.004.082</v>
          </cell>
          <cell r="K735">
            <v>44998</v>
          </cell>
          <cell r="L735" t="str">
            <v>26230337859942000130550010000040821000040833</v>
          </cell>
          <cell r="M735" t="str">
            <v>26 -  Pernambuco</v>
          </cell>
          <cell r="N735">
            <v>15499.98</v>
          </cell>
        </row>
        <row r="736">
          <cell r="C736" t="str">
            <v>HOSPITAL MESTRE VITALINO</v>
          </cell>
          <cell r="E736" t="str">
            <v>3.7 - Material de Limpeza e Produtos de Hgienização</v>
          </cell>
          <cell r="F736">
            <v>38184070000209</v>
          </cell>
          <cell r="G736" t="str">
            <v>ULTRA C ATAC ARTIG DE PAPEL ESC INF LTDA</v>
          </cell>
          <cell r="H736" t="str">
            <v>B</v>
          </cell>
          <cell r="I736" t="str">
            <v>S</v>
          </cell>
          <cell r="J736">
            <v>3942</v>
          </cell>
          <cell r="K736">
            <v>44999</v>
          </cell>
          <cell r="L736" t="str">
            <v>26230338184070000209550010000039421531118226</v>
          </cell>
          <cell r="M736" t="str">
            <v>26 -  Pernambuco</v>
          </cell>
          <cell r="N736">
            <v>54.75</v>
          </cell>
        </row>
        <row r="737">
          <cell r="C737" t="str">
            <v>HOSPITAL MESTRE VITALINO</v>
          </cell>
          <cell r="E737" t="str">
            <v>3.7 - Material de Limpeza e Produtos de Hgienização</v>
          </cell>
          <cell r="F737">
            <v>75315333024393</v>
          </cell>
          <cell r="G737" t="str">
            <v>ATACADAO S.A</v>
          </cell>
          <cell r="H737" t="str">
            <v>B</v>
          </cell>
          <cell r="I737" t="str">
            <v>S</v>
          </cell>
          <cell r="J737" t="str">
            <v>000.051.291</v>
          </cell>
          <cell r="K737">
            <v>45009</v>
          </cell>
          <cell r="L737" t="str">
            <v>26230375315333024393550010000512911751057543</v>
          </cell>
          <cell r="M737" t="str">
            <v>26 -  Pernambuco</v>
          </cell>
          <cell r="N737">
            <v>21.95</v>
          </cell>
        </row>
        <row r="738">
          <cell r="C738" t="str">
            <v>HOSPITAL MESTRE VITALINO</v>
          </cell>
          <cell r="E738" t="str">
            <v>3.7 - Material de Limpeza e Produtos de Hgienização</v>
          </cell>
          <cell r="F738">
            <v>27319301000139</v>
          </cell>
          <cell r="G738" t="str">
            <v>CONBO DISTRIBUIDORA FBV LTDA</v>
          </cell>
          <cell r="H738" t="str">
            <v>B</v>
          </cell>
          <cell r="I738" t="str">
            <v>S</v>
          </cell>
          <cell r="J738">
            <v>11113</v>
          </cell>
          <cell r="K738">
            <v>45008</v>
          </cell>
          <cell r="L738" t="str">
            <v>26230327319301000139550010000111131000443443</v>
          </cell>
          <cell r="M738" t="str">
            <v>26 -  Pernambuco</v>
          </cell>
          <cell r="N738">
            <v>1020</v>
          </cell>
        </row>
        <row r="739">
          <cell r="C739" t="str">
            <v>HOSPITAL MESTRE VITALINO</v>
          </cell>
          <cell r="E739" t="str">
            <v>3.7 - Material de Limpeza e Produtos de Hgienização</v>
          </cell>
          <cell r="F739">
            <v>26249112000174</v>
          </cell>
          <cell r="G739" t="str">
            <v>M2P COMERCIO VAREJISTA LTDA</v>
          </cell>
          <cell r="H739" t="str">
            <v>B</v>
          </cell>
          <cell r="I739" t="str">
            <v>S</v>
          </cell>
          <cell r="J739" t="str">
            <v>000.139.852</v>
          </cell>
          <cell r="K739">
            <v>45002</v>
          </cell>
          <cell r="L739" t="str">
            <v>35230326249112000174550010001398521005449324</v>
          </cell>
          <cell r="M739" t="str">
            <v>35 -  São Paulo</v>
          </cell>
          <cell r="N739">
            <v>814.2</v>
          </cell>
        </row>
        <row r="740">
          <cell r="C740" t="str">
            <v>HOSPITAL MESTRE VITALINO</v>
          </cell>
          <cell r="E740" t="str">
            <v>3.7 - Material de Limpeza e Produtos de Hgienização</v>
          </cell>
          <cell r="F740">
            <v>18577850000112</v>
          </cell>
          <cell r="G740" t="str">
            <v>MATTOS DISTRIBUIDORA PRODUTOS LTDA</v>
          </cell>
          <cell r="H740" t="str">
            <v>B</v>
          </cell>
          <cell r="I740" t="str">
            <v>S</v>
          </cell>
          <cell r="J740" t="str">
            <v>000.008.526</v>
          </cell>
          <cell r="K740">
            <v>45013</v>
          </cell>
          <cell r="L740" t="str">
            <v>26230318577850000112550010000085261000085279</v>
          </cell>
          <cell r="M740" t="str">
            <v>26 -  Pernambuco</v>
          </cell>
          <cell r="N740">
            <v>5400</v>
          </cell>
        </row>
        <row r="741">
          <cell r="C741" t="str">
            <v>HOSPITAL MESTRE VITALINO</v>
          </cell>
          <cell r="E741" t="str">
            <v>3.7 - Material de Limpeza e Produtos de Hgienização</v>
          </cell>
          <cell r="F741">
            <v>22006201000139</v>
          </cell>
          <cell r="G741" t="str">
            <v>FORTPEL COMERCIO DE DESCARTAVEIS LTDA</v>
          </cell>
          <cell r="H741" t="str">
            <v>B</v>
          </cell>
          <cell r="I741" t="str">
            <v>S</v>
          </cell>
          <cell r="J741">
            <v>173228</v>
          </cell>
          <cell r="K741">
            <v>45009</v>
          </cell>
          <cell r="L741" t="str">
            <v>26230322006201000139550000001732281101732284</v>
          </cell>
          <cell r="M741" t="str">
            <v>26 -  Pernambuco</v>
          </cell>
          <cell r="N741">
            <v>820</v>
          </cell>
        </row>
        <row r="742">
          <cell r="C742" t="str">
            <v>HOSPITAL MESTRE VITALINO</v>
          </cell>
          <cell r="E742" t="str">
            <v>3.7 - Material de Limpeza e Produtos de Hgienização</v>
          </cell>
          <cell r="F742">
            <v>27058274000198</v>
          </cell>
          <cell r="G742" t="str">
            <v>JATOBARRETTO CENTRO DE DISTRIBUICAO LTDA</v>
          </cell>
          <cell r="H742" t="str">
            <v>B</v>
          </cell>
          <cell r="I742" t="str">
            <v>S</v>
          </cell>
          <cell r="J742" t="str">
            <v>000.014.809</v>
          </cell>
          <cell r="K742">
            <v>45014</v>
          </cell>
          <cell r="L742" t="str">
            <v>26230327058274000198550010000148091993089346</v>
          </cell>
          <cell r="M742" t="str">
            <v>26 -  Pernambuco</v>
          </cell>
          <cell r="N742">
            <v>865</v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C747" t="str">
            <v>HOSPITAL MESTRE VITALINO</v>
          </cell>
          <cell r="E747" t="str">
            <v>3.14 - Alimentação Preparada</v>
          </cell>
          <cell r="F747">
            <v>36156444000168</v>
          </cell>
          <cell r="G747" t="str">
            <v>F D COMERCIO DE DESCARTAVEIS LTDA</v>
          </cell>
          <cell r="H747" t="str">
            <v>B</v>
          </cell>
          <cell r="I747" t="str">
            <v>S</v>
          </cell>
          <cell r="J747" t="str">
            <v>000.001.422</v>
          </cell>
          <cell r="K747">
            <v>44986</v>
          </cell>
          <cell r="L747" t="str">
            <v>26230336156444000168550010000014221102017868</v>
          </cell>
          <cell r="M747" t="str">
            <v>26 -  Pernambuco</v>
          </cell>
          <cell r="N747">
            <v>11663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>
            <v>2725362000175</v>
          </cell>
          <cell r="G748" t="str">
            <v>SANDIL SANTOS DISTRIBUIDORA LTDA</v>
          </cell>
          <cell r="H748" t="str">
            <v>B</v>
          </cell>
          <cell r="I748" t="str">
            <v>S</v>
          </cell>
          <cell r="J748" t="str">
            <v>000.008.976</v>
          </cell>
          <cell r="K748">
            <v>44994</v>
          </cell>
          <cell r="L748" t="str">
            <v>26230302725362000175550010000089761000720839</v>
          </cell>
          <cell r="M748" t="str">
            <v>26 -  Pernambuco</v>
          </cell>
          <cell r="N748">
            <v>200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>
            <v>35307262000188</v>
          </cell>
          <cell r="G749" t="str">
            <v>MATTHEUS E G DO NASCIMENTO</v>
          </cell>
          <cell r="H749" t="str">
            <v>B</v>
          </cell>
          <cell r="I749" t="str">
            <v>S</v>
          </cell>
          <cell r="J749" t="str">
            <v>000.001.319</v>
          </cell>
          <cell r="K749">
            <v>44995</v>
          </cell>
          <cell r="L749" t="str">
            <v>26230335307262000188550010000013191000057002</v>
          </cell>
          <cell r="M749" t="str">
            <v>26 -  Pernambuco</v>
          </cell>
          <cell r="N749">
            <v>80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>
            <v>11840014000130</v>
          </cell>
          <cell r="G750" t="str">
            <v>MACROPAC PROTECAO E EMBALAGEM LTDA</v>
          </cell>
          <cell r="H750" t="str">
            <v>B</v>
          </cell>
          <cell r="I750" t="str">
            <v>S</v>
          </cell>
          <cell r="J750">
            <v>421273</v>
          </cell>
          <cell r="K750">
            <v>44999</v>
          </cell>
          <cell r="L750" t="str">
            <v>26230311840014000130550010004212731675053760</v>
          </cell>
          <cell r="M750" t="str">
            <v>26 -  Pernambuco</v>
          </cell>
          <cell r="N750">
            <v>10102.4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>
            <v>36156444000168</v>
          </cell>
          <cell r="G751" t="str">
            <v>F D COMERCIO DE DESCARTAVEIS LTDA</v>
          </cell>
          <cell r="H751" t="str">
            <v>B</v>
          </cell>
          <cell r="I751" t="str">
            <v>S</v>
          </cell>
          <cell r="J751" t="str">
            <v>000.001.432</v>
          </cell>
          <cell r="K751">
            <v>45001</v>
          </cell>
          <cell r="L751" t="str">
            <v>26230336156444000168550010000014321102017864</v>
          </cell>
          <cell r="M751" t="str">
            <v>26 -  Pernambuco</v>
          </cell>
          <cell r="N751">
            <v>14919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>
            <v>27058274000198</v>
          </cell>
          <cell r="G752" t="str">
            <v>JATOBARRETTO CENTRO DE DISTRIBUICAO LTDA</v>
          </cell>
          <cell r="H752" t="str">
            <v>B</v>
          </cell>
          <cell r="I752" t="str">
            <v>S</v>
          </cell>
          <cell r="J752" t="str">
            <v>000.014.470</v>
          </cell>
          <cell r="K752">
            <v>45001</v>
          </cell>
          <cell r="L752" t="str">
            <v>26230327058274000198550010000144701444620945</v>
          </cell>
          <cell r="M752" t="str">
            <v>26 -  Pernambuco</v>
          </cell>
          <cell r="N752">
            <v>549</v>
          </cell>
        </row>
        <row r="753">
          <cell r="C753" t="str">
            <v>HOSPITAL MESTRE VITALINO</v>
          </cell>
          <cell r="E753" t="str">
            <v>3.14 - Alimentação Preparada</v>
          </cell>
          <cell r="F753">
            <v>45336448000119</v>
          </cell>
          <cell r="G753" t="str">
            <v>VERDE COMERCIO REP E DIST PROD HIG LTDA</v>
          </cell>
          <cell r="H753" t="str">
            <v>B</v>
          </cell>
          <cell r="I753" t="str">
            <v>S</v>
          </cell>
          <cell r="J753">
            <v>276</v>
          </cell>
          <cell r="K753">
            <v>45001</v>
          </cell>
          <cell r="L753" t="str">
            <v>26230345336448000119550010000002761078569450</v>
          </cell>
          <cell r="M753" t="str">
            <v>26 -  Pernambuco</v>
          </cell>
          <cell r="N753">
            <v>3000</v>
          </cell>
        </row>
        <row r="754">
          <cell r="C754" t="str">
            <v>HOSPITAL MESTRE VITALINO</v>
          </cell>
          <cell r="E754" t="str">
            <v>3.14 - Alimentação Preparada</v>
          </cell>
          <cell r="F754">
            <v>11840014000130</v>
          </cell>
          <cell r="G754" t="str">
            <v>MACROPAC PROTECAO E EMBALAGEM LTDA</v>
          </cell>
          <cell r="H754" t="str">
            <v>B</v>
          </cell>
          <cell r="I754" t="str">
            <v>S</v>
          </cell>
          <cell r="J754">
            <v>421899</v>
          </cell>
          <cell r="K754">
            <v>45005</v>
          </cell>
          <cell r="L754" t="str">
            <v>26230311840014000130550010004218991172248187</v>
          </cell>
          <cell r="M754" t="str">
            <v>26 -  Pernambuco</v>
          </cell>
          <cell r="N754">
            <v>5936.6</v>
          </cell>
        </row>
        <row r="755">
          <cell r="C755" t="str">
            <v>HOSPITAL MESTRE VITALINO</v>
          </cell>
          <cell r="E755" t="str">
            <v>3.14 - Alimentação Preparada</v>
          </cell>
          <cell r="F755">
            <v>11840014000130</v>
          </cell>
          <cell r="G755" t="str">
            <v>MACROPAC PROTECAO E EMBALAGEM LTDA</v>
          </cell>
          <cell r="H755" t="str">
            <v>B</v>
          </cell>
          <cell r="I755" t="str">
            <v>S</v>
          </cell>
          <cell r="J755">
            <v>422020</v>
          </cell>
          <cell r="K755">
            <v>45005</v>
          </cell>
          <cell r="L755" t="str">
            <v>26230311840014000130550010004220201102950215</v>
          </cell>
          <cell r="M755" t="str">
            <v>26 -  Pernambuco</v>
          </cell>
          <cell r="N755">
            <v>5220</v>
          </cell>
        </row>
        <row r="756">
          <cell r="C756" t="str">
            <v>HOSPITAL MESTRE VITALINO</v>
          </cell>
          <cell r="E756" t="str">
            <v>3.14 - Alimentação Preparada</v>
          </cell>
          <cell r="F756">
            <v>10928726000142</v>
          </cell>
          <cell r="G756" t="str">
            <v>DOKAPACK INDUSTRIA E COM. DE EMB.  LTDA</v>
          </cell>
          <cell r="H756" t="str">
            <v>B</v>
          </cell>
          <cell r="I756" t="str">
            <v>S</v>
          </cell>
          <cell r="J756">
            <v>59288</v>
          </cell>
          <cell r="K756">
            <v>45005</v>
          </cell>
          <cell r="L756" t="str">
            <v>26230310928726000142550010000592881903772418</v>
          </cell>
          <cell r="M756" t="str">
            <v>26 -  Pernambuco</v>
          </cell>
          <cell r="N756">
            <v>11290.96</v>
          </cell>
        </row>
        <row r="757">
          <cell r="C757" t="str">
            <v>HOSPITAL MESTRE VITALINO</v>
          </cell>
          <cell r="E757" t="str">
            <v>3.14 - Alimentação Preparada</v>
          </cell>
          <cell r="F757">
            <v>4004741000100</v>
          </cell>
          <cell r="G757" t="str">
            <v>NORLUX LTDA</v>
          </cell>
          <cell r="H757" t="str">
            <v>B</v>
          </cell>
          <cell r="I757" t="str">
            <v>S</v>
          </cell>
          <cell r="J757">
            <v>10269</v>
          </cell>
          <cell r="K757">
            <v>45005</v>
          </cell>
          <cell r="L757" t="str">
            <v>26230304004741000100550000000102691320136201</v>
          </cell>
          <cell r="M757" t="str">
            <v>26 -  Pernambuco</v>
          </cell>
          <cell r="N757">
            <v>3410</v>
          </cell>
        </row>
        <row r="758">
          <cell r="C758" t="str">
            <v>HOSPITAL MESTRE VITALINO</v>
          </cell>
          <cell r="E758" t="str">
            <v>3.14 - Alimentação Preparada</v>
          </cell>
          <cell r="F758">
            <v>8029696000352</v>
          </cell>
          <cell r="G758" t="str">
            <v>ESTIVAS NOVO PRADO LTDA</v>
          </cell>
          <cell r="H758" t="str">
            <v>B</v>
          </cell>
          <cell r="I758" t="str">
            <v>S</v>
          </cell>
          <cell r="J758">
            <v>1880581</v>
          </cell>
          <cell r="K758">
            <v>44986</v>
          </cell>
          <cell r="L758" t="str">
            <v>26230308029696000352550010018805811001781498</v>
          </cell>
          <cell r="M758" t="str">
            <v>26 -  Pernambuco</v>
          </cell>
          <cell r="N758">
            <v>4721.22</v>
          </cell>
        </row>
        <row r="759">
          <cell r="C759" t="str">
            <v>HOSPITAL MESTRE VITALINO</v>
          </cell>
          <cell r="E759" t="str">
            <v>3.14 - Alimentação Preparada</v>
          </cell>
          <cell r="F759">
            <v>7534303000133</v>
          </cell>
          <cell r="G759" t="str">
            <v>COMAL COMERCIO ATACADISTA DE ALIMENTOS</v>
          </cell>
          <cell r="H759" t="str">
            <v>B</v>
          </cell>
          <cell r="I759" t="str">
            <v>S</v>
          </cell>
          <cell r="J759">
            <v>1230314</v>
          </cell>
          <cell r="K759">
            <v>44987</v>
          </cell>
          <cell r="L759" t="str">
            <v>26230307534303000133550010012303141102154140</v>
          </cell>
          <cell r="M759" t="str">
            <v>26 -  Pernambuco</v>
          </cell>
          <cell r="N759">
            <v>3626.48</v>
          </cell>
        </row>
        <row r="760">
          <cell r="C760" t="str">
            <v>HOSPITAL MESTRE VITALINO</v>
          </cell>
          <cell r="E760" t="str">
            <v>3.14 - Alimentação Preparada</v>
          </cell>
          <cell r="F760">
            <v>13003893000170</v>
          </cell>
          <cell r="G760" t="str">
            <v>GRANJA OVO EXTRA</v>
          </cell>
          <cell r="H760" t="str">
            <v>B</v>
          </cell>
          <cell r="I760" t="str">
            <v>S</v>
          </cell>
          <cell r="J760" t="str">
            <v>000.003.922</v>
          </cell>
          <cell r="K760">
            <v>44987</v>
          </cell>
          <cell r="L760" t="str">
            <v>26230313003893000170550010000039221533424017</v>
          </cell>
          <cell r="M760" t="str">
            <v>26 -  Pernambuco</v>
          </cell>
          <cell r="N760">
            <v>825</v>
          </cell>
        </row>
        <row r="761">
          <cell r="C761" t="str">
            <v>HOSPITAL MESTRE VITALINO</v>
          </cell>
          <cell r="E761" t="str">
            <v>3.14 - Alimentação Preparada</v>
          </cell>
          <cell r="F761">
            <v>11744898000390</v>
          </cell>
          <cell r="G761" t="str">
            <v>ATACADAO COMERCIO DE CARNES LTDA</v>
          </cell>
          <cell r="H761" t="str">
            <v>B</v>
          </cell>
          <cell r="I761" t="str">
            <v>S</v>
          </cell>
          <cell r="J761">
            <v>1165217</v>
          </cell>
          <cell r="K761">
            <v>44988</v>
          </cell>
          <cell r="L761" t="str">
            <v>26230311744898000390550010011652171192475129</v>
          </cell>
          <cell r="M761" t="str">
            <v>26 -  Pernambuco</v>
          </cell>
          <cell r="N761">
            <v>28473.83</v>
          </cell>
        </row>
        <row r="762">
          <cell r="C762" t="str">
            <v>HOSPITAL MESTRE VITALINO</v>
          </cell>
          <cell r="E762" t="str">
            <v>3.14 - Alimentação Preparada</v>
          </cell>
          <cell r="F762">
            <v>24883359000112</v>
          </cell>
          <cell r="G762" t="str">
            <v>CARUARU POLPAS EIRELLI ME</v>
          </cell>
          <cell r="H762" t="str">
            <v>B</v>
          </cell>
          <cell r="I762" t="str">
            <v>S</v>
          </cell>
          <cell r="J762" t="str">
            <v>000.036.952</v>
          </cell>
          <cell r="K762">
            <v>44987</v>
          </cell>
          <cell r="L762" t="str">
            <v>26230324883359000112550010000369521825800000</v>
          </cell>
          <cell r="M762" t="str">
            <v>26 -  Pernambuco</v>
          </cell>
          <cell r="N762">
            <v>3850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>
            <v>13003893000170</v>
          </cell>
          <cell r="G763" t="str">
            <v>GRANJA OVO EXTRA</v>
          </cell>
          <cell r="H763" t="str">
            <v>B</v>
          </cell>
          <cell r="I763" t="str">
            <v>S</v>
          </cell>
          <cell r="J763" t="str">
            <v>000.003.926</v>
          </cell>
          <cell r="K763">
            <v>44989</v>
          </cell>
          <cell r="L763" t="str">
            <v>26230313003893000170550010000039261503424016</v>
          </cell>
          <cell r="M763" t="str">
            <v>26 -  Pernambuco</v>
          </cell>
          <cell r="N763">
            <v>1320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>
            <v>3504437000150</v>
          </cell>
          <cell r="G764" t="str">
            <v>FRINSCAL DIST E IMPORT DE ALIMENTOS LTDA</v>
          </cell>
          <cell r="H764" t="str">
            <v>B</v>
          </cell>
          <cell r="I764" t="str">
            <v>S</v>
          </cell>
          <cell r="J764">
            <v>1447957</v>
          </cell>
          <cell r="K764">
            <v>44988</v>
          </cell>
          <cell r="L764" t="str">
            <v>26230303504437000150550010014479571135172167</v>
          </cell>
          <cell r="M764" t="str">
            <v>26 -  Pernambuco</v>
          </cell>
          <cell r="N764">
            <v>13499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7534303000133</v>
          </cell>
          <cell r="G765" t="str">
            <v>COMAL COMERCIO ATACADISTA DE ALIMENTOS</v>
          </cell>
          <cell r="H765" t="str">
            <v>B</v>
          </cell>
          <cell r="I765" t="str">
            <v>S</v>
          </cell>
          <cell r="J765">
            <v>1230960</v>
          </cell>
          <cell r="K765">
            <v>44991</v>
          </cell>
          <cell r="L765" t="str">
            <v>26230307534303000133550010012309601102166241</v>
          </cell>
          <cell r="M765" t="str">
            <v>26 -  Pernambuco</v>
          </cell>
          <cell r="N765">
            <v>1930.03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24150377000195</v>
          </cell>
          <cell r="G766" t="str">
            <v>KARNEKEIJO LOGISTICA INTEGRADA LT</v>
          </cell>
          <cell r="H766" t="str">
            <v>B</v>
          </cell>
          <cell r="I766" t="str">
            <v>S</v>
          </cell>
          <cell r="J766">
            <v>4836897</v>
          </cell>
          <cell r="K766">
            <v>44991</v>
          </cell>
          <cell r="L766" t="str">
            <v>26230324150377000195550010048368971859460078</v>
          </cell>
          <cell r="M766" t="str">
            <v>26 -  Pernambuco</v>
          </cell>
          <cell r="N766">
            <v>4260.08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>
            <v>24150377000195</v>
          </cell>
          <cell r="G767" t="str">
            <v>KARNEKEIJO LOGISTICA INTEGRADA LT</v>
          </cell>
          <cell r="H767" t="str">
            <v>B</v>
          </cell>
          <cell r="I767" t="str">
            <v>S</v>
          </cell>
          <cell r="J767">
            <v>4836898</v>
          </cell>
          <cell r="K767">
            <v>44991</v>
          </cell>
          <cell r="L767" t="str">
            <v>26230324150377000195550010048368981522329840</v>
          </cell>
          <cell r="M767" t="str">
            <v>26 -  Pernambuco</v>
          </cell>
          <cell r="N767">
            <v>7222.19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24883359000112</v>
          </cell>
          <cell r="G768" t="str">
            <v>CARUARU POLPAS EIRELLI ME</v>
          </cell>
          <cell r="H768" t="str">
            <v>B</v>
          </cell>
          <cell r="I768" t="str">
            <v>S</v>
          </cell>
          <cell r="J768" t="str">
            <v>000.037.008</v>
          </cell>
          <cell r="K768">
            <v>44992</v>
          </cell>
          <cell r="L768" t="str">
            <v>26230324883359000112550010000370081676600001</v>
          </cell>
          <cell r="M768" t="str">
            <v>26 -  Pernambuco</v>
          </cell>
          <cell r="N768">
            <v>3005.3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30678108000107</v>
          </cell>
          <cell r="G769" t="str">
            <v>ELVIS LUIZ DA SILVA DISTRIBUID. DE AGUA</v>
          </cell>
          <cell r="H769" t="str">
            <v>B</v>
          </cell>
          <cell r="I769" t="str">
            <v>S</v>
          </cell>
          <cell r="J769">
            <v>1433</v>
          </cell>
          <cell r="K769">
            <v>44989</v>
          </cell>
          <cell r="L769" t="str">
            <v>26230330678108000107550010000014331961207037</v>
          </cell>
          <cell r="M769" t="str">
            <v>26 -  Pernambuco</v>
          </cell>
          <cell r="N769">
            <v>9733.5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24883359000112</v>
          </cell>
          <cell r="G770" t="str">
            <v>CARUARU POLPAS EIRELLI ME</v>
          </cell>
          <cell r="H770" t="str">
            <v>B</v>
          </cell>
          <cell r="I770" t="str">
            <v>S</v>
          </cell>
          <cell r="J770" t="str">
            <v>000.037.283</v>
          </cell>
          <cell r="K770">
            <v>44995</v>
          </cell>
          <cell r="L770" t="str">
            <v>26230324883359000112550010000372831093900004</v>
          </cell>
          <cell r="M770" t="str">
            <v>26 -  Pernambuco</v>
          </cell>
          <cell r="N770">
            <v>3219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13003893000170</v>
          </cell>
          <cell r="G771" t="str">
            <v>GRANJA OVO EXTRA</v>
          </cell>
          <cell r="H771" t="str">
            <v>B</v>
          </cell>
          <cell r="I771" t="str">
            <v>S</v>
          </cell>
          <cell r="J771" t="str">
            <v>000.003.939</v>
          </cell>
          <cell r="K771">
            <v>44995</v>
          </cell>
          <cell r="L771" t="str">
            <v>26230313003893000170550010000039391579518615</v>
          </cell>
          <cell r="M771" t="str">
            <v>26 -  Pernambuco</v>
          </cell>
          <cell r="N771">
            <v>1320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>
            <v>13003893000170</v>
          </cell>
          <cell r="G772" t="str">
            <v>GRANJA OVO EXTRA</v>
          </cell>
          <cell r="H772" t="str">
            <v>B</v>
          </cell>
          <cell r="I772" t="str">
            <v>S</v>
          </cell>
          <cell r="J772" t="str">
            <v>000.003.949</v>
          </cell>
          <cell r="K772">
            <v>44995</v>
          </cell>
          <cell r="L772" t="str">
            <v>26230313003893000170550010000039491014017643</v>
          </cell>
          <cell r="M772" t="str">
            <v>26 -  Pernambuco</v>
          </cell>
          <cell r="N772">
            <v>825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>
            <v>3721769000278</v>
          </cell>
          <cell r="G773" t="str">
            <v>MASTERBOI LTDA</v>
          </cell>
          <cell r="H773" t="str">
            <v>B</v>
          </cell>
          <cell r="I773" t="str">
            <v>S</v>
          </cell>
          <cell r="J773">
            <v>937142</v>
          </cell>
          <cell r="K773">
            <v>44998</v>
          </cell>
          <cell r="L773" t="str">
            <v>26230303721769000278550040009371421098543880</v>
          </cell>
          <cell r="M773" t="str">
            <v>26 -  Pernambuco</v>
          </cell>
          <cell r="N773">
            <v>9392.5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>
            <v>24883359000112</v>
          </cell>
          <cell r="G774" t="str">
            <v>CARUARU POLPAS EIRELLI ME</v>
          </cell>
          <cell r="H774" t="str">
            <v>B</v>
          </cell>
          <cell r="I774" t="str">
            <v>S</v>
          </cell>
          <cell r="J774" t="str">
            <v>000.037.430</v>
          </cell>
          <cell r="K774">
            <v>44998</v>
          </cell>
          <cell r="L774" t="str">
            <v>26230324883359000112550010000374301579800002</v>
          </cell>
          <cell r="M774" t="str">
            <v>26 -  Pernambuco</v>
          </cell>
          <cell r="N774">
            <v>3128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>
            <v>3504437000150</v>
          </cell>
          <cell r="G775" t="str">
            <v>FRINSCAL DIST E IMPORT DE ALIMENTOS LTDA</v>
          </cell>
          <cell r="H775" t="str">
            <v>B</v>
          </cell>
          <cell r="I775" t="str">
            <v>S</v>
          </cell>
          <cell r="J775">
            <v>1450883</v>
          </cell>
          <cell r="K775">
            <v>44998</v>
          </cell>
          <cell r="L775" t="str">
            <v>26230303504437000150550010014508831161852060</v>
          </cell>
          <cell r="M775" t="str">
            <v>26 -  Pernambuco</v>
          </cell>
          <cell r="N775">
            <v>21752.33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8029696000352</v>
          </cell>
          <cell r="G776" t="str">
            <v>ESTIVAS NOVO PRADO LTDA</v>
          </cell>
          <cell r="H776" t="str">
            <v>B</v>
          </cell>
          <cell r="I776" t="str">
            <v>S</v>
          </cell>
          <cell r="J776">
            <v>1885949</v>
          </cell>
          <cell r="K776">
            <v>44998</v>
          </cell>
          <cell r="L776" t="str">
            <v>26230308029696000352550010018859491002315862</v>
          </cell>
          <cell r="M776" t="str">
            <v>26 -  Pernambuco</v>
          </cell>
          <cell r="N776">
            <v>7495.12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>
            <v>7534303000133</v>
          </cell>
          <cell r="G777" t="str">
            <v>COMAL COMERCIO ATACADISTA DE ALIMENTOS</v>
          </cell>
          <cell r="H777" t="str">
            <v>B</v>
          </cell>
          <cell r="I777" t="str">
            <v>S</v>
          </cell>
          <cell r="J777">
            <v>1232892</v>
          </cell>
          <cell r="K777">
            <v>45001</v>
          </cell>
          <cell r="L777" t="str">
            <v>26230307534303000133550010012328921142141387</v>
          </cell>
          <cell r="M777" t="str">
            <v>26 -  Pernambuco</v>
          </cell>
          <cell r="N777">
            <v>2509.4499999999998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1348814000184</v>
          </cell>
          <cell r="G778" t="str">
            <v>BDL BEZERRA DISTRIBUIDORA LTDA</v>
          </cell>
          <cell r="H778" t="str">
            <v>B</v>
          </cell>
          <cell r="I778" t="str">
            <v>S</v>
          </cell>
          <cell r="J778" t="str">
            <v>000.022.441</v>
          </cell>
          <cell r="K778">
            <v>45001</v>
          </cell>
          <cell r="L778" t="str">
            <v>26230301348814000184550010000224411046403270</v>
          </cell>
          <cell r="M778" t="str">
            <v>26 -  Pernambuco</v>
          </cell>
          <cell r="N778">
            <v>6213.15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>
            <v>1348814000184</v>
          </cell>
          <cell r="G779" t="str">
            <v>BDL BEZERRA DISTRIBUIDORA LTDA</v>
          </cell>
          <cell r="H779" t="str">
            <v>B</v>
          </cell>
          <cell r="I779" t="str">
            <v>S</v>
          </cell>
          <cell r="J779" t="str">
            <v>000.022.436</v>
          </cell>
          <cell r="K779">
            <v>45000</v>
          </cell>
          <cell r="L779" t="str">
            <v>26230301348814000184550010000224361046403270</v>
          </cell>
          <cell r="M779" t="str">
            <v>26 -  Pernambuco</v>
          </cell>
          <cell r="N779">
            <v>20247.41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>
            <v>3504437000150</v>
          </cell>
          <cell r="G780" t="str">
            <v>FRINSCAL DIST E IMPORT DE ALIMENTOS LTDA</v>
          </cell>
          <cell r="H780" t="str">
            <v>B</v>
          </cell>
          <cell r="I780" t="str">
            <v>S</v>
          </cell>
          <cell r="J780">
            <v>1452325</v>
          </cell>
          <cell r="K780">
            <v>45001</v>
          </cell>
          <cell r="L780" t="str">
            <v>26230303504437000150550010014523251133112021</v>
          </cell>
          <cell r="M780" t="str">
            <v>26 -  Pernambuco</v>
          </cell>
          <cell r="N780">
            <v>9639.2000000000007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>
            <v>9257917000140</v>
          </cell>
          <cell r="G781" t="str">
            <v>EPITACIO PESCADOS IMPORTADORA LTDA</v>
          </cell>
          <cell r="H781" t="str">
            <v>B</v>
          </cell>
          <cell r="I781" t="str">
            <v>S</v>
          </cell>
          <cell r="J781" t="str">
            <v>000.343.800</v>
          </cell>
          <cell r="K781">
            <v>45000</v>
          </cell>
          <cell r="L781" t="str">
            <v>26230309257917000140550010003438001068163377</v>
          </cell>
          <cell r="M781" t="str">
            <v>26 -  Pernambuco</v>
          </cell>
          <cell r="N781">
            <v>1012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>
            <v>70089974000179</v>
          </cell>
          <cell r="G782" t="str">
            <v>COMERCIAL VITA NORTE LTDA</v>
          </cell>
          <cell r="H782" t="str">
            <v>B</v>
          </cell>
          <cell r="I782" t="str">
            <v>S</v>
          </cell>
          <cell r="J782">
            <v>4843687</v>
          </cell>
          <cell r="K782">
            <v>45002</v>
          </cell>
          <cell r="L782" t="str">
            <v>26230370089974000179550010048436871831817730</v>
          </cell>
          <cell r="M782" t="str">
            <v>26 -  Pernambuco</v>
          </cell>
          <cell r="N782">
            <v>4309.32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>
            <v>7534303000133</v>
          </cell>
          <cell r="G783" t="str">
            <v>COMAL COMERCIO ATACADISTA DE ALIMENTOS</v>
          </cell>
          <cell r="H783" t="str">
            <v>B</v>
          </cell>
          <cell r="I783" t="str">
            <v>S</v>
          </cell>
          <cell r="J783">
            <v>1233347</v>
          </cell>
          <cell r="K783">
            <v>45002</v>
          </cell>
          <cell r="L783" t="str">
            <v>26230307534303000133550010012333471981265616</v>
          </cell>
          <cell r="M783" t="str">
            <v>26 -  Pernambuco</v>
          </cell>
          <cell r="N783">
            <v>1099.76</v>
          </cell>
        </row>
        <row r="784">
          <cell r="C784" t="str">
            <v>HOSPITAL MESTRE VITALINO</v>
          </cell>
          <cell r="E784" t="str">
            <v>3.14 - Alimentação Preparada</v>
          </cell>
          <cell r="F784">
            <v>24150377000195</v>
          </cell>
          <cell r="G784" t="str">
            <v>KARNEKEIJO LOGISTICA INTEGRADA LT</v>
          </cell>
          <cell r="H784" t="str">
            <v>B</v>
          </cell>
          <cell r="I784" t="str">
            <v>S</v>
          </cell>
          <cell r="J784">
            <v>4847105</v>
          </cell>
          <cell r="K784">
            <v>45001</v>
          </cell>
          <cell r="L784" t="str">
            <v>26230324150377000195550010048471051776705454</v>
          </cell>
          <cell r="M784" t="str">
            <v>26 -  Pernambuco</v>
          </cell>
          <cell r="N784">
            <v>9540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24150377000195</v>
          </cell>
          <cell r="G785" t="str">
            <v>KARNEKEIJO LOGISTICA INTEGRADA LT</v>
          </cell>
          <cell r="H785" t="str">
            <v>B</v>
          </cell>
          <cell r="I785" t="str">
            <v>S</v>
          </cell>
          <cell r="J785">
            <v>4847106</v>
          </cell>
          <cell r="K785">
            <v>45001</v>
          </cell>
          <cell r="L785" t="str">
            <v>26230324150377000195550010048471061053218195</v>
          </cell>
          <cell r="M785" t="str">
            <v>26 -  Pernambuco</v>
          </cell>
          <cell r="N785">
            <v>5124.57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13003893000170</v>
          </cell>
          <cell r="G786" t="str">
            <v>GRANJA OVO EXTRA</v>
          </cell>
          <cell r="H786" t="str">
            <v>B</v>
          </cell>
          <cell r="I786" t="str">
            <v>S</v>
          </cell>
          <cell r="J786" t="str">
            <v>000.003.971</v>
          </cell>
          <cell r="K786">
            <v>45002</v>
          </cell>
          <cell r="L786" t="str">
            <v>26230313003893000170550010000039711579518612</v>
          </cell>
          <cell r="M786" t="str">
            <v>26 -  Pernambuco</v>
          </cell>
          <cell r="N786">
            <v>1400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24883359000112</v>
          </cell>
          <cell r="G787" t="str">
            <v>CARUARU POLPAS EIRELLI ME</v>
          </cell>
          <cell r="H787" t="str">
            <v>B</v>
          </cell>
          <cell r="I787" t="str">
            <v>S</v>
          </cell>
          <cell r="J787" t="str">
            <v>000.037.699</v>
          </cell>
          <cell r="K787">
            <v>45001</v>
          </cell>
          <cell r="L787" t="str">
            <v>26230324883359000112550010000376991768700000</v>
          </cell>
          <cell r="M787" t="str">
            <v>26 -  Pernambuco</v>
          </cell>
          <cell r="N787">
            <v>3654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11414902000190</v>
          </cell>
          <cell r="G788" t="str">
            <v>MAX DISTRIBUIDORA DE ALIMENTOS LTDA</v>
          </cell>
          <cell r="H788" t="str">
            <v>B</v>
          </cell>
          <cell r="I788" t="str">
            <v>S</v>
          </cell>
          <cell r="J788">
            <v>268537</v>
          </cell>
          <cell r="K788">
            <v>45002</v>
          </cell>
          <cell r="L788" t="str">
            <v>26230311414902000190550030002685371179186476</v>
          </cell>
          <cell r="M788" t="str">
            <v>26 -  Pernambuco</v>
          </cell>
          <cell r="N788">
            <v>919.8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4609653000123</v>
          </cell>
          <cell r="G789" t="str">
            <v>DISTRIBUIDORA DE ALIMENTOS MARFIM LTDA</v>
          </cell>
          <cell r="H789" t="str">
            <v>B</v>
          </cell>
          <cell r="I789" t="str">
            <v>S</v>
          </cell>
          <cell r="J789">
            <v>1649946</v>
          </cell>
          <cell r="K789">
            <v>45000</v>
          </cell>
          <cell r="L789" t="str">
            <v>26230304609653000123550020016499461226845216</v>
          </cell>
          <cell r="M789" t="str">
            <v>26 -  Pernambuco</v>
          </cell>
          <cell r="N789">
            <v>4837.88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>
            <v>42434646000399</v>
          </cell>
          <cell r="G790" t="str">
            <v>PRASO PLATAFORMA DE COMERCIO LTDA.</v>
          </cell>
          <cell r="H790" t="str">
            <v>B</v>
          </cell>
          <cell r="I790" t="str">
            <v>S</v>
          </cell>
          <cell r="J790">
            <v>129255</v>
          </cell>
          <cell r="K790">
            <v>45002</v>
          </cell>
          <cell r="L790" t="str">
            <v>26230342434646000399550010001292551224311239</v>
          </cell>
          <cell r="M790" t="str">
            <v>26 -  Pernambuco</v>
          </cell>
          <cell r="N790">
            <v>1700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>
            <v>42434646000399</v>
          </cell>
          <cell r="G791" t="str">
            <v>PRASO PLATAFORMA DE COMERCIO LTDA.</v>
          </cell>
          <cell r="H791" t="str">
            <v>B</v>
          </cell>
          <cell r="I791" t="str">
            <v>S</v>
          </cell>
          <cell r="J791">
            <v>129079</v>
          </cell>
          <cell r="K791">
            <v>45001</v>
          </cell>
          <cell r="L791" t="str">
            <v>26230342434646000399550010001290797071231021</v>
          </cell>
          <cell r="M791" t="str">
            <v>26 -  Pernambuco</v>
          </cell>
          <cell r="N791">
            <v>18959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C795" t="str">
            <v>HOSPITAL MESTRE VITALINO</v>
          </cell>
          <cell r="E795" t="str">
            <v>3.14 - Alimentação Preparada</v>
          </cell>
          <cell r="F795">
            <v>6281775000169</v>
          </cell>
          <cell r="G795" t="str">
            <v>MF SANTOS PRODUTOS ALIM LTDA</v>
          </cell>
          <cell r="H795" t="str">
            <v>B</v>
          </cell>
          <cell r="I795" t="str">
            <v>S</v>
          </cell>
          <cell r="J795">
            <v>573093</v>
          </cell>
          <cell r="K795">
            <v>45005</v>
          </cell>
          <cell r="L795" t="str">
            <v>26230306281775000169550010005730931516623615</v>
          </cell>
          <cell r="M795" t="str">
            <v>26 -  Pernambuco</v>
          </cell>
          <cell r="N795">
            <v>14847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>
            <v>6281775000169</v>
          </cell>
          <cell r="G796" t="str">
            <v>MF SANTOS PRODUTOS ALIM LTDA</v>
          </cell>
          <cell r="H796" t="str">
            <v>B</v>
          </cell>
          <cell r="I796" t="str">
            <v>S</v>
          </cell>
          <cell r="J796">
            <v>573094</v>
          </cell>
          <cell r="K796">
            <v>45005</v>
          </cell>
          <cell r="L796" t="str">
            <v>26230306281775000169550010005730941206102754</v>
          </cell>
          <cell r="M796" t="str">
            <v>26 -  Pernambuco</v>
          </cell>
          <cell r="N796">
            <v>5056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>
            <v>13003893000170</v>
          </cell>
          <cell r="G797" t="str">
            <v>GRANJA OVO EXTRA</v>
          </cell>
          <cell r="H797" t="str">
            <v>B</v>
          </cell>
          <cell r="I797" t="str">
            <v>S</v>
          </cell>
          <cell r="J797" t="str">
            <v>000.003.987</v>
          </cell>
          <cell r="K797">
            <v>45006</v>
          </cell>
          <cell r="L797" t="str">
            <v>26230313003893000170550010000039871533424011</v>
          </cell>
          <cell r="M797" t="str">
            <v>26 -  Pernambuco</v>
          </cell>
          <cell r="N797">
            <v>875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>
            <v>3721769000278</v>
          </cell>
          <cell r="G798" t="str">
            <v>MASTERBOI LTDA</v>
          </cell>
          <cell r="H798" t="str">
            <v>B</v>
          </cell>
          <cell r="I798" t="str">
            <v>S</v>
          </cell>
          <cell r="J798">
            <v>942692</v>
          </cell>
          <cell r="K798">
            <v>45005</v>
          </cell>
          <cell r="L798" t="str">
            <v>26230303721769000278550040009426921560492536</v>
          </cell>
          <cell r="M798" t="str">
            <v>26 -  Pernambuco</v>
          </cell>
          <cell r="N798">
            <v>14622.95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>
            <v>11744898000390</v>
          </cell>
          <cell r="G799" t="str">
            <v>ATACADAO COMERCIO DE CARNES LTDA</v>
          </cell>
          <cell r="H799" t="str">
            <v>B</v>
          </cell>
          <cell r="I799" t="str">
            <v>S</v>
          </cell>
          <cell r="J799">
            <v>1173184</v>
          </cell>
          <cell r="K799">
            <v>45006</v>
          </cell>
          <cell r="L799" t="str">
            <v>26230311744898000390550010011731841601472033</v>
          </cell>
          <cell r="M799" t="str">
            <v>26 -  Pernambuco</v>
          </cell>
          <cell r="N799">
            <v>3411.56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>
            <v>24883359000112</v>
          </cell>
          <cell r="G800" t="str">
            <v>CARUARU POLPAS EIRELLI ME</v>
          </cell>
          <cell r="H800" t="str">
            <v>B</v>
          </cell>
          <cell r="I800" t="str">
            <v>S</v>
          </cell>
          <cell r="J800" t="str">
            <v>000.037.783</v>
          </cell>
          <cell r="K800">
            <v>45005</v>
          </cell>
          <cell r="L800" t="str">
            <v>26230324883359000112550010000377831507800006</v>
          </cell>
          <cell r="M800" t="str">
            <v>26 -  Pernambuco</v>
          </cell>
          <cell r="N800">
            <v>3060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>
            <v>3504437000150</v>
          </cell>
          <cell r="G801" t="str">
            <v>FRINSCAL DIST E IMPORT DE ALIMENTOS LTDA</v>
          </cell>
          <cell r="H801" t="str">
            <v>B</v>
          </cell>
          <cell r="I801" t="str">
            <v>S</v>
          </cell>
          <cell r="J801">
            <v>1453257</v>
          </cell>
          <cell r="K801">
            <v>45006</v>
          </cell>
          <cell r="L801" t="str">
            <v>26230303504437000150550010014532571251241274</v>
          </cell>
          <cell r="M801" t="str">
            <v>26 -  Pernambuco</v>
          </cell>
          <cell r="N801">
            <v>1661.4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>
            <v>8029696000352</v>
          </cell>
          <cell r="G802" t="str">
            <v>ESTIVAS NOVO PRADO LTDA</v>
          </cell>
          <cell r="H802" t="str">
            <v>B</v>
          </cell>
          <cell r="I802" t="str">
            <v>S</v>
          </cell>
          <cell r="J802">
            <v>1888694</v>
          </cell>
          <cell r="K802">
            <v>45006</v>
          </cell>
          <cell r="L802" t="str">
            <v>26230308029696000352550010018886941002630450</v>
          </cell>
          <cell r="M802" t="str">
            <v>26 -  Pernambuco</v>
          </cell>
          <cell r="N802">
            <v>6731.6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>
            <v>30743270000153</v>
          </cell>
          <cell r="G803" t="str">
            <v>TRIUNFO COM ALIM, PAPEIS MAT LIMP EIRELI</v>
          </cell>
          <cell r="H803" t="str">
            <v>B</v>
          </cell>
          <cell r="I803" t="str">
            <v>S</v>
          </cell>
          <cell r="J803" t="str">
            <v>000.015.588</v>
          </cell>
          <cell r="K803">
            <v>45005</v>
          </cell>
          <cell r="L803" t="str">
            <v>26230330743270000153550010000155881674660389</v>
          </cell>
          <cell r="M803" t="str">
            <v>26 -  Pernambuco</v>
          </cell>
          <cell r="N803">
            <v>10329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>
            <v>30743270000153</v>
          </cell>
          <cell r="G804" t="str">
            <v>TRIUNFO COM ALIM, PAPEIS MAT LIMP EIRELI</v>
          </cell>
          <cell r="H804" t="str">
            <v>B</v>
          </cell>
          <cell r="I804" t="str">
            <v>S</v>
          </cell>
          <cell r="J804" t="str">
            <v>000.015.589</v>
          </cell>
          <cell r="K804">
            <v>45005</v>
          </cell>
          <cell r="L804" t="str">
            <v>26230330743270000153550010000155891768055141</v>
          </cell>
          <cell r="M804" t="str">
            <v>26 -  Pernambuco</v>
          </cell>
          <cell r="N804">
            <v>799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>
            <v>3721769000278</v>
          </cell>
          <cell r="G805" t="str">
            <v>MASTERBOI LTDA</v>
          </cell>
          <cell r="H805" t="str">
            <v>B</v>
          </cell>
          <cell r="I805" t="str">
            <v>S</v>
          </cell>
          <cell r="J805">
            <v>944219</v>
          </cell>
          <cell r="K805">
            <v>45007</v>
          </cell>
          <cell r="L805" t="str">
            <v>26230303721769000278550040009442191833992208</v>
          </cell>
          <cell r="M805" t="str">
            <v>26 -  Pernambuco</v>
          </cell>
          <cell r="N805">
            <v>20681.82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>
            <v>3721769000278</v>
          </cell>
          <cell r="G806" t="str">
            <v>MASTERBOI LTDA</v>
          </cell>
          <cell r="H806" t="str">
            <v>B</v>
          </cell>
          <cell r="I806" t="str">
            <v>S</v>
          </cell>
          <cell r="J806">
            <v>944219</v>
          </cell>
          <cell r="K806">
            <v>45007</v>
          </cell>
          <cell r="L806" t="str">
            <v>26230303721769000278550040009442191833992208</v>
          </cell>
          <cell r="M806" t="str">
            <v>26 -  Pernambuco</v>
          </cell>
          <cell r="N806">
            <v>784.5</v>
          </cell>
        </row>
        <row r="807">
          <cell r="C807" t="str">
            <v>HOSPITAL MESTRE VITALINO</v>
          </cell>
          <cell r="E807" t="str">
            <v>3.14 - Alimentação Preparada</v>
          </cell>
          <cell r="F807">
            <v>30779584000106</v>
          </cell>
          <cell r="G807" t="str">
            <v>DISPAN ATACADO DE ALIMENTOS LTDA</v>
          </cell>
          <cell r="H807" t="str">
            <v>B</v>
          </cell>
          <cell r="I807" t="str">
            <v>S</v>
          </cell>
          <cell r="J807" t="str">
            <v>000.028.379</v>
          </cell>
          <cell r="K807">
            <v>45006</v>
          </cell>
          <cell r="L807" t="str">
            <v>26230330779584000106550010000283791807816819</v>
          </cell>
          <cell r="M807" t="str">
            <v>26 -  Pernambuco</v>
          </cell>
          <cell r="N807">
            <v>1322.5</v>
          </cell>
        </row>
        <row r="808">
          <cell r="C808" t="str">
            <v>HOSPITAL MESTRE VITALINO</v>
          </cell>
          <cell r="E808" t="str">
            <v>3.14 - Alimentação Preparada</v>
          </cell>
          <cell r="F808">
            <v>8305623000184</v>
          </cell>
          <cell r="G808" t="str">
            <v>ATACAMAX IMPORTADORA DE ALIMENTOS LTDA</v>
          </cell>
          <cell r="H808" t="str">
            <v>B</v>
          </cell>
          <cell r="I808" t="str">
            <v>S</v>
          </cell>
          <cell r="J808">
            <v>659661</v>
          </cell>
          <cell r="K808">
            <v>45007</v>
          </cell>
          <cell r="L808" t="str">
            <v>26230308305623000184550010006596611857358596</v>
          </cell>
          <cell r="M808" t="str">
            <v>26 -  Pernambuco</v>
          </cell>
          <cell r="N808">
            <v>4558.4799999999996</v>
          </cell>
        </row>
        <row r="809">
          <cell r="C809" t="str">
            <v>HOSPITAL MESTRE VITALINO</v>
          </cell>
          <cell r="E809" t="str">
            <v>3.14 - Alimentação Preparada</v>
          </cell>
          <cell r="F809">
            <v>30779584000459</v>
          </cell>
          <cell r="G809" t="str">
            <v>DISPAN DISTRIBUIDORA DE ALIMENTOS LTDA</v>
          </cell>
          <cell r="H809" t="str">
            <v>B</v>
          </cell>
          <cell r="I809" t="str">
            <v>S</v>
          </cell>
          <cell r="J809" t="str">
            <v>000.003.330</v>
          </cell>
          <cell r="K809">
            <v>45006</v>
          </cell>
          <cell r="L809" t="str">
            <v>26230330779584000459550010000033301160052920</v>
          </cell>
          <cell r="M809" t="str">
            <v>26 -  Pernambuco</v>
          </cell>
          <cell r="N809">
            <v>1370.01</v>
          </cell>
        </row>
        <row r="810">
          <cell r="C810" t="str">
            <v>HOSPITAL MESTRE VITALINO</v>
          </cell>
          <cell r="E810" t="str">
            <v>3.14 - Alimentação Preparada</v>
          </cell>
          <cell r="F810">
            <v>7534303000133</v>
          </cell>
          <cell r="G810" t="str">
            <v>COMAL COMERCIO ATACADISTA DE ALIMENTOS</v>
          </cell>
          <cell r="H810" t="str">
            <v>B</v>
          </cell>
          <cell r="I810" t="str">
            <v>S</v>
          </cell>
          <cell r="J810">
            <v>1234004</v>
          </cell>
          <cell r="K810">
            <v>45007</v>
          </cell>
          <cell r="L810" t="str">
            <v>26230307534303000133550010012340042255254560</v>
          </cell>
          <cell r="M810" t="str">
            <v>26 -  Pernambuco</v>
          </cell>
          <cell r="N810">
            <v>3848.22</v>
          </cell>
        </row>
        <row r="811">
          <cell r="C811" t="str">
            <v>HOSPITAL MESTRE VITALINO</v>
          </cell>
          <cell r="E811" t="str">
            <v>3.14 - Alimentação Preparada</v>
          </cell>
          <cell r="F811">
            <v>24150377000195</v>
          </cell>
          <cell r="G811" t="str">
            <v>KARNEKEIJO LOGISTICA INTEGRADA LT</v>
          </cell>
          <cell r="H811" t="str">
            <v>B</v>
          </cell>
          <cell r="I811" t="str">
            <v>S</v>
          </cell>
          <cell r="J811">
            <v>4852151</v>
          </cell>
          <cell r="K811">
            <v>45007</v>
          </cell>
          <cell r="L811" t="str">
            <v>26230324150377000195550010048521512423384692</v>
          </cell>
          <cell r="M811" t="str">
            <v>26 -  Pernambuco</v>
          </cell>
          <cell r="N811">
            <v>687.6</v>
          </cell>
        </row>
        <row r="812">
          <cell r="C812" t="str">
            <v>HOSPITAL MESTRE VITALINO</v>
          </cell>
          <cell r="E812" t="str">
            <v>3.14 - Alimentação Preparada</v>
          </cell>
          <cell r="F812">
            <v>9257917000140</v>
          </cell>
          <cell r="G812" t="str">
            <v>EPITACIO PESCADOS IMPORTADORA LTDA</v>
          </cell>
          <cell r="H812" t="str">
            <v>B</v>
          </cell>
          <cell r="I812" t="str">
            <v>S</v>
          </cell>
          <cell r="J812" t="str">
            <v>000.344.343</v>
          </cell>
          <cell r="K812">
            <v>45007</v>
          </cell>
          <cell r="L812" t="str">
            <v>26230309257917000140550010003443431430320833</v>
          </cell>
          <cell r="M812" t="str">
            <v>26 -  Pernambuco</v>
          </cell>
          <cell r="N812">
            <v>6552</v>
          </cell>
        </row>
        <row r="813">
          <cell r="C813" t="str">
            <v>HOSPITAL MESTRE VITALINO</v>
          </cell>
          <cell r="E813" t="str">
            <v>3.14 - Alimentação Preparada</v>
          </cell>
          <cell r="F813">
            <v>24883359000112</v>
          </cell>
          <cell r="G813" t="str">
            <v>CARUARU POLPAS EIRELLI ME</v>
          </cell>
          <cell r="H813" t="str">
            <v>B</v>
          </cell>
          <cell r="I813" t="str">
            <v>S</v>
          </cell>
          <cell r="J813" t="str">
            <v>000.038.013</v>
          </cell>
          <cell r="K813">
            <v>45008</v>
          </cell>
          <cell r="L813" t="str">
            <v>26230324883359000112550010000380131874600002</v>
          </cell>
          <cell r="M813" t="str">
            <v>26 -  Pernambuco</v>
          </cell>
          <cell r="N813">
            <v>3459</v>
          </cell>
        </row>
        <row r="814">
          <cell r="C814" t="str">
            <v>HOSPITAL MESTRE VITALINO</v>
          </cell>
          <cell r="E814" t="str">
            <v>3.14 - Alimentação Preparada</v>
          </cell>
          <cell r="F814">
            <v>81611931001957</v>
          </cell>
          <cell r="G814" t="str">
            <v>OESA COMERCIO E REPR SA</v>
          </cell>
          <cell r="H814" t="str">
            <v>B</v>
          </cell>
          <cell r="I814" t="str">
            <v>S</v>
          </cell>
          <cell r="J814">
            <v>60586</v>
          </cell>
          <cell r="K814">
            <v>45008</v>
          </cell>
          <cell r="L814" t="str">
            <v>26230381611931001957550010000605861244170264</v>
          </cell>
          <cell r="M814" t="str">
            <v>26 -  Pernambuco</v>
          </cell>
          <cell r="N814">
            <v>1618.2</v>
          </cell>
        </row>
        <row r="815">
          <cell r="C815" t="str">
            <v>HOSPITAL MESTRE VITALINO</v>
          </cell>
          <cell r="E815" t="str">
            <v>3.14 - Alimentação Preparada</v>
          </cell>
          <cell r="F815">
            <v>42434646000399</v>
          </cell>
          <cell r="G815" t="str">
            <v>PRASO PLATAFORMA DE COMERCIO LTDA.</v>
          </cell>
          <cell r="H815" t="str">
            <v>B</v>
          </cell>
          <cell r="I815" t="str">
            <v>S</v>
          </cell>
          <cell r="J815">
            <v>131948</v>
          </cell>
          <cell r="K815">
            <v>45008</v>
          </cell>
          <cell r="L815" t="str">
            <v>26230342434646000399550010001319481742360149</v>
          </cell>
          <cell r="M815" t="str">
            <v>26 -  Pernambuco</v>
          </cell>
          <cell r="N815">
            <v>5100</v>
          </cell>
        </row>
        <row r="816">
          <cell r="C816" t="str">
            <v>HOSPITAL MESTRE VITALINO</v>
          </cell>
          <cell r="E816" t="str">
            <v>3.14 - Alimentação Preparada</v>
          </cell>
          <cell r="F816">
            <v>13003893000170</v>
          </cell>
          <cell r="G816" t="str">
            <v>GRANJA OVO EXTRA</v>
          </cell>
          <cell r="H816" t="str">
            <v>B</v>
          </cell>
          <cell r="I816" t="str">
            <v>S</v>
          </cell>
          <cell r="J816" t="str">
            <v>000.003.997</v>
          </cell>
          <cell r="K816">
            <v>45010</v>
          </cell>
          <cell r="L816" t="str">
            <v>26230313003893000170550010000039971579518619</v>
          </cell>
          <cell r="M816" t="str">
            <v>26 -  Pernambuco</v>
          </cell>
          <cell r="N816">
            <v>1225</v>
          </cell>
        </row>
        <row r="817">
          <cell r="C817" t="str">
            <v>HOSPITAL MESTRE VITALINO</v>
          </cell>
          <cell r="E817" t="str">
            <v>3.14 - Alimentação Preparada</v>
          </cell>
          <cell r="F817">
            <v>24150377000195</v>
          </cell>
          <cell r="G817" t="str">
            <v>KARNEKEIJO LOGISTICA INTEGRADA LT</v>
          </cell>
          <cell r="H817" t="str">
            <v>B</v>
          </cell>
          <cell r="I817" t="str">
            <v>S</v>
          </cell>
          <cell r="J817">
            <v>4855474</v>
          </cell>
          <cell r="K817">
            <v>45012</v>
          </cell>
          <cell r="L817" t="str">
            <v>26230324150377000195550010048554741641262641</v>
          </cell>
          <cell r="M817" t="str">
            <v>26 -  Pernambuco</v>
          </cell>
          <cell r="N817">
            <v>1240.3900000000001</v>
          </cell>
        </row>
        <row r="818">
          <cell r="C818" t="str">
            <v>HOSPITAL MESTRE VITALINO</v>
          </cell>
          <cell r="E818" t="str">
            <v>3.14 - Alimentação Preparada</v>
          </cell>
          <cell r="F818">
            <v>24883359000112</v>
          </cell>
          <cell r="G818" t="str">
            <v>CARUARU POLPAS EIRELLI ME</v>
          </cell>
          <cell r="H818" t="str">
            <v>B</v>
          </cell>
          <cell r="I818" t="str">
            <v>S</v>
          </cell>
          <cell r="J818" t="str">
            <v>000.038.133</v>
          </cell>
          <cell r="K818">
            <v>45012</v>
          </cell>
          <cell r="L818" t="str">
            <v>26230324883359000112550010000381331228600000</v>
          </cell>
          <cell r="M818" t="str">
            <v>26 -  Pernambuco</v>
          </cell>
          <cell r="N818">
            <v>2957</v>
          </cell>
        </row>
        <row r="819">
          <cell r="C819" t="str">
            <v>HOSPITAL MESTRE VITALINO</v>
          </cell>
          <cell r="E819" t="str">
            <v>3.14 - Alimentação Preparada</v>
          </cell>
          <cell r="F819">
            <v>3504437000150</v>
          </cell>
          <cell r="G819" t="str">
            <v>FRINSCAL DIST E IMPORT DE ALIMENTOS LTDA</v>
          </cell>
          <cell r="H819" t="str">
            <v>B</v>
          </cell>
          <cell r="I819" t="str">
            <v>S</v>
          </cell>
          <cell r="J819">
            <v>1456040</v>
          </cell>
          <cell r="K819">
            <v>45013</v>
          </cell>
          <cell r="L819" t="str">
            <v>26230303504437000150550010014560401681901127</v>
          </cell>
          <cell r="M819" t="str">
            <v>26 -  Pernambuco</v>
          </cell>
          <cell r="N819">
            <v>6197.7</v>
          </cell>
        </row>
        <row r="820">
          <cell r="C820" t="str">
            <v>HOSPITAL MESTRE VITALINO</v>
          </cell>
          <cell r="E820" t="str">
            <v>3.14 - Alimentação Preparada</v>
          </cell>
          <cell r="F820">
            <v>8029696000352</v>
          </cell>
          <cell r="G820" t="str">
            <v>ESTIVAS NOVO PRADO LTDA</v>
          </cell>
          <cell r="H820" t="str">
            <v>B</v>
          </cell>
          <cell r="I820" t="str">
            <v>S</v>
          </cell>
          <cell r="J820">
            <v>1891667</v>
          </cell>
          <cell r="K820">
            <v>45012</v>
          </cell>
          <cell r="L820" t="str">
            <v>26230308029696000352550010018916671002934969</v>
          </cell>
          <cell r="M820" t="str">
            <v>26 -  Pernambuco</v>
          </cell>
          <cell r="N820">
            <v>4064.63</v>
          </cell>
        </row>
        <row r="821">
          <cell r="C821" t="str">
            <v>HOSPITAL MESTRE VITALINO</v>
          </cell>
          <cell r="E821" t="str">
            <v>3.14 - Alimentação Preparada</v>
          </cell>
          <cell r="F821">
            <v>13003893000170</v>
          </cell>
          <cell r="G821" t="str">
            <v>GRANJA OVO EXTRA</v>
          </cell>
          <cell r="H821" t="str">
            <v>B</v>
          </cell>
          <cell r="I821" t="str">
            <v>S</v>
          </cell>
          <cell r="J821" t="str">
            <v>000.004.003</v>
          </cell>
          <cell r="K821">
            <v>45013</v>
          </cell>
          <cell r="L821" t="str">
            <v>26230313003893000170550010000040031289562460</v>
          </cell>
          <cell r="M821" t="str">
            <v>26 -  Pernambuco</v>
          </cell>
          <cell r="N821">
            <v>1400</v>
          </cell>
        </row>
        <row r="822">
          <cell r="C822" t="str">
            <v>HOSPITAL MESTRE VITALINO</v>
          </cell>
          <cell r="E822" t="str">
            <v>3.14 - Alimentação Preparada</v>
          </cell>
          <cell r="F822">
            <v>3721769000278</v>
          </cell>
          <cell r="G822" t="str">
            <v>MASTERBOI LTDA</v>
          </cell>
          <cell r="H822" t="str">
            <v>B</v>
          </cell>
          <cell r="I822" t="str">
            <v>S</v>
          </cell>
          <cell r="J822">
            <v>950121</v>
          </cell>
          <cell r="K822">
            <v>45014</v>
          </cell>
          <cell r="L822" t="str">
            <v>26230303721769000278550040009501211761386909</v>
          </cell>
          <cell r="M822" t="str">
            <v>26 -  Pernambuco</v>
          </cell>
          <cell r="N822">
            <v>35406.17</v>
          </cell>
        </row>
        <row r="823">
          <cell r="C823" t="str">
            <v>HOSPITAL MESTRE VITALINO</v>
          </cell>
          <cell r="E823" t="str">
            <v>3.14 - Alimentação Preparada</v>
          </cell>
          <cell r="F823">
            <v>11744898000390</v>
          </cell>
          <cell r="G823" t="str">
            <v>ATACADAO COMERCIO DE CARNES LTDA</v>
          </cell>
          <cell r="H823" t="str">
            <v>B</v>
          </cell>
          <cell r="I823" t="str">
            <v>S</v>
          </cell>
          <cell r="J823">
            <v>1176867</v>
          </cell>
          <cell r="K823">
            <v>45014</v>
          </cell>
          <cell r="L823" t="str">
            <v>26230311744898000390550010011768671362091337</v>
          </cell>
          <cell r="M823" t="str">
            <v>26 -  Pernambuco</v>
          </cell>
          <cell r="N823">
            <v>1026.78</v>
          </cell>
        </row>
        <row r="824">
          <cell r="C824" t="str">
            <v>HOSPITAL MESTRE VITALINO</v>
          </cell>
          <cell r="E824" t="str">
            <v>3.14 - Alimentação Preparada</v>
          </cell>
          <cell r="F824">
            <v>24883359000112</v>
          </cell>
          <cell r="G824" t="str">
            <v>CARUARU POLPAS EIRELLI ME</v>
          </cell>
          <cell r="H824" t="str">
            <v>B</v>
          </cell>
          <cell r="I824" t="str">
            <v>S</v>
          </cell>
          <cell r="J824" t="str">
            <v>000.038.369</v>
          </cell>
          <cell r="K824">
            <v>45015</v>
          </cell>
          <cell r="L824" t="str">
            <v>26230324883359000112550010000383691936000005</v>
          </cell>
          <cell r="M824" t="str">
            <v>26 -  Pernambuco</v>
          </cell>
          <cell r="N824">
            <v>3585</v>
          </cell>
        </row>
        <row r="825">
          <cell r="C825" t="str">
            <v>HOSPITAL MESTRE VITALINO</v>
          </cell>
          <cell r="E825" t="str">
            <v>3.14 - Alimentação Preparada</v>
          </cell>
          <cell r="F825" t="str">
            <v>00.659.083/0001-25</v>
          </cell>
          <cell r="G825" t="str">
            <v>ULYSSES CAVALCANTI JUNIOR  ME</v>
          </cell>
          <cell r="H825" t="str">
            <v>B</v>
          </cell>
          <cell r="I825" t="str">
            <v>S</v>
          </cell>
          <cell r="J825" t="str">
            <v>000.000.131</v>
          </cell>
          <cell r="K825">
            <v>45016</v>
          </cell>
          <cell r="L825" t="str">
            <v>26230300659083000125550010000001311000013731</v>
          </cell>
          <cell r="M825" t="str">
            <v>26 -  Pernambuco</v>
          </cell>
          <cell r="N825">
            <v>21530.55</v>
          </cell>
        </row>
        <row r="826">
          <cell r="C826" t="str">
            <v>HOSPITAL MESTRE VITALINO</v>
          </cell>
          <cell r="E826" t="str">
            <v>3.14 - Alimentação Preparada</v>
          </cell>
          <cell r="F826">
            <v>6057223037768</v>
          </cell>
          <cell r="G826" t="str">
            <v>SENDAS DISTRIBUIDORA SA LJ163</v>
          </cell>
          <cell r="H826" t="str">
            <v>B</v>
          </cell>
          <cell r="I826" t="str">
            <v>S</v>
          </cell>
          <cell r="J826" t="str">
            <v>000.047.028</v>
          </cell>
          <cell r="K826">
            <v>45016</v>
          </cell>
          <cell r="L826" t="str">
            <v>26230306057223037768553000000470281256350304</v>
          </cell>
          <cell r="M826" t="str">
            <v>26 -  Pernambuco</v>
          </cell>
          <cell r="N826">
            <v>1220.4000000000001</v>
          </cell>
        </row>
        <row r="827">
          <cell r="C827" t="str">
            <v>HOSPITAL MESTRE VITALINO</v>
          </cell>
          <cell r="E827" t="str">
            <v>3.14 - Alimentação Preparada</v>
          </cell>
          <cell r="F827">
            <v>42518643000171</v>
          </cell>
          <cell r="G827" t="str">
            <v>ISAYANE S E SANTOS HORTIFRUTIGRANJEIROS</v>
          </cell>
          <cell r="H827" t="str">
            <v>B</v>
          </cell>
          <cell r="I827" t="str">
            <v>S</v>
          </cell>
          <cell r="J827" t="str">
            <v>000.000.255</v>
          </cell>
          <cell r="K827">
            <v>45015</v>
          </cell>
          <cell r="L827" t="str">
            <v>26230342518643000171550010000002551188383023</v>
          </cell>
          <cell r="M827" t="str">
            <v>26 -  Pernambuco</v>
          </cell>
          <cell r="N827">
            <v>48488.84</v>
          </cell>
        </row>
        <row r="828">
          <cell r="C828" t="str">
            <v>HOSPITAL MESTRE VITALINO</v>
          </cell>
          <cell r="E828" t="str">
            <v>3.14 - Alimentação Preparada</v>
          </cell>
          <cell r="F828">
            <v>23705638000123</v>
          </cell>
          <cell r="G828" t="str">
            <v>C.I. LIMA DE OLIVEIRA IMPORTADOS ME</v>
          </cell>
          <cell r="H828" t="str">
            <v>B</v>
          </cell>
          <cell r="I828" t="str">
            <v>S</v>
          </cell>
          <cell r="J828" t="str">
            <v>000.000.185</v>
          </cell>
          <cell r="K828">
            <v>44986</v>
          </cell>
          <cell r="L828" t="str">
            <v>26230323705638000123550010000001851209007199</v>
          </cell>
          <cell r="M828" t="str">
            <v>26 -  Pernambuco</v>
          </cell>
          <cell r="N828">
            <v>330</v>
          </cell>
        </row>
        <row r="829">
          <cell r="C829" t="str">
            <v>HOSPITAL MESTRE VITALINO</v>
          </cell>
          <cell r="E829" t="str">
            <v>3.14 - Alimentação Preparada</v>
          </cell>
          <cell r="F829">
            <v>36156444000168</v>
          </cell>
          <cell r="G829" t="str">
            <v>F D COMERCIO DE DESCARTAVEIS LTDA</v>
          </cell>
          <cell r="H829" t="str">
            <v>B</v>
          </cell>
          <cell r="I829" t="str">
            <v>S</v>
          </cell>
          <cell r="J829" t="str">
            <v>000.001.422</v>
          </cell>
          <cell r="K829">
            <v>44986</v>
          </cell>
          <cell r="L829" t="str">
            <v>26230336156444000168550010000014221102017868</v>
          </cell>
          <cell r="M829" t="str">
            <v>26 -  Pernambuco</v>
          </cell>
          <cell r="N829">
            <v>6960</v>
          </cell>
        </row>
        <row r="830">
          <cell r="C830" t="str">
            <v>HOSPITAL MESTRE VITALINO</v>
          </cell>
          <cell r="E830" t="str">
            <v>3.14 - Alimentação Preparada</v>
          </cell>
          <cell r="F830">
            <v>20165991000170</v>
          </cell>
          <cell r="G830" t="str">
            <v>F.  A. COMERCIO DE UTILIDADES</v>
          </cell>
          <cell r="H830" t="str">
            <v>B</v>
          </cell>
          <cell r="I830" t="str">
            <v>S</v>
          </cell>
          <cell r="J830" t="str">
            <v>000.000.024</v>
          </cell>
          <cell r="K830">
            <v>44986</v>
          </cell>
          <cell r="L830" t="str">
            <v>26230320165991000170550020000000241958992552</v>
          </cell>
          <cell r="M830" t="str">
            <v>26 -  Pernambuco</v>
          </cell>
          <cell r="N830">
            <v>97.99</v>
          </cell>
        </row>
        <row r="831">
          <cell r="C831" t="str">
            <v>HOSPITAL MESTRE VITALINO</v>
          </cell>
          <cell r="E831" t="str">
            <v>3.14 - Alimentação Preparada</v>
          </cell>
          <cell r="F831">
            <v>23705638000123</v>
          </cell>
          <cell r="G831" t="str">
            <v>C.I. LIMA DE OLIVEIRA IMPORTADOS ME</v>
          </cell>
          <cell r="H831" t="str">
            <v>B</v>
          </cell>
          <cell r="I831" t="str">
            <v>S</v>
          </cell>
          <cell r="J831" t="str">
            <v>000.000.186</v>
          </cell>
          <cell r="K831">
            <v>44988</v>
          </cell>
          <cell r="L831" t="str">
            <v>26230323705638000123550010000001861743853451</v>
          </cell>
          <cell r="M831" t="str">
            <v>26 -  Pernambuco</v>
          </cell>
          <cell r="N831">
            <v>169.9</v>
          </cell>
        </row>
        <row r="832">
          <cell r="C832" t="str">
            <v>HOSPITAL MESTRE VITALINO</v>
          </cell>
          <cell r="E832" t="str">
            <v>3.14 - Alimentação Preparada</v>
          </cell>
          <cell r="F832">
            <v>23705638000123</v>
          </cell>
          <cell r="G832" t="str">
            <v>C.I. LIMA DE OLIVEIRA IMPORTADOS ME</v>
          </cell>
          <cell r="H832" t="str">
            <v>B</v>
          </cell>
          <cell r="I832" t="str">
            <v>S</v>
          </cell>
          <cell r="J832" t="str">
            <v>000.000.187</v>
          </cell>
          <cell r="K832">
            <v>44993</v>
          </cell>
          <cell r="L832" t="str">
            <v>26230323705638000123550010000001871374734209</v>
          </cell>
          <cell r="M832" t="str">
            <v>26 -  Pernambuco</v>
          </cell>
          <cell r="N832">
            <v>67.98</v>
          </cell>
        </row>
        <row r="833">
          <cell r="C833" t="str">
            <v>HOSPITAL MESTRE VITALINO</v>
          </cell>
          <cell r="E833" t="str">
            <v>3.14 - Alimentação Preparada</v>
          </cell>
          <cell r="F833">
            <v>33277851000135</v>
          </cell>
          <cell r="G833" t="str">
            <v>NATANAEL CAMPOS DA SILVA</v>
          </cell>
          <cell r="H833" t="str">
            <v>B</v>
          </cell>
          <cell r="I833" t="str">
            <v>S</v>
          </cell>
          <cell r="J833" t="str">
            <v>000.000.088</v>
          </cell>
          <cell r="K833">
            <v>44995</v>
          </cell>
          <cell r="L833" t="str">
            <v>26230333277851000135550010000000881043277002</v>
          </cell>
          <cell r="M833" t="str">
            <v>26 -  Pernambuco</v>
          </cell>
          <cell r="N833">
            <v>400</v>
          </cell>
        </row>
        <row r="834">
          <cell r="C834" t="str">
            <v>HOSPITAL MESTRE VITALINO</v>
          </cell>
          <cell r="E834" t="str">
            <v>3.14 - Alimentação Preparada</v>
          </cell>
          <cell r="F834" t="str">
            <v>11.840.014/0001-30</v>
          </cell>
          <cell r="G834" t="str">
            <v>MACROPAC PROTECAO E EMBALAGEM LTDA</v>
          </cell>
          <cell r="H834" t="str">
            <v>B</v>
          </cell>
          <cell r="I834" t="str">
            <v>S</v>
          </cell>
          <cell r="J834">
            <v>421273</v>
          </cell>
          <cell r="K834">
            <v>44999</v>
          </cell>
          <cell r="L834" t="str">
            <v>26230311840014000130550010004212731675053760</v>
          </cell>
          <cell r="M834" t="str">
            <v>26 -  Pernambuco</v>
          </cell>
          <cell r="N834">
            <v>647</v>
          </cell>
        </row>
        <row r="835">
          <cell r="C835" t="str">
            <v>HOSPITAL MESTRE VITALINO</v>
          </cell>
          <cell r="E835" t="str">
            <v>3.14 - Alimentação Preparada</v>
          </cell>
          <cell r="F835">
            <v>8228759000138</v>
          </cell>
          <cell r="G835" t="str">
            <v>CENTRAL DAS ESSENCIAS LTDA</v>
          </cell>
          <cell r="H835" t="str">
            <v>B</v>
          </cell>
          <cell r="I835" t="str">
            <v>S</v>
          </cell>
          <cell r="J835">
            <v>44661</v>
          </cell>
          <cell r="K835">
            <v>45000</v>
          </cell>
          <cell r="L835" t="str">
            <v>26230308228759000138650010000446611306663873</v>
          </cell>
          <cell r="M835" t="str">
            <v>26 -  Pernambuco</v>
          </cell>
          <cell r="N835">
            <v>90</v>
          </cell>
        </row>
        <row r="836">
          <cell r="C836" t="str">
            <v>HOSPITAL MESTRE VITALINO</v>
          </cell>
          <cell r="E836" t="str">
            <v>3.14 - Alimentação Preparada</v>
          </cell>
          <cell r="F836">
            <v>46700220000129</v>
          </cell>
          <cell r="G836" t="str">
            <v>NOVA DISTRIBUI E ATACADO DE LIM LTDA</v>
          </cell>
          <cell r="H836" t="str">
            <v>B</v>
          </cell>
          <cell r="I836" t="str">
            <v>S</v>
          </cell>
          <cell r="J836">
            <v>3722</v>
          </cell>
          <cell r="K836">
            <v>44999</v>
          </cell>
          <cell r="L836" t="str">
            <v>26230346700220000129550010000037221780251619</v>
          </cell>
          <cell r="M836" t="str">
            <v>26 -  Pernambuco</v>
          </cell>
          <cell r="N836">
            <v>245.5</v>
          </cell>
        </row>
        <row r="837">
          <cell r="C837" t="str">
            <v>HOSPITAL MESTRE VITALINO</v>
          </cell>
          <cell r="E837" t="str">
            <v>3.14 - Alimentação Preparada</v>
          </cell>
          <cell r="F837">
            <v>36156444000168</v>
          </cell>
          <cell r="G837" t="str">
            <v>F D COMERCIO DE DESCARTAVEIS LTDA</v>
          </cell>
          <cell r="H837" t="str">
            <v>B</v>
          </cell>
          <cell r="I837" t="str">
            <v>S</v>
          </cell>
          <cell r="J837" t="str">
            <v>000.001.432</v>
          </cell>
          <cell r="K837">
            <v>45001</v>
          </cell>
          <cell r="L837" t="str">
            <v>26230336156444000168550010000014321102017864</v>
          </cell>
          <cell r="M837" t="str">
            <v>26 -  Pernambuco</v>
          </cell>
          <cell r="N837">
            <v>11810</v>
          </cell>
        </row>
        <row r="838">
          <cell r="C838" t="str">
            <v>HOSPITAL MESTRE VITALINO</v>
          </cell>
          <cell r="E838" t="str">
            <v>3.14 - Alimentação Preparada</v>
          </cell>
          <cell r="F838">
            <v>38184070000209</v>
          </cell>
          <cell r="G838" t="str">
            <v>ULTRA C ATAC ARTIG DE PAPEL ESC INF LTDA</v>
          </cell>
          <cell r="H838" t="str">
            <v>B</v>
          </cell>
          <cell r="I838" t="str">
            <v>S</v>
          </cell>
          <cell r="J838">
            <v>3942</v>
          </cell>
          <cell r="K838">
            <v>44999</v>
          </cell>
          <cell r="L838" t="str">
            <v>26230338184070000209550010000039421531118226</v>
          </cell>
          <cell r="M838" t="str">
            <v>26 -  Pernambuco</v>
          </cell>
          <cell r="N838">
            <v>140</v>
          </cell>
        </row>
        <row r="839">
          <cell r="C839" t="str">
            <v>HOSPITAL MESTRE VITALINO</v>
          </cell>
          <cell r="E839" t="str">
            <v>3.14 - Alimentação Preparada</v>
          </cell>
          <cell r="F839">
            <v>42840861000128</v>
          </cell>
          <cell r="G839" t="str">
            <v>TERVAC INDUSTRIA E COMERCIO LTDA</v>
          </cell>
          <cell r="H839" t="str">
            <v>B</v>
          </cell>
          <cell r="I839" t="str">
            <v>S</v>
          </cell>
          <cell r="J839" t="str">
            <v>000.003.362</v>
          </cell>
          <cell r="K839">
            <v>45006</v>
          </cell>
          <cell r="L839" t="str">
            <v>35239342840861000128550020000033621179977895</v>
          </cell>
          <cell r="M839" t="str">
            <v>35 -  São Paulo</v>
          </cell>
          <cell r="N839">
            <v>286</v>
          </cell>
        </row>
        <row r="840">
          <cell r="C840" t="str">
            <v>HOSPITAL MESTRE VITALINO</v>
          </cell>
          <cell r="E840" t="str">
            <v>3.14 - Alimentação Preparada</v>
          </cell>
          <cell r="F840">
            <v>24456295000173</v>
          </cell>
          <cell r="G840" t="str">
            <v>IRMAOS FREITAS REF COM DE PECAS LTDA</v>
          </cell>
          <cell r="H840" t="str">
            <v>B</v>
          </cell>
          <cell r="I840" t="str">
            <v>S</v>
          </cell>
          <cell r="J840" t="str">
            <v>000.006.219</v>
          </cell>
          <cell r="K840">
            <v>45008</v>
          </cell>
          <cell r="L840" t="str">
            <v>26230324456295000173550010000062191605120076</v>
          </cell>
          <cell r="M840" t="str">
            <v>26 -  Pernambuco</v>
          </cell>
          <cell r="N840">
            <v>475</v>
          </cell>
        </row>
        <row r="841">
          <cell r="C841" t="str">
            <v>HOSPITAL MESTRE VITALINO</v>
          </cell>
          <cell r="E841" t="str">
            <v>3.14 - Alimentação Preparada</v>
          </cell>
          <cell r="F841">
            <v>1259958000164</v>
          </cell>
          <cell r="G841" t="str">
            <v>ELVI COZINHAS INDUSTRIAIS LTDA</v>
          </cell>
          <cell r="H841" t="str">
            <v>B</v>
          </cell>
          <cell r="I841" t="str">
            <v>S</v>
          </cell>
          <cell r="J841">
            <v>29643</v>
          </cell>
          <cell r="K841">
            <v>45283</v>
          </cell>
          <cell r="L841" t="str">
            <v>35221201259958000164550010000296431757325468</v>
          </cell>
          <cell r="M841" t="str">
            <v>35 -  São Paulo</v>
          </cell>
          <cell r="N841">
            <v>6356.8</v>
          </cell>
        </row>
        <row r="842">
          <cell r="C842" t="str">
            <v>HOSPITAL MESTRE VITALINO</v>
          </cell>
          <cell r="E842" t="str">
            <v>3.14 - Alimentação Preparada</v>
          </cell>
          <cell r="F842">
            <v>4810650000234</v>
          </cell>
          <cell r="G842" t="str">
            <v>CABRAL DISTRIBUIDORA E COMERCIO DE MERCA</v>
          </cell>
          <cell r="H842" t="str">
            <v>B</v>
          </cell>
          <cell r="I842" t="str">
            <v>S</v>
          </cell>
          <cell r="J842">
            <v>26280</v>
          </cell>
          <cell r="K842">
            <v>45014</v>
          </cell>
          <cell r="L842" t="str">
            <v>26230304810650000234550040000262801910102920</v>
          </cell>
          <cell r="M842" t="str">
            <v>26 -  Pernambuco</v>
          </cell>
          <cell r="N842">
            <v>45.99</v>
          </cell>
        </row>
        <row r="843">
          <cell r="C843" t="str">
            <v>HOSPITAL MESTRE VITALINO</v>
          </cell>
          <cell r="E843" t="str">
            <v>3.14 - Alimentação Preparada</v>
          </cell>
          <cell r="F843">
            <v>4810650000234</v>
          </cell>
          <cell r="G843" t="str">
            <v>CABRAL DISTRIBUIDORA E COMERCIO DE MERCA</v>
          </cell>
          <cell r="H843" t="str">
            <v>B</v>
          </cell>
          <cell r="I843" t="str">
            <v>S</v>
          </cell>
          <cell r="J843">
            <v>26280</v>
          </cell>
          <cell r="K843">
            <v>45014</v>
          </cell>
          <cell r="L843" t="str">
            <v>26230304810650000234550040000262801910102920</v>
          </cell>
          <cell r="M843" t="str">
            <v>26 -  Pernambuco</v>
          </cell>
          <cell r="N843">
            <v>220</v>
          </cell>
        </row>
        <row r="844">
          <cell r="C844" t="str">
            <v>HOSPITAL MESTRE VITALINO</v>
          </cell>
          <cell r="E844" t="str">
            <v>3.14 - Alimentação Preparada</v>
          </cell>
          <cell r="F844">
            <v>22006201000139</v>
          </cell>
          <cell r="G844" t="str">
            <v>FORTPEL COMERCIO DE DESCARTAVEIS LTDA</v>
          </cell>
          <cell r="H844" t="str">
            <v>B</v>
          </cell>
          <cell r="I844" t="str">
            <v>S</v>
          </cell>
          <cell r="J844">
            <v>173229</v>
          </cell>
          <cell r="K844">
            <v>45009</v>
          </cell>
          <cell r="L844" t="str">
            <v>26230322006201000139550000001732291101732290</v>
          </cell>
          <cell r="M844" t="str">
            <v>26 -  Pernambuco</v>
          </cell>
          <cell r="N844">
            <v>480</v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C849" t="str">
            <v>HOSPITAL MESTRE VITALINO</v>
          </cell>
          <cell r="E849" t="str">
            <v>3.6 - Material de Expediente</v>
          </cell>
          <cell r="F849">
            <v>13108510000129</v>
          </cell>
          <cell r="G849" t="str">
            <v>ART COMERCIO E SERVICO LTDA</v>
          </cell>
          <cell r="H849" t="str">
            <v>B</v>
          </cell>
          <cell r="I849" t="str">
            <v>S</v>
          </cell>
          <cell r="J849">
            <v>7626</v>
          </cell>
          <cell r="K849">
            <v>44979</v>
          </cell>
          <cell r="L849" t="str">
            <v>26230213108510000129550010000076261694994697</v>
          </cell>
          <cell r="M849" t="str">
            <v>26 -  Pernambuco</v>
          </cell>
          <cell r="N849">
            <v>4820</v>
          </cell>
        </row>
        <row r="850">
          <cell r="C850" t="str">
            <v>HOSPITAL MESTRE VITALINO</v>
          </cell>
          <cell r="E850" t="str">
            <v>3.6 - Material de Expediente</v>
          </cell>
          <cell r="F850">
            <v>24073694000155</v>
          </cell>
          <cell r="G850" t="str">
            <v>NAGEM CIL COMERCIO DE INFORMATICA LTDA</v>
          </cell>
          <cell r="H850" t="str">
            <v>B</v>
          </cell>
          <cell r="I850" t="str">
            <v>S</v>
          </cell>
          <cell r="J850" t="str">
            <v>000.918.752</v>
          </cell>
          <cell r="K850">
            <v>44987</v>
          </cell>
          <cell r="L850" t="str">
            <v>26230324073694000155550010009187527027623430</v>
          </cell>
          <cell r="M850" t="str">
            <v>26 -  Pernambuco</v>
          </cell>
          <cell r="N850">
            <v>2090</v>
          </cell>
        </row>
        <row r="851">
          <cell r="C851" t="str">
            <v>HOSPITAL MESTRE VITALINO</v>
          </cell>
          <cell r="E851" t="str">
            <v>3.6 - Material de Expediente</v>
          </cell>
          <cell r="F851">
            <v>13108510000129</v>
          </cell>
          <cell r="G851" t="str">
            <v>ART COMERCIO E SERVICO LTDA</v>
          </cell>
          <cell r="H851" t="str">
            <v>B</v>
          </cell>
          <cell r="I851" t="str">
            <v>S</v>
          </cell>
          <cell r="J851">
            <v>7739</v>
          </cell>
          <cell r="K851">
            <v>44999</v>
          </cell>
          <cell r="L851" t="str">
            <v>26230313108510000129550010000077391865440365</v>
          </cell>
          <cell r="M851" t="str">
            <v>26 -  Pernambuco</v>
          </cell>
          <cell r="N851">
            <v>3615</v>
          </cell>
        </row>
        <row r="852">
          <cell r="C852" t="str">
            <v>HOSPITAL MESTRE VITALINO</v>
          </cell>
          <cell r="E852" t="str">
            <v>3.6 - Material de Expediente</v>
          </cell>
          <cell r="F852">
            <v>18617596000139</v>
          </cell>
          <cell r="G852" t="str">
            <v>ETIQUETAG COMERCIO DE ETIQUETAS LTDA</v>
          </cell>
          <cell r="H852" t="str">
            <v>B</v>
          </cell>
          <cell r="I852" t="str">
            <v>S</v>
          </cell>
          <cell r="J852" t="str">
            <v>000.011.970</v>
          </cell>
          <cell r="K852">
            <v>44999</v>
          </cell>
          <cell r="L852" t="str">
            <v>26230318617596000139550010000119701883100004</v>
          </cell>
          <cell r="M852" t="str">
            <v>26 -  Pernambuco</v>
          </cell>
          <cell r="N852">
            <v>646</v>
          </cell>
        </row>
        <row r="853">
          <cell r="C853" t="str">
            <v>HOSPITAL MESTRE VITALINO</v>
          </cell>
          <cell r="E853" t="str">
            <v>3.6 - Material de Expediente</v>
          </cell>
          <cell r="F853">
            <v>2822867000158</v>
          </cell>
          <cell r="G853" t="str">
            <v>ESCALAMARES LTDA</v>
          </cell>
          <cell r="H853" t="str">
            <v>B</v>
          </cell>
          <cell r="I853" t="str">
            <v>S</v>
          </cell>
          <cell r="J853">
            <v>1132</v>
          </cell>
          <cell r="K853">
            <v>45000</v>
          </cell>
          <cell r="L853" t="str">
            <v>26230302822867000158550010000011321750815753</v>
          </cell>
          <cell r="M853" t="str">
            <v>26 -  Pernambuco</v>
          </cell>
          <cell r="N853">
            <v>386</v>
          </cell>
        </row>
        <row r="854">
          <cell r="C854" t="str">
            <v>HOSPITAL MESTRE VITALINO</v>
          </cell>
          <cell r="E854" t="str">
            <v>3.6 - Material de Expediente</v>
          </cell>
          <cell r="F854">
            <v>24348443000136</v>
          </cell>
          <cell r="G854" t="str">
            <v>FRANCRIS LIVRARIA E PAPELARIA LTDA</v>
          </cell>
          <cell r="H854" t="str">
            <v>B</v>
          </cell>
          <cell r="I854" t="str">
            <v>S</v>
          </cell>
          <cell r="J854" t="str">
            <v>000.017.339</v>
          </cell>
          <cell r="K854">
            <v>45000</v>
          </cell>
          <cell r="L854" t="str">
            <v>26230324348443000136550010000173391558316369</v>
          </cell>
          <cell r="M854" t="str">
            <v>26 -  Pernambuco</v>
          </cell>
          <cell r="N854">
            <v>2404.6</v>
          </cell>
        </row>
        <row r="855">
          <cell r="C855" t="str">
            <v>HOSPITAL MESTRE VITALINO</v>
          </cell>
          <cell r="E855" t="str">
            <v>3.6 - Material de Expediente</v>
          </cell>
          <cell r="F855">
            <v>46700220000129</v>
          </cell>
          <cell r="G855" t="str">
            <v>NOVA DISTRIBUI E ATACADO DE LIM LTDA</v>
          </cell>
          <cell r="H855" t="str">
            <v>B</v>
          </cell>
          <cell r="I855" t="str">
            <v>S</v>
          </cell>
          <cell r="J855">
            <v>3722</v>
          </cell>
          <cell r="K855">
            <v>44999</v>
          </cell>
          <cell r="L855" t="str">
            <v>26230346700220000129550010000037221780251619</v>
          </cell>
          <cell r="M855" t="str">
            <v>26 -  Pernambuco</v>
          </cell>
          <cell r="N855">
            <v>397.55</v>
          </cell>
        </row>
        <row r="856">
          <cell r="C856" t="str">
            <v>HOSPITAL MESTRE VITALINO</v>
          </cell>
          <cell r="E856" t="str">
            <v>3.6 - Material de Expediente</v>
          </cell>
          <cell r="F856">
            <v>3370994000126</v>
          </cell>
          <cell r="G856" t="str">
            <v>LIVRARIA E PAPELARIA  ATUAL LTDA ME</v>
          </cell>
          <cell r="H856" t="str">
            <v>B</v>
          </cell>
          <cell r="I856" t="str">
            <v>S</v>
          </cell>
          <cell r="J856" t="str">
            <v>000.016.147</v>
          </cell>
          <cell r="K856">
            <v>45002</v>
          </cell>
          <cell r="L856" t="str">
            <v>26230303370994000126550010000161471970802042</v>
          </cell>
          <cell r="M856" t="str">
            <v>26 -  Pernambuco</v>
          </cell>
          <cell r="N856">
            <v>12</v>
          </cell>
        </row>
        <row r="857">
          <cell r="C857" t="str">
            <v>HOSPITAL MESTRE VITALINO</v>
          </cell>
          <cell r="E857" t="str">
            <v>3.6 - Material de Expediente</v>
          </cell>
          <cell r="F857">
            <v>33277851000135</v>
          </cell>
          <cell r="G857" t="str">
            <v>NATANAEL CAMPOS DA SILVA</v>
          </cell>
          <cell r="H857" t="str">
            <v>B</v>
          </cell>
          <cell r="I857" t="str">
            <v>S</v>
          </cell>
          <cell r="J857" t="str">
            <v>000.000.090</v>
          </cell>
          <cell r="K857">
            <v>45006</v>
          </cell>
          <cell r="L857" t="str">
            <v>26230333277851000135550010000000901043277000</v>
          </cell>
          <cell r="M857" t="str">
            <v>26 -  Pernambuco</v>
          </cell>
          <cell r="N857">
            <v>585</v>
          </cell>
        </row>
        <row r="858">
          <cell r="C858" t="str">
            <v>HOSPITAL MESTRE VITALINO</v>
          </cell>
          <cell r="E858" t="str">
            <v>3.6 - Material de Expediente</v>
          </cell>
          <cell r="F858">
            <v>38184070000209</v>
          </cell>
          <cell r="G858" t="str">
            <v>ULTRA C ATAC ARTIG DE PAPEL ESC INF LTDA</v>
          </cell>
          <cell r="H858" t="str">
            <v>B</v>
          </cell>
          <cell r="I858" t="str">
            <v>S</v>
          </cell>
          <cell r="J858">
            <v>3942</v>
          </cell>
          <cell r="K858">
            <v>44999</v>
          </cell>
          <cell r="L858" t="str">
            <v>26230338184070000209550010000039421531118226</v>
          </cell>
          <cell r="M858" t="str">
            <v>26 -  Pernambuco</v>
          </cell>
          <cell r="N858">
            <v>2299.5</v>
          </cell>
        </row>
        <row r="859">
          <cell r="C859" t="str">
            <v>HOSPITAL MESTRE VITALINO</v>
          </cell>
          <cell r="E859" t="str">
            <v>3.6 - Material de Expediente</v>
          </cell>
          <cell r="F859">
            <v>4004741000100</v>
          </cell>
          <cell r="G859" t="str">
            <v>NORLUX LTDA</v>
          </cell>
          <cell r="H859" t="str">
            <v>B</v>
          </cell>
          <cell r="I859" t="str">
            <v>S</v>
          </cell>
          <cell r="J859">
            <v>10269</v>
          </cell>
          <cell r="K859">
            <v>45005</v>
          </cell>
          <cell r="L859" t="str">
            <v>26230304004741000100550000000102691320136201</v>
          </cell>
          <cell r="M859" t="str">
            <v>26 -  Pernambuco</v>
          </cell>
          <cell r="N859">
            <v>1062</v>
          </cell>
        </row>
        <row r="860">
          <cell r="C860" t="str">
            <v>HOSPITAL MESTRE VITALINO</v>
          </cell>
          <cell r="E860" t="str">
            <v>3.6 - Material de Expediente</v>
          </cell>
          <cell r="F860">
            <v>8903732000101</v>
          </cell>
          <cell r="G860" t="str">
            <v>COSMOPLAST COM. EMB.LTDA ME</v>
          </cell>
          <cell r="H860" t="str">
            <v>B</v>
          </cell>
          <cell r="I860" t="str">
            <v>S</v>
          </cell>
          <cell r="J860">
            <v>127629</v>
          </cell>
          <cell r="K860">
            <v>45007</v>
          </cell>
          <cell r="L860" t="str">
            <v>26230308903732000101650010001276291001276399</v>
          </cell>
          <cell r="M860" t="str">
            <v>26 -  Pernambuco</v>
          </cell>
          <cell r="N860">
            <v>23</v>
          </cell>
        </row>
        <row r="861">
          <cell r="C861" t="str">
            <v>HOSPITAL MESTRE VITALINO</v>
          </cell>
          <cell r="E861" t="str">
            <v>3.6 - Material de Expediente</v>
          </cell>
          <cell r="F861">
            <v>35307262000188</v>
          </cell>
          <cell r="G861" t="str">
            <v>MATTHEUS E G DO NASCIMENTO</v>
          </cell>
          <cell r="H861" t="str">
            <v>B</v>
          </cell>
          <cell r="I861" t="str">
            <v>S</v>
          </cell>
          <cell r="J861" t="str">
            <v>000.001.329</v>
          </cell>
          <cell r="K861">
            <v>45007</v>
          </cell>
          <cell r="L861" t="str">
            <v>26230335307262000188550010000013291000057009</v>
          </cell>
          <cell r="M861" t="str">
            <v>26 -  Pernambuco</v>
          </cell>
          <cell r="N861">
            <v>34</v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C867" t="str">
            <v>HOSPITAL MESTRE VITALINO</v>
          </cell>
          <cell r="E867" t="str">
            <v>3.2 - Gás e Outros Materiais Engarrafados</v>
          </cell>
          <cell r="F867">
            <v>3237583004588</v>
          </cell>
          <cell r="G867" t="str">
            <v>COPAGAZ DISTRIBUIDORA DE GAS S.A.</v>
          </cell>
          <cell r="H867" t="str">
            <v>B</v>
          </cell>
          <cell r="I867" t="str">
            <v>S</v>
          </cell>
          <cell r="J867" t="str">
            <v>000.010.792</v>
          </cell>
          <cell r="K867">
            <v>45013</v>
          </cell>
          <cell r="L867" t="str">
            <v>26230303237583004588550120000109931096370093</v>
          </cell>
          <cell r="M867" t="str">
            <v>26 -  Pernambuco</v>
          </cell>
          <cell r="N867">
            <v>3375.15</v>
          </cell>
        </row>
        <row r="868">
          <cell r="C868" t="str">
            <v>HOSPITAL MESTRE VITALINO</v>
          </cell>
          <cell r="E868" t="str">
            <v>3.2 - Gás e Outros Materiais Engarrafados</v>
          </cell>
          <cell r="F868">
            <v>3237583004588</v>
          </cell>
          <cell r="G868" t="str">
            <v>COPAGAZ DISTRIBUIDORA DE GAS S.A.</v>
          </cell>
          <cell r="H868" t="str">
            <v>B</v>
          </cell>
          <cell r="I868" t="str">
            <v>S</v>
          </cell>
          <cell r="J868" t="str">
            <v>000.010.837</v>
          </cell>
          <cell r="K868">
            <v>45006</v>
          </cell>
          <cell r="L868" t="str">
            <v>26230303237583004588550120000109501069673512</v>
          </cell>
          <cell r="M868" t="str">
            <v>26 -  Pernambuco</v>
          </cell>
          <cell r="N868">
            <v>2280.92</v>
          </cell>
        </row>
        <row r="869">
          <cell r="C869" t="str">
            <v>HOSPITAL MESTRE VITALINO</v>
          </cell>
          <cell r="E869" t="str">
            <v>3.2 - Gás e Outros Materiais Engarrafados</v>
          </cell>
          <cell r="F869">
            <v>3237583004588</v>
          </cell>
          <cell r="G869" t="str">
            <v>COPAGAZ DISTRIBUIDORA DE GAS S.A.</v>
          </cell>
          <cell r="H869" t="str">
            <v>B</v>
          </cell>
          <cell r="I869" t="str">
            <v>S</v>
          </cell>
          <cell r="J869" t="str">
            <v>000.010.903</v>
          </cell>
          <cell r="K869">
            <v>44999</v>
          </cell>
          <cell r="L869" t="str">
            <v>26230303237583004588550120000109031051477886</v>
          </cell>
          <cell r="M869" t="str">
            <v>26 -  Pernambuco</v>
          </cell>
          <cell r="N869">
            <v>3862.17</v>
          </cell>
        </row>
        <row r="870">
          <cell r="C870" t="str">
            <v>HOSPITAL MESTRE VITALINO</v>
          </cell>
          <cell r="E870" t="str">
            <v>3.2 - Gás e Outros Materiais Engarrafados</v>
          </cell>
          <cell r="F870">
            <v>3237583004588</v>
          </cell>
          <cell r="G870" t="str">
            <v>COPAGAZ DISTRIBUIDORA DE GAS S.A.</v>
          </cell>
          <cell r="H870" t="str">
            <v>B</v>
          </cell>
          <cell r="I870" t="str">
            <v>S</v>
          </cell>
          <cell r="J870" t="str">
            <v>000.010.950</v>
          </cell>
          <cell r="K870">
            <v>44991</v>
          </cell>
          <cell r="L870" t="str">
            <v>26230303237583004588550120000108371092070120</v>
          </cell>
          <cell r="M870" t="str">
            <v>26 -  Pernambuco</v>
          </cell>
          <cell r="N870">
            <v>3930.87</v>
          </cell>
        </row>
        <row r="871">
          <cell r="C871" t="str">
            <v>HOSPITAL MESTRE VITALINO</v>
          </cell>
          <cell r="E871" t="str">
            <v>3.2 - Gás e Outros Materiais Engarrafados</v>
          </cell>
          <cell r="F871">
            <v>3237583004588</v>
          </cell>
          <cell r="G871" t="str">
            <v>COPAGAZ DISTRIBUIDORA DE GAS S.A.</v>
          </cell>
          <cell r="H871" t="str">
            <v>B</v>
          </cell>
          <cell r="I871" t="str">
            <v>S</v>
          </cell>
          <cell r="J871" t="str">
            <v>000.010.993</v>
          </cell>
          <cell r="K871">
            <v>44986</v>
          </cell>
          <cell r="L871" t="str">
            <v>26230303237583004588550120000107921017076601</v>
          </cell>
          <cell r="M871" t="str">
            <v>26 -  Pernambuco</v>
          </cell>
          <cell r="N871">
            <v>3667.28</v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9494196000192</v>
          </cell>
          <cell r="G876" t="str">
            <v>COMERCIAL JR CLAUDIO  MARIO LTDA</v>
          </cell>
          <cell r="H876" t="str">
            <v>B</v>
          </cell>
          <cell r="I876" t="str">
            <v>S</v>
          </cell>
          <cell r="J876">
            <v>277962</v>
          </cell>
          <cell r="K876">
            <v>44986</v>
          </cell>
          <cell r="L876" t="str">
            <v>26230309494196000192550010002779621038434240</v>
          </cell>
          <cell r="M876" t="str">
            <v>26 -  Pernambuco</v>
          </cell>
          <cell r="N876">
            <v>493.8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>
            <v>9494196000192</v>
          </cell>
          <cell r="G877" t="str">
            <v>COMERCIAL JR CLAUDIO  MARIO LTDA</v>
          </cell>
          <cell r="H877" t="str">
            <v>B</v>
          </cell>
          <cell r="I877" t="str">
            <v>S</v>
          </cell>
          <cell r="J877">
            <v>277961</v>
          </cell>
          <cell r="K877">
            <v>44986</v>
          </cell>
          <cell r="L877" t="str">
            <v>26230309494196000192550010002779611038434189</v>
          </cell>
          <cell r="M877" t="str">
            <v>26 -  Pernambuco</v>
          </cell>
          <cell r="N877">
            <v>512.99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9494196000192</v>
          </cell>
          <cell r="G878" t="str">
            <v>COMERCIAL JR CLAUDIO  MARIO LTDA</v>
          </cell>
          <cell r="H878" t="str">
            <v>B</v>
          </cell>
          <cell r="I878" t="str">
            <v>S</v>
          </cell>
          <cell r="J878">
            <v>278043</v>
          </cell>
          <cell r="K878">
            <v>44986</v>
          </cell>
          <cell r="L878" t="str">
            <v>26230309494196000192550010002780431038441000</v>
          </cell>
          <cell r="M878" t="str">
            <v>26 -  Pernambuco</v>
          </cell>
          <cell r="N878">
            <v>204.65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9494196000192</v>
          </cell>
          <cell r="G879" t="str">
            <v>COMERCIAL JR CLAUDIO  MARIO LTDA</v>
          </cell>
          <cell r="H879" t="str">
            <v>B</v>
          </cell>
          <cell r="I879" t="str">
            <v>S</v>
          </cell>
          <cell r="J879">
            <v>277965</v>
          </cell>
          <cell r="K879">
            <v>44986</v>
          </cell>
          <cell r="L879" t="str">
            <v>26230309494196000192550010002779651038434358</v>
          </cell>
          <cell r="M879" t="str">
            <v>26 -  Pernambuco</v>
          </cell>
          <cell r="N879">
            <v>213.03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>
            <v>10080109000130</v>
          </cell>
          <cell r="G880" t="str">
            <v>NORFEL NORDESTINA DE FERRAGENS LTDA</v>
          </cell>
          <cell r="H880" t="str">
            <v>B</v>
          </cell>
          <cell r="I880" t="str">
            <v>S</v>
          </cell>
          <cell r="J880" t="str">
            <v>000.001.698</v>
          </cell>
          <cell r="K880">
            <v>44986</v>
          </cell>
          <cell r="L880" t="str">
            <v>26230310080109000130550010000016981255483659</v>
          </cell>
          <cell r="M880" t="str">
            <v>26 -  Pernambuco</v>
          </cell>
          <cell r="N880">
            <v>80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>
            <v>41057399000558</v>
          </cell>
          <cell r="G881" t="str">
            <v>MADECENTER LTDA</v>
          </cell>
          <cell r="H881" t="str">
            <v>B</v>
          </cell>
          <cell r="I881" t="str">
            <v>S</v>
          </cell>
          <cell r="J881" t="str">
            <v>000.024.092</v>
          </cell>
          <cell r="K881">
            <v>44986</v>
          </cell>
          <cell r="L881" t="str">
            <v>26230341057399000558550010000240921491176567</v>
          </cell>
          <cell r="M881" t="str">
            <v>26 -  Pernambuco</v>
          </cell>
          <cell r="N881">
            <v>67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>
            <v>26603680000121</v>
          </cell>
          <cell r="G882" t="str">
            <v>MORAMED TECNOLOGIA HOSPITALAR</v>
          </cell>
          <cell r="H882" t="str">
            <v>B</v>
          </cell>
          <cell r="I882" t="str">
            <v>S</v>
          </cell>
          <cell r="J882" t="str">
            <v>000.001.935</v>
          </cell>
          <cell r="K882">
            <v>44986</v>
          </cell>
          <cell r="L882" t="str">
            <v>26230326603680000121550010000019351555193311</v>
          </cell>
          <cell r="M882" t="str">
            <v>26 -  Pernambuco</v>
          </cell>
          <cell r="N882">
            <v>2000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9494196000192</v>
          </cell>
          <cell r="G883" t="str">
            <v>COMERCIAL JR CLAUDIO  MARIO LTDA</v>
          </cell>
          <cell r="H883" t="str">
            <v>B</v>
          </cell>
          <cell r="I883" t="str">
            <v>S</v>
          </cell>
          <cell r="J883">
            <v>278174</v>
          </cell>
          <cell r="K883">
            <v>44987</v>
          </cell>
          <cell r="L883" t="str">
            <v>26230309494196000192550010002781741038456025</v>
          </cell>
          <cell r="M883" t="str">
            <v>26 -  Pernambuco</v>
          </cell>
          <cell r="N883">
            <v>428.32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16607557000125</v>
          </cell>
          <cell r="G884" t="str">
            <v>M. F. MELO  CIA LTDA</v>
          </cell>
          <cell r="H884" t="str">
            <v>B</v>
          </cell>
          <cell r="I884" t="str">
            <v>S</v>
          </cell>
          <cell r="J884">
            <v>2323</v>
          </cell>
          <cell r="K884">
            <v>44987</v>
          </cell>
          <cell r="L884" t="str">
            <v>41230316607557000125550010000023231000000995</v>
          </cell>
          <cell r="M884" t="str">
            <v>41 -  Paraná</v>
          </cell>
          <cell r="N884">
            <v>1870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9494196000192</v>
          </cell>
          <cell r="G885" t="str">
            <v>COMERCIAL JR CLAUDIO  MARIO LTDA</v>
          </cell>
          <cell r="H885" t="str">
            <v>B</v>
          </cell>
          <cell r="I885" t="str">
            <v>S</v>
          </cell>
          <cell r="J885">
            <v>278288</v>
          </cell>
          <cell r="K885">
            <v>44987</v>
          </cell>
          <cell r="L885" t="str">
            <v>26230309494196000192550010002782881036471050</v>
          </cell>
          <cell r="M885" t="str">
            <v>26 -  Pernambuco</v>
          </cell>
          <cell r="N885">
            <v>167.03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9494196000192</v>
          </cell>
          <cell r="G886" t="str">
            <v>COMERCIAL JR CLAUDIO  MARIO LTDA</v>
          </cell>
          <cell r="H886" t="str">
            <v>B</v>
          </cell>
          <cell r="I886" t="str">
            <v>S</v>
          </cell>
          <cell r="J886">
            <v>278272</v>
          </cell>
          <cell r="K886">
            <v>44988</v>
          </cell>
          <cell r="L886" t="str">
            <v>26230309494196000192550010002782721038468989</v>
          </cell>
          <cell r="M886" t="str">
            <v>26 -  Pernambuco</v>
          </cell>
          <cell r="N886">
            <v>551.75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11549698000115</v>
          </cell>
          <cell r="G887" t="str">
            <v>CENCOMAL CENTRO COM DE MADEIRAS LTDA</v>
          </cell>
          <cell r="H887" t="str">
            <v>B</v>
          </cell>
          <cell r="I887" t="str">
            <v>S</v>
          </cell>
          <cell r="J887">
            <v>19714</v>
          </cell>
          <cell r="K887">
            <v>44988</v>
          </cell>
          <cell r="L887" t="str">
            <v>26230311549698000115550010000197141843185314</v>
          </cell>
          <cell r="M887" t="str">
            <v>26 -  Pernambuco</v>
          </cell>
          <cell r="N887">
            <v>693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11549698000115</v>
          </cell>
          <cell r="G888" t="str">
            <v>CENCOMAL CENTRO COM DE MADEIRAS LTDA</v>
          </cell>
          <cell r="H888" t="str">
            <v>B</v>
          </cell>
          <cell r="I888" t="str">
            <v>S</v>
          </cell>
          <cell r="J888">
            <v>19715</v>
          </cell>
          <cell r="K888">
            <v>44988</v>
          </cell>
          <cell r="L888" t="str">
            <v>26230311549698000115550010000197151703520940</v>
          </cell>
          <cell r="M888" t="str">
            <v>26 -  Pernambuco</v>
          </cell>
          <cell r="N888">
            <v>73.72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11999737000186</v>
          </cell>
          <cell r="G889" t="str">
            <v>VASCOFEL VASCONCELOS FERRAGENS</v>
          </cell>
          <cell r="H889" t="str">
            <v>B</v>
          </cell>
          <cell r="I889" t="str">
            <v>S</v>
          </cell>
          <cell r="J889">
            <v>41741</v>
          </cell>
          <cell r="K889">
            <v>44986</v>
          </cell>
          <cell r="L889" t="str">
            <v>26230311999737000186550010000417411152513215</v>
          </cell>
          <cell r="M889" t="str">
            <v>26 -  Pernambuco</v>
          </cell>
          <cell r="N889">
            <v>3318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>
            <v>8856978000161</v>
          </cell>
          <cell r="G890" t="str">
            <v>TRAVA FORTE BOSOFER LTDA</v>
          </cell>
          <cell r="H890" t="str">
            <v>B</v>
          </cell>
          <cell r="I890" t="str">
            <v>S</v>
          </cell>
          <cell r="J890" t="str">
            <v>000.034.380</v>
          </cell>
          <cell r="K890">
            <v>44982</v>
          </cell>
          <cell r="L890" t="str">
            <v>42230208856978000161550010000343801598970031</v>
          </cell>
          <cell r="M890" t="str">
            <v>42 -  Santa Catarina</v>
          </cell>
          <cell r="N890">
            <v>1346.34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9494196000192</v>
          </cell>
          <cell r="G891" t="str">
            <v>COMERCIAL JR CLAUDIO  MARIO LTDA</v>
          </cell>
          <cell r="H891" t="str">
            <v>B</v>
          </cell>
          <cell r="I891" t="str">
            <v>S</v>
          </cell>
          <cell r="J891">
            <v>278546</v>
          </cell>
          <cell r="K891">
            <v>44992</v>
          </cell>
          <cell r="L891" t="str">
            <v>26230309494196000192550010002785461038501931</v>
          </cell>
          <cell r="M891" t="str">
            <v>26 -  Pernambuco</v>
          </cell>
          <cell r="N891">
            <v>304.27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9494196000192</v>
          </cell>
          <cell r="G892" t="str">
            <v>COMERCIAL JR CLAUDIO  MARIO LTDA</v>
          </cell>
          <cell r="H892" t="str">
            <v>B</v>
          </cell>
          <cell r="I892" t="str">
            <v>S</v>
          </cell>
          <cell r="J892">
            <v>278686</v>
          </cell>
          <cell r="K892">
            <v>44993</v>
          </cell>
          <cell r="L892" t="str">
            <v>26230309494196000192550010002786861038516948</v>
          </cell>
          <cell r="M892" t="str">
            <v>26 -  Pernambuco</v>
          </cell>
          <cell r="N892">
            <v>445.79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9494196000192</v>
          </cell>
          <cell r="G893" t="str">
            <v>COMERCIAL JR CLAUDIO  MARIO LTDA</v>
          </cell>
          <cell r="H893" t="str">
            <v>B</v>
          </cell>
          <cell r="I893" t="str">
            <v>S</v>
          </cell>
          <cell r="J893">
            <v>278888</v>
          </cell>
          <cell r="K893">
            <v>44994</v>
          </cell>
          <cell r="L893" t="str">
            <v>26230309494196000192550010002788881038540259</v>
          </cell>
          <cell r="M893" t="str">
            <v>26 -  Pernambuco</v>
          </cell>
          <cell r="N893">
            <v>30.34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41081134000161</v>
          </cell>
          <cell r="G894" t="str">
            <v>AGRESTE GASES COM LTDA  EPP</v>
          </cell>
          <cell r="H894" t="str">
            <v>B</v>
          </cell>
          <cell r="I894" t="str">
            <v>S</v>
          </cell>
          <cell r="J894">
            <v>23825</v>
          </cell>
          <cell r="K894">
            <v>44994</v>
          </cell>
          <cell r="L894" t="str">
            <v>26230341081134000161550000000238251123211234</v>
          </cell>
          <cell r="M894" t="str">
            <v>26 -  Pernambuco</v>
          </cell>
          <cell r="N894">
            <v>290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9494196000192</v>
          </cell>
          <cell r="G895" t="str">
            <v>COMERCIAL JR CLAUDIO  MARIO LTDA</v>
          </cell>
          <cell r="H895" t="str">
            <v>B</v>
          </cell>
          <cell r="I895" t="str">
            <v>S</v>
          </cell>
          <cell r="J895">
            <v>278882</v>
          </cell>
          <cell r="K895">
            <v>44994</v>
          </cell>
          <cell r="L895" t="str">
            <v>26230309494196000192550010002788821038539826</v>
          </cell>
          <cell r="M895" t="str">
            <v>26 -  Pernambuco</v>
          </cell>
          <cell r="N895">
            <v>437.64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9494196000192</v>
          </cell>
          <cell r="G896" t="str">
            <v>COMERCIAL JR CLAUDIO  MARIO LTDA</v>
          </cell>
          <cell r="H896" t="str">
            <v>B</v>
          </cell>
          <cell r="I896" t="str">
            <v>S</v>
          </cell>
          <cell r="J896">
            <v>279148</v>
          </cell>
          <cell r="K896">
            <v>44995</v>
          </cell>
          <cell r="L896" t="str">
            <v>26230309494196000192550010002791481038565953</v>
          </cell>
          <cell r="M896" t="str">
            <v>26 -  Pernambuco</v>
          </cell>
          <cell r="N896">
            <v>244.24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9494196000192</v>
          </cell>
          <cell r="G897" t="str">
            <v>COMERCIAL JR CLAUDIO  MARIO LTDA</v>
          </cell>
          <cell r="H897" t="str">
            <v>B</v>
          </cell>
          <cell r="I897" t="str">
            <v>S</v>
          </cell>
          <cell r="J897">
            <v>279277</v>
          </cell>
          <cell r="K897">
            <v>44998</v>
          </cell>
          <cell r="L897" t="str">
            <v>26230309494196000192550010002792771038584092</v>
          </cell>
          <cell r="M897" t="str">
            <v>26 -  Pernambuco</v>
          </cell>
          <cell r="N897">
            <v>435.17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>
            <v>9494196000192</v>
          </cell>
          <cell r="G898" t="str">
            <v>COMERCIAL JR CLAUDIO  MARIO LTDA</v>
          </cell>
          <cell r="H898" t="str">
            <v>B</v>
          </cell>
          <cell r="I898" t="str">
            <v>S</v>
          </cell>
          <cell r="J898">
            <v>279286</v>
          </cell>
          <cell r="K898">
            <v>44998</v>
          </cell>
          <cell r="L898" t="str">
            <v>26230309494196000192550010002792861038585250</v>
          </cell>
          <cell r="M898" t="str">
            <v>26 -  Pernambuco</v>
          </cell>
          <cell r="N898">
            <v>655.78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 t="str">
            <v>30.324.030/0001-14</v>
          </cell>
          <cell r="G899" t="str">
            <v>THERMOFRIO REFRIGERACAO LTDA</v>
          </cell>
          <cell r="H899" t="str">
            <v>B</v>
          </cell>
          <cell r="I899" t="str">
            <v>S</v>
          </cell>
          <cell r="J899" t="str">
            <v>000.004.232</v>
          </cell>
          <cell r="K899">
            <v>44998</v>
          </cell>
          <cell r="L899" t="str">
            <v>26230330324030000114550010000042321000179921</v>
          </cell>
          <cell r="M899" t="str">
            <v>26 -  Pernambuco</v>
          </cell>
          <cell r="N899">
            <v>100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>
            <v>22182031000143</v>
          </cell>
          <cell r="G900" t="str">
            <v>PENNSE CONTROLES LTDA</v>
          </cell>
          <cell r="H900" t="str">
            <v>B</v>
          </cell>
          <cell r="I900" t="str">
            <v>S</v>
          </cell>
          <cell r="J900">
            <v>9722</v>
          </cell>
          <cell r="K900">
            <v>44993</v>
          </cell>
          <cell r="L900" t="str">
            <v>35230322182031000143550010000097221363803008</v>
          </cell>
          <cell r="M900" t="str">
            <v>35 -  São Paulo</v>
          </cell>
          <cell r="N900">
            <v>5397.28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>
            <v>9494196000192</v>
          </cell>
          <cell r="G901" t="str">
            <v>COMERCIAL JR CLAUDIO  MARIO LTDA</v>
          </cell>
          <cell r="H901" t="str">
            <v>B</v>
          </cell>
          <cell r="I901" t="str">
            <v>S</v>
          </cell>
          <cell r="J901">
            <v>279349</v>
          </cell>
          <cell r="K901">
            <v>44998</v>
          </cell>
          <cell r="L901" t="str">
            <v>26230309494196000192550010002793491038593190</v>
          </cell>
          <cell r="M901" t="str">
            <v>26 -  Pernambuco</v>
          </cell>
          <cell r="N901">
            <v>116.43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>
            <v>9494196000192</v>
          </cell>
          <cell r="G902" t="str">
            <v>COMERCIAL JR CLAUDIO  MARIO LTDA</v>
          </cell>
          <cell r="H902" t="str">
            <v>B</v>
          </cell>
          <cell r="I902" t="str">
            <v>S</v>
          </cell>
          <cell r="J902">
            <v>279285</v>
          </cell>
          <cell r="K902">
            <v>44998</v>
          </cell>
          <cell r="L902" t="str">
            <v>26230309494196000192550010002792851038585198</v>
          </cell>
          <cell r="M902" t="str">
            <v>26 -  Pernambuco</v>
          </cell>
          <cell r="N902">
            <v>58.13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>
            <v>70066071000172</v>
          </cell>
          <cell r="G903" t="str">
            <v>DIVINOPOLIS TINTAS LTDA ME</v>
          </cell>
          <cell r="H903" t="str">
            <v>B</v>
          </cell>
          <cell r="I903" t="str">
            <v>S</v>
          </cell>
          <cell r="J903" t="str">
            <v>000.001.066</v>
          </cell>
          <cell r="K903">
            <v>44999</v>
          </cell>
          <cell r="L903" t="str">
            <v>26230370066071000172550010000010661344280648</v>
          </cell>
          <cell r="M903" t="str">
            <v>26 -  Pernambuco</v>
          </cell>
          <cell r="N903">
            <v>373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>
            <v>24407397000107</v>
          </cell>
          <cell r="G904" t="str">
            <v>CASA DAS CONEXOES COM. E REP. LTDA</v>
          </cell>
          <cell r="H904" t="str">
            <v>B</v>
          </cell>
          <cell r="I904" t="str">
            <v>S</v>
          </cell>
          <cell r="J904" t="str">
            <v>000.007.191</v>
          </cell>
          <cell r="K904">
            <v>44993</v>
          </cell>
          <cell r="L904" t="str">
            <v>26230324407397000107550010000071911120519832</v>
          </cell>
          <cell r="M904" t="str">
            <v>26 -  Pernambuco</v>
          </cell>
          <cell r="N904">
            <v>950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>
            <v>8677502000163</v>
          </cell>
          <cell r="G905" t="str">
            <v>CASA DO CAMPONES LTDA</v>
          </cell>
          <cell r="H905" t="str">
            <v>B</v>
          </cell>
          <cell r="I905" t="str">
            <v>S</v>
          </cell>
          <cell r="J905">
            <v>87725</v>
          </cell>
          <cell r="K905">
            <v>45000</v>
          </cell>
          <cell r="L905" t="str">
            <v>26230308677502000163550010000877251160151548</v>
          </cell>
          <cell r="M905" t="str">
            <v>26 -  Pernambuco</v>
          </cell>
          <cell r="N905">
            <v>447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>
            <v>9494196000192</v>
          </cell>
          <cell r="G906" t="str">
            <v>COMERCIAL JR CLAUDIO  MARIO LTDA</v>
          </cell>
          <cell r="H906" t="str">
            <v>B</v>
          </cell>
          <cell r="I906" t="str">
            <v>S</v>
          </cell>
          <cell r="J906">
            <v>279424</v>
          </cell>
          <cell r="K906">
            <v>44999</v>
          </cell>
          <cell r="L906" t="str">
            <v>26230309494196000192550010002794241038602128</v>
          </cell>
          <cell r="M906" t="str">
            <v>26 -  Pernambuco</v>
          </cell>
          <cell r="N906">
            <v>23.42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>
            <v>9494196000192</v>
          </cell>
          <cell r="G907" t="str">
            <v>COMERCIAL JR CLAUDIO  MARIO LTDA</v>
          </cell>
          <cell r="H907" t="str">
            <v>B</v>
          </cell>
          <cell r="I907" t="str">
            <v>S</v>
          </cell>
          <cell r="J907">
            <v>279414</v>
          </cell>
          <cell r="K907">
            <v>44999</v>
          </cell>
          <cell r="L907" t="str">
            <v>26230309494196000192550010002794141038600900</v>
          </cell>
          <cell r="M907" t="str">
            <v>26 -  Pernambuco</v>
          </cell>
          <cell r="N907">
            <v>367.9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>
            <v>9494196000192</v>
          </cell>
          <cell r="G908" t="str">
            <v>COMERCIAL JR CLAUDIO  MARIO LTDA</v>
          </cell>
          <cell r="H908" t="str">
            <v>B</v>
          </cell>
          <cell r="I908" t="str">
            <v>S</v>
          </cell>
          <cell r="J908">
            <v>279642</v>
          </cell>
          <cell r="K908">
            <v>45000</v>
          </cell>
          <cell r="L908" t="str">
            <v>26230309494196000192550010002796421038627758</v>
          </cell>
          <cell r="M908" t="str">
            <v>26 -  Pernambuco</v>
          </cell>
          <cell r="N908">
            <v>32.299999999999997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>
            <v>9494196000192</v>
          </cell>
          <cell r="G909" t="str">
            <v>COMERCIAL JR CLAUDIO  MARIO LTDA</v>
          </cell>
          <cell r="H909" t="str">
            <v>B</v>
          </cell>
          <cell r="I909" t="str">
            <v>S</v>
          </cell>
          <cell r="J909">
            <v>279586</v>
          </cell>
          <cell r="K909">
            <v>45000</v>
          </cell>
          <cell r="L909" t="str">
            <v>26230309494196000192550010002795861038621589</v>
          </cell>
          <cell r="M909" t="str">
            <v>26 -  Pernambuco</v>
          </cell>
          <cell r="N909">
            <v>27.63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>
            <v>11549698000115</v>
          </cell>
          <cell r="G910" t="str">
            <v>CENCOMAL CENTRO COM DE MADEIRAS LTDA</v>
          </cell>
          <cell r="H910" t="str">
            <v>B</v>
          </cell>
          <cell r="I910" t="str">
            <v>S</v>
          </cell>
          <cell r="J910">
            <v>19887</v>
          </cell>
          <cell r="K910">
            <v>45000</v>
          </cell>
          <cell r="L910" t="str">
            <v>26230311549698000115550010000198871282722636</v>
          </cell>
          <cell r="M910" t="str">
            <v>26 -  Pernambuco</v>
          </cell>
          <cell r="N910">
            <v>254.62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>
            <v>11403953000117</v>
          </cell>
          <cell r="G911" t="str">
            <v>SOCIEDADE DE FERRAGENS FREIRE LTDA  EPP</v>
          </cell>
          <cell r="H911" t="str">
            <v>B</v>
          </cell>
          <cell r="I911" t="str">
            <v>S</v>
          </cell>
          <cell r="J911" t="str">
            <v>000.040.158</v>
          </cell>
          <cell r="K911">
            <v>45001</v>
          </cell>
          <cell r="L911" t="str">
            <v>26230311403953000117550010000401581408800008</v>
          </cell>
          <cell r="M911" t="str">
            <v>26 -  Pernambuco</v>
          </cell>
          <cell r="N911">
            <v>1949.97</v>
          </cell>
        </row>
        <row r="912">
          <cell r="C912" t="str">
            <v>HOSPITAL MESTRE VITALINO</v>
          </cell>
          <cell r="E912" t="str">
            <v xml:space="preserve">3.9 - Material para Manutenção de Bens Imóveis </v>
          </cell>
          <cell r="F912">
            <v>11403953000117</v>
          </cell>
          <cell r="G912" t="str">
            <v>SOCIEDADE DE FERRAGENS FREIRE LTDA  EPP</v>
          </cell>
          <cell r="H912" t="str">
            <v>B</v>
          </cell>
          <cell r="I912" t="str">
            <v>S</v>
          </cell>
          <cell r="J912" t="str">
            <v>000.040.162</v>
          </cell>
          <cell r="K912">
            <v>45001</v>
          </cell>
          <cell r="L912" t="str">
            <v>26230311403953000117550010000401621210200003</v>
          </cell>
          <cell r="M912" t="str">
            <v>26 -  Pernambuco</v>
          </cell>
          <cell r="N912">
            <v>99.96</v>
          </cell>
        </row>
        <row r="913">
          <cell r="C913" t="str">
            <v>HOSPITAL MESTRE VITALINO</v>
          </cell>
          <cell r="E913" t="str">
            <v xml:space="preserve">3.9 - Material para Manutenção de Bens Imóveis </v>
          </cell>
          <cell r="F913">
            <v>11403953000117</v>
          </cell>
          <cell r="G913" t="str">
            <v>SOCIEDADE DE FERRAGENS FREIRE LTDA  EPP</v>
          </cell>
          <cell r="H913" t="str">
            <v>B</v>
          </cell>
          <cell r="I913" t="str">
            <v>S</v>
          </cell>
          <cell r="J913" t="str">
            <v>000.040.161</v>
          </cell>
          <cell r="K913">
            <v>45001</v>
          </cell>
          <cell r="L913" t="str">
            <v>26230311403953000117550010000401611856900001</v>
          </cell>
          <cell r="M913" t="str">
            <v>26 -  Pernambuco</v>
          </cell>
          <cell r="N913">
            <v>980</v>
          </cell>
        </row>
        <row r="914">
          <cell r="C914" t="str">
            <v>HOSPITAL MESTRE VITALINO</v>
          </cell>
          <cell r="E914" t="str">
            <v xml:space="preserve">3.9 - Material para Manutenção de Bens Imóveis </v>
          </cell>
          <cell r="F914">
            <v>11552888000191</v>
          </cell>
          <cell r="G914" t="str">
            <v>ALUMINIO CARUARU LTDA  ME</v>
          </cell>
          <cell r="H914" t="str">
            <v>B</v>
          </cell>
          <cell r="I914" t="str">
            <v>S</v>
          </cell>
          <cell r="J914">
            <v>409</v>
          </cell>
          <cell r="K914">
            <v>45001</v>
          </cell>
          <cell r="L914" t="str">
            <v>26230311552888000191550010000004091465765144</v>
          </cell>
          <cell r="M914" t="str">
            <v>26 -  Pernambuco</v>
          </cell>
          <cell r="N914">
            <v>6450</v>
          </cell>
        </row>
        <row r="915">
          <cell r="C915" t="str">
            <v>HOSPITAL MESTRE VITALINO</v>
          </cell>
          <cell r="E915" t="str">
            <v xml:space="preserve">3.9 - Material para Manutenção de Bens Imóveis </v>
          </cell>
          <cell r="F915">
            <v>11552888000191</v>
          </cell>
          <cell r="G915" t="str">
            <v>ALUMINIO CARUARU LTDA  ME</v>
          </cell>
          <cell r="H915" t="str">
            <v>B</v>
          </cell>
          <cell r="I915" t="str">
            <v>S</v>
          </cell>
          <cell r="J915">
            <v>409</v>
          </cell>
          <cell r="K915">
            <v>45001</v>
          </cell>
          <cell r="L915" t="str">
            <v>26230311552888000191550010000004091465765144</v>
          </cell>
          <cell r="M915" t="str">
            <v>26 -  Pernambuco</v>
          </cell>
          <cell r="N915">
            <v>2047.5</v>
          </cell>
        </row>
        <row r="916">
          <cell r="C916" t="str">
            <v>HOSPITAL MESTRE VITALINO</v>
          </cell>
          <cell r="E916" t="str">
            <v xml:space="preserve">3.9 - Material para Manutenção de Bens Imóveis </v>
          </cell>
          <cell r="F916">
            <v>8677502000163</v>
          </cell>
          <cell r="G916" t="str">
            <v>CASA DO CAMPONES LTDA</v>
          </cell>
          <cell r="H916" t="str">
            <v>B</v>
          </cell>
          <cell r="I916" t="str">
            <v>S</v>
          </cell>
          <cell r="J916">
            <v>87859</v>
          </cell>
          <cell r="K916">
            <v>45002</v>
          </cell>
          <cell r="L916" t="str">
            <v>26230308677502000163550010000878591151911555</v>
          </cell>
          <cell r="M916" t="str">
            <v>26 -  Pernambuco</v>
          </cell>
          <cell r="N916">
            <v>333</v>
          </cell>
        </row>
        <row r="917">
          <cell r="C917" t="str">
            <v>HOSPITAL MESTRE VITALINO</v>
          </cell>
          <cell r="E917" t="str">
            <v xml:space="preserve">3.9 - Material para Manutenção de Bens Imóveis </v>
          </cell>
          <cell r="F917">
            <v>9494196000192</v>
          </cell>
          <cell r="G917" t="str">
            <v>COMERCIAL JR CLAUDIO  MARIO LTDA</v>
          </cell>
          <cell r="H917" t="str">
            <v>B</v>
          </cell>
          <cell r="I917" t="str">
            <v>S</v>
          </cell>
          <cell r="J917">
            <v>279776</v>
          </cell>
          <cell r="K917">
            <v>45001</v>
          </cell>
          <cell r="L917" t="str">
            <v>26230309494196000192550010002797761038642092</v>
          </cell>
          <cell r="M917" t="str">
            <v>26 -  Pernambuco</v>
          </cell>
          <cell r="N917">
            <v>246.73</v>
          </cell>
        </row>
        <row r="918">
          <cell r="C918" t="str">
            <v>HOSPITAL MESTRE VITALINO</v>
          </cell>
          <cell r="E918" t="str">
            <v xml:space="preserve">3.9 - Material para Manutenção de Bens Imóveis </v>
          </cell>
          <cell r="F918">
            <v>9494196000192</v>
          </cell>
          <cell r="G918" t="str">
            <v>COMERCIAL JR CLAUDIO  MARIO LTDA</v>
          </cell>
          <cell r="H918" t="str">
            <v>B</v>
          </cell>
          <cell r="I918" t="str">
            <v>S</v>
          </cell>
          <cell r="J918">
            <v>279805</v>
          </cell>
          <cell r="K918">
            <v>45001</v>
          </cell>
          <cell r="L918" t="str">
            <v>26230309494196000192550010002798051038645079</v>
          </cell>
          <cell r="M918" t="str">
            <v>26 -  Pernambuco</v>
          </cell>
          <cell r="N918">
            <v>111.93</v>
          </cell>
        </row>
        <row r="919">
          <cell r="C919" t="str">
            <v>HOSPITAL MESTRE VITALINO</v>
          </cell>
          <cell r="E919" t="str">
            <v xml:space="preserve">3.9 - Material para Manutenção de Bens Imóveis </v>
          </cell>
          <cell r="F919">
            <v>9304576000117</v>
          </cell>
          <cell r="G919" t="str">
            <v>R K COMERCIAL ATAC E VAR FERREM LTDA</v>
          </cell>
          <cell r="H919" t="str">
            <v>B</v>
          </cell>
          <cell r="I919" t="str">
            <v>S</v>
          </cell>
          <cell r="J919" t="str">
            <v>000.009.551</v>
          </cell>
          <cell r="K919">
            <v>45002</v>
          </cell>
          <cell r="L919" t="str">
            <v>26230309304576000117550010000095511046103274</v>
          </cell>
          <cell r="M919" t="str">
            <v>26 -  Pernambuco</v>
          </cell>
          <cell r="N919">
            <v>489</v>
          </cell>
        </row>
        <row r="920">
          <cell r="C920" t="str">
            <v>HOSPITAL MESTRE VITALINO</v>
          </cell>
          <cell r="E920" t="str">
            <v xml:space="preserve">3.9 - Material para Manutenção de Bens Imóveis </v>
          </cell>
          <cell r="F920">
            <v>10080109000130</v>
          </cell>
          <cell r="G920" t="str">
            <v>NORFEL NORDESTINA DE FERRAGENS LTDA</v>
          </cell>
          <cell r="H920" t="str">
            <v>B</v>
          </cell>
          <cell r="I920" t="str">
            <v>S</v>
          </cell>
          <cell r="J920" t="str">
            <v>000.001.704</v>
          </cell>
          <cell r="K920">
            <v>45002</v>
          </cell>
          <cell r="L920" t="str">
            <v>26230310080109000130550010000017041275462125</v>
          </cell>
          <cell r="M920" t="str">
            <v>26 -  Pernambuco</v>
          </cell>
          <cell r="N920">
            <v>130</v>
          </cell>
        </row>
        <row r="921">
          <cell r="C921" t="str">
            <v>HOSPITAL MESTRE VITALINO</v>
          </cell>
          <cell r="E921" t="str">
            <v xml:space="preserve">3.9 - Material para Manutenção de Bens Imóveis </v>
          </cell>
          <cell r="F921">
            <v>9494196000192</v>
          </cell>
          <cell r="G921" t="str">
            <v>COMERCIAL JR CLAUDIO  MARIO LTDA</v>
          </cell>
          <cell r="H921" t="str">
            <v>B</v>
          </cell>
          <cell r="I921" t="str">
            <v>S</v>
          </cell>
          <cell r="J921">
            <v>280151</v>
          </cell>
          <cell r="K921">
            <v>45005</v>
          </cell>
          <cell r="L921" t="str">
            <v>26230309494196000192550010002801511038686155</v>
          </cell>
          <cell r="M921" t="str">
            <v>26 -  Pernambuco</v>
          </cell>
          <cell r="N921">
            <v>355.71</v>
          </cell>
        </row>
        <row r="922">
          <cell r="C922" t="str">
            <v>HOSPITAL MESTRE VITALINO</v>
          </cell>
          <cell r="E922" t="str">
            <v xml:space="preserve">3.9 - Material para Manutenção de Bens Imóveis </v>
          </cell>
          <cell r="F922">
            <v>9494196000192</v>
          </cell>
          <cell r="G922" t="str">
            <v>COMERCIAL JR CLAUDIO  MARIO LTDA</v>
          </cell>
          <cell r="H922" t="str">
            <v>B</v>
          </cell>
          <cell r="I922" t="str">
            <v>S</v>
          </cell>
          <cell r="J922">
            <v>280103</v>
          </cell>
          <cell r="K922">
            <v>45005</v>
          </cell>
          <cell r="L922" t="str">
            <v>26230309494196000192550010002801031038681962</v>
          </cell>
          <cell r="M922" t="str">
            <v>26 -  Pernambuco</v>
          </cell>
          <cell r="N922">
            <v>381.48</v>
          </cell>
        </row>
        <row r="923">
          <cell r="C923" t="str">
            <v>HOSPITAL MESTRE VITALINO</v>
          </cell>
          <cell r="E923" t="str">
            <v xml:space="preserve">3.9 - Material para Manutenção de Bens Imóveis </v>
          </cell>
          <cell r="F923">
            <v>9494196000192</v>
          </cell>
          <cell r="G923" t="str">
            <v>COMERCIAL JR CLAUDIO  MARIO LTDA</v>
          </cell>
          <cell r="H923" t="str">
            <v>B</v>
          </cell>
          <cell r="I923" t="str">
            <v>S</v>
          </cell>
          <cell r="J923">
            <v>279979</v>
          </cell>
          <cell r="K923">
            <v>45002</v>
          </cell>
          <cell r="L923" t="str">
            <v>26230309494196000192550010002799791038664412</v>
          </cell>
          <cell r="M923" t="str">
            <v>26 -  Pernambuco</v>
          </cell>
          <cell r="N923">
            <v>463.14</v>
          </cell>
        </row>
        <row r="924">
          <cell r="C924" t="str">
            <v>HOSPITAL MESTRE VITALINO</v>
          </cell>
          <cell r="E924" t="str">
            <v xml:space="preserve">3.9 - Material para Manutenção de Bens Imóveis </v>
          </cell>
          <cell r="F924">
            <v>9494196000192</v>
          </cell>
          <cell r="G924" t="str">
            <v>COMERCIAL JR CLAUDIO  MARIO LTDA</v>
          </cell>
          <cell r="H924" t="str">
            <v>B</v>
          </cell>
          <cell r="I924" t="str">
            <v>S</v>
          </cell>
          <cell r="J924">
            <v>280094</v>
          </cell>
          <cell r="K924">
            <v>45005</v>
          </cell>
          <cell r="L924" t="str">
            <v>26230309494196000192550010002800941038681244</v>
          </cell>
          <cell r="M924" t="str">
            <v>26 -  Pernambuco</v>
          </cell>
          <cell r="N924">
            <v>448.85</v>
          </cell>
        </row>
        <row r="925">
          <cell r="C925" t="str">
            <v>HOSPITAL MESTRE VITALINO</v>
          </cell>
          <cell r="E925" t="str">
            <v xml:space="preserve">3.9 - Material para Manutenção de Bens Imóveis </v>
          </cell>
          <cell r="F925">
            <v>11999737000186</v>
          </cell>
          <cell r="G925" t="str">
            <v>VASCOFEL VASCONCELOS FERRAGENS</v>
          </cell>
          <cell r="H925" t="str">
            <v>B</v>
          </cell>
          <cell r="I925" t="str">
            <v>S</v>
          </cell>
          <cell r="J925">
            <v>42009</v>
          </cell>
          <cell r="K925">
            <v>45005</v>
          </cell>
          <cell r="L925" t="str">
            <v>26230311999737000186550010000420091148119582</v>
          </cell>
          <cell r="M925" t="str">
            <v>26 -  Pernambuco</v>
          </cell>
          <cell r="N925">
            <v>582.29</v>
          </cell>
        </row>
        <row r="926">
          <cell r="C926" t="str">
            <v>HOSPITAL MESTRE VITALINO</v>
          </cell>
          <cell r="E926" t="str">
            <v xml:space="preserve">3.9 - Material para Manutenção de Bens Imóveis </v>
          </cell>
          <cell r="F926">
            <v>9494196000192</v>
          </cell>
          <cell r="G926" t="str">
            <v>COMERCIAL JR CLAUDIO  MARIO LTDA</v>
          </cell>
          <cell r="H926" t="str">
            <v>B</v>
          </cell>
          <cell r="I926" t="str">
            <v>S</v>
          </cell>
          <cell r="J926">
            <v>280238</v>
          </cell>
          <cell r="K926">
            <v>45005</v>
          </cell>
          <cell r="L926" t="str">
            <v>26230309494196000192550010002802381038701697</v>
          </cell>
          <cell r="M926" t="str">
            <v>26 -  Pernambuco</v>
          </cell>
          <cell r="N926">
            <v>184.99</v>
          </cell>
        </row>
        <row r="927">
          <cell r="C927" t="str">
            <v>HOSPITAL MESTRE VITALINO</v>
          </cell>
          <cell r="E927" t="str">
            <v xml:space="preserve">3.9 - Material para Manutenção de Bens Imóveis </v>
          </cell>
          <cell r="F927">
            <v>13596165000110</v>
          </cell>
          <cell r="G927" t="str">
            <v>RESSEG DISTRIBUIDORA LTDA  EPP</v>
          </cell>
          <cell r="H927" t="str">
            <v>B</v>
          </cell>
          <cell r="I927" t="str">
            <v>S</v>
          </cell>
          <cell r="J927">
            <v>138491</v>
          </cell>
          <cell r="K927">
            <v>45005</v>
          </cell>
          <cell r="L927" t="str">
            <v>26230313596165000110550010001384911851167323</v>
          </cell>
          <cell r="M927" t="str">
            <v>26 -  Pernambuco</v>
          </cell>
          <cell r="N927">
            <v>796</v>
          </cell>
        </row>
        <row r="928">
          <cell r="C928" t="str">
            <v>HOSPITAL MESTRE VITALINO</v>
          </cell>
          <cell r="E928" t="str">
            <v xml:space="preserve">3.9 - Material para Manutenção de Bens Imóveis </v>
          </cell>
          <cell r="F928">
            <v>47131725000182</v>
          </cell>
          <cell r="G928" t="str">
            <v>NEOMIX DISTRIBUIDORA ATACADISTA LTDA</v>
          </cell>
          <cell r="H928" t="str">
            <v>B</v>
          </cell>
          <cell r="I928" t="str">
            <v>S</v>
          </cell>
          <cell r="J928" t="str">
            <v>000.000.211</v>
          </cell>
          <cell r="K928">
            <v>44998</v>
          </cell>
          <cell r="L928" t="str">
            <v>52230347131725000182550010000002111574910919</v>
          </cell>
          <cell r="M928" t="str">
            <v>52 -  Goiás</v>
          </cell>
          <cell r="N928">
            <v>3450</v>
          </cell>
        </row>
        <row r="929">
          <cell r="C929" t="str">
            <v>HOSPITAL MESTRE VITALINO</v>
          </cell>
          <cell r="E929" t="str">
            <v xml:space="preserve">3.9 - Material para Manutenção de Bens Imóveis </v>
          </cell>
          <cell r="F929">
            <v>9494196000192</v>
          </cell>
          <cell r="G929" t="str">
            <v>COMERCIAL JR CLAUDIO  MARIO LTDA</v>
          </cell>
          <cell r="H929" t="str">
            <v>B</v>
          </cell>
          <cell r="I929" t="str">
            <v>S</v>
          </cell>
          <cell r="J929">
            <v>280398</v>
          </cell>
          <cell r="K929">
            <v>45006</v>
          </cell>
          <cell r="L929" t="str">
            <v>26230309494196000192550010002803981038725204</v>
          </cell>
          <cell r="M929" t="str">
            <v>26 -  Pernambuco</v>
          </cell>
          <cell r="N929">
            <v>251.61</v>
          </cell>
        </row>
        <row r="930">
          <cell r="C930" t="str">
            <v>HOSPITAL MESTRE VITALINO</v>
          </cell>
          <cell r="E930" t="str">
            <v xml:space="preserve">3.9 - Material para Manutenção de Bens Imóveis </v>
          </cell>
          <cell r="F930">
            <v>9494196000192</v>
          </cell>
          <cell r="G930" t="str">
            <v>COMERCIAL JR CLAUDIO  MARIO LTDA</v>
          </cell>
          <cell r="H930" t="str">
            <v>B</v>
          </cell>
          <cell r="I930" t="str">
            <v>S</v>
          </cell>
          <cell r="J930">
            <v>280490</v>
          </cell>
          <cell r="K930">
            <v>45007</v>
          </cell>
          <cell r="L930" t="str">
            <v>26230309494196000192550010002804901038735312</v>
          </cell>
          <cell r="M930" t="str">
            <v>26 -  Pernambuco</v>
          </cell>
          <cell r="N930">
            <v>400.14</v>
          </cell>
        </row>
        <row r="931">
          <cell r="C931" t="str">
            <v>HOSPITAL MESTRE VITALINO</v>
          </cell>
          <cell r="E931" t="str">
            <v xml:space="preserve">3.9 - Material para Manutenção de Bens Imóveis </v>
          </cell>
          <cell r="F931">
            <v>11549698000115</v>
          </cell>
          <cell r="G931" t="str">
            <v>CENCOMAL CENTRO COM DE MADEIRAS LTDA</v>
          </cell>
          <cell r="H931" t="str">
            <v>B</v>
          </cell>
          <cell r="I931" t="str">
            <v>S</v>
          </cell>
          <cell r="J931">
            <v>20007</v>
          </cell>
          <cell r="K931">
            <v>45007</v>
          </cell>
          <cell r="L931" t="str">
            <v>26230311549698000115550010000200071295733621</v>
          </cell>
          <cell r="M931" t="str">
            <v>26 -  Pernambuco</v>
          </cell>
          <cell r="N931">
            <v>279.67</v>
          </cell>
        </row>
        <row r="932">
          <cell r="C932" t="str">
            <v>HOSPITAL MESTRE VITALINO</v>
          </cell>
          <cell r="E932" t="str">
            <v xml:space="preserve">3.9 - Material para Manutenção de Bens Imóveis </v>
          </cell>
          <cell r="F932">
            <v>11999737000186</v>
          </cell>
          <cell r="G932" t="str">
            <v>VASCOFEL VASCONCELOS FERRAGENS</v>
          </cell>
          <cell r="H932" t="str">
            <v>B</v>
          </cell>
          <cell r="I932" t="str">
            <v>S</v>
          </cell>
          <cell r="J932">
            <v>42045</v>
          </cell>
          <cell r="K932">
            <v>45007</v>
          </cell>
          <cell r="L932" t="str">
            <v>26230311999737000186550010000420451216611072</v>
          </cell>
          <cell r="M932" t="str">
            <v>26 -  Pernambuco</v>
          </cell>
          <cell r="N932">
            <v>23.82</v>
          </cell>
        </row>
        <row r="933">
          <cell r="C933" t="str">
            <v>HOSPITAL MESTRE VITALINO</v>
          </cell>
          <cell r="E933" t="str">
            <v xml:space="preserve">3.9 - Material para Manutenção de Bens Imóveis </v>
          </cell>
          <cell r="F933">
            <v>28431425000174</v>
          </cell>
          <cell r="G933" t="str">
            <v>CENCOMARC  CENTRO COM. DO MARC.</v>
          </cell>
          <cell r="H933" t="str">
            <v>B</v>
          </cell>
          <cell r="I933" t="str">
            <v>S</v>
          </cell>
          <cell r="J933">
            <v>1038</v>
          </cell>
          <cell r="K933">
            <v>45007</v>
          </cell>
          <cell r="L933" t="str">
            <v>26230328431425000174550010000010381914085016</v>
          </cell>
          <cell r="M933" t="str">
            <v>26 -  Pernambuco</v>
          </cell>
          <cell r="N933">
            <v>316.23</v>
          </cell>
        </row>
        <row r="934">
          <cell r="C934" t="str">
            <v>HOSPITAL MESTRE VITALINO</v>
          </cell>
          <cell r="E934" t="str">
            <v xml:space="preserve">3.9 - Material para Manutenção de Bens Imóveis </v>
          </cell>
          <cell r="F934">
            <v>6146683000176</v>
          </cell>
          <cell r="G934" t="str">
            <v>VILAGRO PROD. VET. E RACOES LTDA</v>
          </cell>
          <cell r="H934" t="str">
            <v>B</v>
          </cell>
          <cell r="I934" t="str">
            <v>S</v>
          </cell>
          <cell r="J934">
            <v>18687</v>
          </cell>
          <cell r="K934">
            <v>45007</v>
          </cell>
          <cell r="L934" t="str">
            <v>26230306146683000176550010000186871388470255</v>
          </cell>
          <cell r="M934" t="str">
            <v>26 -  Pernambuco</v>
          </cell>
          <cell r="N934">
            <v>141.1</v>
          </cell>
        </row>
        <row r="935">
          <cell r="C935" t="str">
            <v>HOSPITAL MESTRE VITALINO</v>
          </cell>
          <cell r="E935" t="str">
            <v xml:space="preserve">3.9 - Material para Manutenção de Bens Imóveis </v>
          </cell>
          <cell r="F935">
            <v>7544385000105</v>
          </cell>
          <cell r="G935" t="str">
            <v>JPRIM PEREIRA FILHO FERAMENTAS LTDA</v>
          </cell>
          <cell r="H935" t="str">
            <v>B</v>
          </cell>
          <cell r="I935" t="str">
            <v>S</v>
          </cell>
          <cell r="J935" t="str">
            <v>000.007.984</v>
          </cell>
          <cell r="K935">
            <v>45009</v>
          </cell>
          <cell r="L935" t="str">
            <v>26230307544385000105550010000079841706487834</v>
          </cell>
          <cell r="M935" t="str">
            <v>26 -  Pernambuco</v>
          </cell>
          <cell r="N935">
            <v>823.8</v>
          </cell>
        </row>
        <row r="936">
          <cell r="C936" t="str">
            <v>HOSPITAL MESTRE VITALINO</v>
          </cell>
          <cell r="E936" t="str">
            <v xml:space="preserve">3.9 - Material para Manutenção de Bens Imóveis </v>
          </cell>
          <cell r="F936">
            <v>60872306008144</v>
          </cell>
          <cell r="G936" t="str">
            <v>SHERWIN WILLIAMS BR DO IND E COM LTDA</v>
          </cell>
          <cell r="H936" t="str">
            <v>B</v>
          </cell>
          <cell r="I936" t="str">
            <v>S</v>
          </cell>
          <cell r="J936" t="str">
            <v>000.001.218</v>
          </cell>
          <cell r="K936">
            <v>45009</v>
          </cell>
          <cell r="L936" t="str">
            <v>26230360872306008144550020000012181870411775</v>
          </cell>
          <cell r="M936" t="str">
            <v>26 -  Pernambuco</v>
          </cell>
          <cell r="N936">
            <v>690</v>
          </cell>
        </row>
        <row r="937">
          <cell r="C937" t="str">
            <v>HOSPITAL MESTRE VITALINO</v>
          </cell>
          <cell r="E937" t="str">
            <v xml:space="preserve">3.9 - Material para Manutenção de Bens Imóveis </v>
          </cell>
          <cell r="F937">
            <v>9494196000192</v>
          </cell>
          <cell r="G937" t="str">
            <v>COMERCIAL JR CLAUDIO  MARIO LTDA</v>
          </cell>
          <cell r="H937" t="str">
            <v>B</v>
          </cell>
          <cell r="I937" t="str">
            <v>S</v>
          </cell>
          <cell r="J937">
            <v>280731</v>
          </cell>
          <cell r="K937">
            <v>45008</v>
          </cell>
          <cell r="L937" t="str">
            <v>26230309494196000192550010002807311038763036</v>
          </cell>
          <cell r="M937" t="str">
            <v>26 -  Pernambuco</v>
          </cell>
          <cell r="N937">
            <v>72.16</v>
          </cell>
        </row>
        <row r="938">
          <cell r="C938" t="str">
            <v>HOSPITAL MESTRE VITALINO</v>
          </cell>
          <cell r="E938" t="str">
            <v xml:space="preserve">3.9 - Material para Manutenção de Bens Imóveis </v>
          </cell>
          <cell r="F938">
            <v>9494196000192</v>
          </cell>
          <cell r="G938" t="str">
            <v>COMERCIAL JR CLAUDIO  MARIO LTDA</v>
          </cell>
          <cell r="H938" t="str">
            <v>B</v>
          </cell>
          <cell r="I938" t="str">
            <v>S</v>
          </cell>
          <cell r="J938">
            <v>280648</v>
          </cell>
          <cell r="K938">
            <v>45008</v>
          </cell>
          <cell r="L938" t="str">
            <v>26230309494196000192550010002806481038754926</v>
          </cell>
          <cell r="M938" t="str">
            <v>26 -  Pernambuco</v>
          </cell>
          <cell r="N938">
            <v>277.23</v>
          </cell>
        </row>
        <row r="939">
          <cell r="C939" t="str">
            <v>HOSPITAL MESTRE VITALINO</v>
          </cell>
          <cell r="E939" t="str">
            <v xml:space="preserve">3.9 - Material para Manutenção de Bens Imóveis </v>
          </cell>
          <cell r="F939">
            <v>41057399000558</v>
          </cell>
          <cell r="G939" t="str">
            <v>MADECENTER LTDA</v>
          </cell>
          <cell r="H939" t="str">
            <v>B</v>
          </cell>
          <cell r="I939" t="str">
            <v>S</v>
          </cell>
          <cell r="J939" t="str">
            <v>000.024.526</v>
          </cell>
          <cell r="K939">
            <v>45009</v>
          </cell>
          <cell r="L939" t="str">
            <v>26230341057399000558550010000245261993965330</v>
          </cell>
          <cell r="M939" t="str">
            <v>26 -  Pernambuco</v>
          </cell>
          <cell r="N939">
            <v>119</v>
          </cell>
        </row>
        <row r="940">
          <cell r="C940" t="str">
            <v>HOSPITAL MESTRE VITALINO</v>
          </cell>
          <cell r="E940" t="str">
            <v xml:space="preserve">3.9 - Material para Manutenção de Bens Imóveis </v>
          </cell>
          <cell r="F940">
            <v>24136608000106</v>
          </cell>
          <cell r="G940" t="str">
            <v>SEVERINO TEODORO SILVA FILHO</v>
          </cell>
          <cell r="H940" t="str">
            <v>B</v>
          </cell>
          <cell r="I940" t="str">
            <v>S</v>
          </cell>
          <cell r="J940" t="str">
            <v>000.001.461</v>
          </cell>
          <cell r="K940">
            <v>45009</v>
          </cell>
          <cell r="L940" t="str">
            <v>26230324136608000106550010000014611696992586</v>
          </cell>
          <cell r="M940" t="str">
            <v>26 -  Pernambuco</v>
          </cell>
          <cell r="N940">
            <v>780</v>
          </cell>
        </row>
        <row r="941">
          <cell r="C941" t="str">
            <v>HOSPITAL MESTRE VITALINO</v>
          </cell>
          <cell r="E941" t="str">
            <v xml:space="preserve">3.9 - Material para Manutenção de Bens Imóveis </v>
          </cell>
          <cell r="F941" t="str">
            <v>30.324.030/0001-14</v>
          </cell>
          <cell r="G941" t="str">
            <v>THERMOFRIO REFRIGERACAO LTDA</v>
          </cell>
          <cell r="H941" t="str">
            <v>B</v>
          </cell>
          <cell r="I941" t="str">
            <v>S</v>
          </cell>
          <cell r="J941" t="str">
            <v>000.004.276</v>
          </cell>
          <cell r="K941">
            <v>45009</v>
          </cell>
          <cell r="L941" t="str">
            <v>26230330324030000114550010000042761000182471</v>
          </cell>
          <cell r="M941" t="str">
            <v>26 -  Pernambuco</v>
          </cell>
          <cell r="N941">
            <v>148</v>
          </cell>
        </row>
        <row r="942">
          <cell r="C942" t="str">
            <v>HOSPITAL MESTRE VITALINO</v>
          </cell>
          <cell r="E942" t="str">
            <v xml:space="preserve">3.9 - Material para Manutenção de Bens Imóveis </v>
          </cell>
          <cell r="F942">
            <v>75315333024393</v>
          </cell>
          <cell r="G942" t="str">
            <v>ATACADAO S.A</v>
          </cell>
          <cell r="H942" t="str">
            <v>B</v>
          </cell>
          <cell r="I942" t="str">
            <v>S</v>
          </cell>
          <cell r="J942" t="str">
            <v>000.051.291</v>
          </cell>
          <cell r="K942">
            <v>45009</v>
          </cell>
          <cell r="L942" t="str">
            <v>26230375315333024393550010000512911751057543</v>
          </cell>
          <cell r="M942" t="str">
            <v>26 -  Pernambuco</v>
          </cell>
          <cell r="N942">
            <v>69.5</v>
          </cell>
        </row>
        <row r="943">
          <cell r="C943" t="str">
            <v>HOSPITAL MESTRE VITALINO</v>
          </cell>
          <cell r="E943" t="str">
            <v xml:space="preserve">3.9 - Material para Manutenção de Bens Imóveis </v>
          </cell>
          <cell r="F943">
            <v>60872306008144</v>
          </cell>
          <cell r="G943" t="str">
            <v>SHERWIN WILLIAMS BR DO IND E COM LTDA</v>
          </cell>
          <cell r="H943" t="str">
            <v>B</v>
          </cell>
          <cell r="I943" t="str">
            <v>S</v>
          </cell>
          <cell r="J943" t="str">
            <v>000.001.223</v>
          </cell>
          <cell r="K943">
            <v>45012</v>
          </cell>
          <cell r="L943" t="str">
            <v>26230360872306008144550020000012231617679706</v>
          </cell>
          <cell r="M943" t="str">
            <v>26 -  Pernambuco</v>
          </cell>
          <cell r="N943">
            <v>690</v>
          </cell>
        </row>
        <row r="944">
          <cell r="C944" t="str">
            <v>HOSPITAL MESTRE VITALINO</v>
          </cell>
          <cell r="E944" t="str">
            <v xml:space="preserve">3.9 - Material para Manutenção de Bens Imóveis </v>
          </cell>
          <cell r="F944">
            <v>9494196000192</v>
          </cell>
          <cell r="G944" t="str">
            <v>COMERCIAL JR CLAUDIO  MARIO LTDA</v>
          </cell>
          <cell r="H944" t="str">
            <v>B</v>
          </cell>
          <cell r="I944" t="str">
            <v>S</v>
          </cell>
          <cell r="J944">
            <v>280849</v>
          </cell>
          <cell r="K944">
            <v>45009</v>
          </cell>
          <cell r="L944" t="str">
            <v>26230309494196000192550010002808491038776200</v>
          </cell>
          <cell r="M944" t="str">
            <v>26 -  Pernambuco</v>
          </cell>
          <cell r="N944">
            <v>466.98</v>
          </cell>
        </row>
        <row r="945">
          <cell r="C945" t="str">
            <v>HOSPITAL MESTRE VITALINO</v>
          </cell>
          <cell r="E945" t="str">
            <v xml:space="preserve">3.9 - Material para Manutenção de Bens Imóveis </v>
          </cell>
          <cell r="F945">
            <v>9494196000192</v>
          </cell>
          <cell r="G945" t="str">
            <v>COMERCIAL JR CLAUDIO  MARIO LTDA</v>
          </cell>
          <cell r="H945" t="str">
            <v>B</v>
          </cell>
          <cell r="I945" t="str">
            <v>S</v>
          </cell>
          <cell r="J945">
            <v>281021</v>
          </cell>
          <cell r="K945">
            <v>45012</v>
          </cell>
          <cell r="L945" t="str">
            <v>26230309494196000192550010002810211038801124</v>
          </cell>
          <cell r="M945" t="str">
            <v>26 -  Pernambuco</v>
          </cell>
          <cell r="N945">
            <v>538.55999999999995</v>
          </cell>
        </row>
        <row r="946">
          <cell r="C946" t="str">
            <v>HOSPITAL MESTRE VITALINO</v>
          </cell>
          <cell r="E946" t="str">
            <v xml:space="preserve">3.9 - Material para Manutenção de Bens Imóveis </v>
          </cell>
          <cell r="F946">
            <v>9494196000192</v>
          </cell>
          <cell r="G946" t="str">
            <v>COMERCIAL JR CLAUDIO  MARIO LTDA</v>
          </cell>
          <cell r="H946" t="str">
            <v>B</v>
          </cell>
          <cell r="I946" t="str">
            <v>S</v>
          </cell>
          <cell r="J946">
            <v>281022</v>
          </cell>
          <cell r="K946">
            <v>45012</v>
          </cell>
          <cell r="L946" t="str">
            <v>26230309494196000192550010002810221038801156</v>
          </cell>
          <cell r="M946" t="str">
            <v>26 -  Pernambuco</v>
          </cell>
          <cell r="N946">
            <v>498.87</v>
          </cell>
        </row>
        <row r="947">
          <cell r="C947" t="str">
            <v>HOSPITAL MESTRE VITALINO</v>
          </cell>
          <cell r="E947" t="str">
            <v xml:space="preserve">3.9 - Material para Manutenção de Bens Imóveis </v>
          </cell>
          <cell r="F947">
            <v>9494196000192</v>
          </cell>
          <cell r="G947" t="str">
            <v>COMERCIAL JR CLAUDIO  MARIO LTDA</v>
          </cell>
          <cell r="H947" t="str">
            <v>B</v>
          </cell>
          <cell r="I947" t="str">
            <v>S</v>
          </cell>
          <cell r="J947">
            <v>281018</v>
          </cell>
          <cell r="K947">
            <v>45012</v>
          </cell>
          <cell r="L947" t="str">
            <v>26230309494196000192550010002810181038800858</v>
          </cell>
          <cell r="M947" t="str">
            <v>26 -  Pernambuco</v>
          </cell>
          <cell r="N947">
            <v>486.86</v>
          </cell>
        </row>
        <row r="948">
          <cell r="C948" t="str">
            <v>HOSPITAL MESTRE VITALINO</v>
          </cell>
          <cell r="E948" t="str">
            <v xml:space="preserve">3.9 - Material para Manutenção de Bens Imóveis </v>
          </cell>
          <cell r="F948">
            <v>9304576000117</v>
          </cell>
          <cell r="G948" t="str">
            <v>R K COMERCIAL ATAC E VAR FERREM LTDA</v>
          </cell>
          <cell r="H948" t="str">
            <v>B</v>
          </cell>
          <cell r="I948" t="str">
            <v>S</v>
          </cell>
          <cell r="J948" t="str">
            <v>000.009.576</v>
          </cell>
          <cell r="K948">
            <v>45012</v>
          </cell>
          <cell r="L948" t="str">
            <v>26230309304576000117550010000095761046403273</v>
          </cell>
          <cell r="M948" t="str">
            <v>26 -  Pernambuco</v>
          </cell>
          <cell r="N948">
            <v>51</v>
          </cell>
        </row>
        <row r="949">
          <cell r="C949" t="str">
            <v>HOSPITAL MESTRE VITALINO</v>
          </cell>
          <cell r="E949" t="str">
            <v xml:space="preserve">3.9 - Material para Manutenção de Bens Imóveis </v>
          </cell>
          <cell r="F949">
            <v>11999737000186</v>
          </cell>
          <cell r="G949" t="str">
            <v>VASCOFEL VASCONCELOS FERRAGENS</v>
          </cell>
          <cell r="H949" t="str">
            <v>B</v>
          </cell>
          <cell r="I949" t="str">
            <v>S</v>
          </cell>
          <cell r="J949">
            <v>42114</v>
          </cell>
          <cell r="K949">
            <v>45012</v>
          </cell>
          <cell r="L949" t="str">
            <v>26230311999737000186550010000421141222120319</v>
          </cell>
          <cell r="M949" t="str">
            <v>26 -  Pernambuco</v>
          </cell>
          <cell r="N949">
            <v>3.44</v>
          </cell>
        </row>
        <row r="950">
          <cell r="C950" t="str">
            <v>HOSPITAL MESTRE VITALINO</v>
          </cell>
          <cell r="E950" t="str">
            <v xml:space="preserve">3.9 - Material para Manutenção de Bens Imóveis </v>
          </cell>
          <cell r="F950">
            <v>26199784000112</v>
          </cell>
          <cell r="G950" t="str">
            <v>JADILSON JOAO DOS SANTOS ME</v>
          </cell>
          <cell r="H950" t="str">
            <v>B</v>
          </cell>
          <cell r="I950" t="str">
            <v>S</v>
          </cell>
          <cell r="J950">
            <v>11923</v>
          </cell>
          <cell r="K950">
            <v>45012</v>
          </cell>
          <cell r="L950" t="str">
            <v>26230326799784000112650020000119231334521426</v>
          </cell>
          <cell r="M950" t="str">
            <v>26 -  Pernambuco</v>
          </cell>
          <cell r="N950">
            <v>140</v>
          </cell>
        </row>
        <row r="951">
          <cell r="C951" t="str">
            <v>HOSPITAL MESTRE VITALINO</v>
          </cell>
          <cell r="E951" t="str">
            <v xml:space="preserve">3.9 - Material para Manutenção de Bens Imóveis </v>
          </cell>
          <cell r="F951">
            <v>70082664000718</v>
          </cell>
          <cell r="G951" t="str">
            <v>JCL LAJES E MATERIAIS P CONS LTDA</v>
          </cell>
          <cell r="H951" t="str">
            <v>B</v>
          </cell>
          <cell r="I951" t="str">
            <v>S</v>
          </cell>
          <cell r="J951">
            <v>34792</v>
          </cell>
          <cell r="K951">
            <v>45012</v>
          </cell>
          <cell r="L951" t="str">
            <v>26230370082664000718550010000347921090503445</v>
          </cell>
          <cell r="M951" t="str">
            <v>26 -  Pernambuco</v>
          </cell>
          <cell r="N951">
            <v>459</v>
          </cell>
        </row>
        <row r="952">
          <cell r="C952" t="str">
            <v>HOSPITAL MESTRE VITALINO</v>
          </cell>
          <cell r="E952" t="str">
            <v xml:space="preserve">3.9 - Material para Manutenção de Bens Imóveis </v>
          </cell>
          <cell r="F952">
            <v>9494196000192</v>
          </cell>
          <cell r="G952" t="str">
            <v>COMERCIAL JR CLAUDIO  MARIO LTDA</v>
          </cell>
          <cell r="H952" t="str">
            <v>B</v>
          </cell>
          <cell r="I952" t="str">
            <v>S</v>
          </cell>
          <cell r="J952">
            <v>281193</v>
          </cell>
          <cell r="K952">
            <v>45013</v>
          </cell>
          <cell r="L952" t="str">
            <v>26230309494196000192550010002811931038820921</v>
          </cell>
          <cell r="M952" t="str">
            <v>26 -  Pernambuco</v>
          </cell>
          <cell r="N952">
            <v>170.55</v>
          </cell>
        </row>
        <row r="953">
          <cell r="C953" t="str">
            <v>HOSPITAL MESTRE VITALINO</v>
          </cell>
          <cell r="E953" t="str">
            <v xml:space="preserve">3.9 - Material para Manutenção de Bens Imóveis </v>
          </cell>
          <cell r="F953">
            <v>9494196000192</v>
          </cell>
          <cell r="G953" t="str">
            <v>COMERCIAL JR CLAUDIO  MARIO LTDA</v>
          </cell>
          <cell r="H953" t="str">
            <v>B</v>
          </cell>
          <cell r="I953" t="str">
            <v>S</v>
          </cell>
          <cell r="J953">
            <v>281187</v>
          </cell>
          <cell r="K953">
            <v>45013</v>
          </cell>
          <cell r="L953" t="str">
            <v>26230309494196000192550010002811871038820509</v>
          </cell>
          <cell r="M953" t="str">
            <v>26 -  Pernambuco</v>
          </cell>
          <cell r="N953">
            <v>455.27</v>
          </cell>
        </row>
        <row r="954">
          <cell r="C954" t="str">
            <v>HOSPITAL MESTRE VITALINO</v>
          </cell>
          <cell r="E954" t="str">
            <v xml:space="preserve">3.9 - Material para Manutenção de Bens Imóveis </v>
          </cell>
          <cell r="F954">
            <v>10230480003075</v>
          </cell>
          <cell r="G954" t="str">
            <v>FERREIRA COSTA CIA LTDA</v>
          </cell>
          <cell r="H954" t="str">
            <v>B</v>
          </cell>
          <cell r="I954" t="str">
            <v>S</v>
          </cell>
          <cell r="J954" t="str">
            <v>000.062.289</v>
          </cell>
          <cell r="K954">
            <v>45014</v>
          </cell>
          <cell r="L954" t="str">
            <v>26230310230480003075550100000622891080997020</v>
          </cell>
          <cell r="M954" t="str">
            <v>26 -  Pernambuco</v>
          </cell>
          <cell r="N954">
            <v>159</v>
          </cell>
        </row>
        <row r="955">
          <cell r="C955" t="str">
            <v>HOSPITAL MESTRE VITALINO</v>
          </cell>
          <cell r="E955" t="str">
            <v xml:space="preserve">3.9 - Material para Manutenção de Bens Imóveis </v>
          </cell>
          <cell r="F955">
            <v>9494196000192</v>
          </cell>
          <cell r="G955" t="str">
            <v>COMERCIAL JR CLAUDIO  MARIO LTDA</v>
          </cell>
          <cell r="H955" t="str">
            <v>B</v>
          </cell>
          <cell r="I955" t="str">
            <v>S</v>
          </cell>
          <cell r="J955">
            <v>281384</v>
          </cell>
          <cell r="K955">
            <v>45014</v>
          </cell>
          <cell r="L955" t="str">
            <v>26230309494196000192550010002813841038842641</v>
          </cell>
          <cell r="M955" t="str">
            <v>26 -  Pernambuco</v>
          </cell>
          <cell r="N955">
            <v>456.32</v>
          </cell>
        </row>
        <row r="956">
          <cell r="C956" t="str">
            <v>HOSPITAL MESTRE VITALINO</v>
          </cell>
          <cell r="E956" t="str">
            <v xml:space="preserve">3.9 - Material para Manutenção de Bens Imóveis </v>
          </cell>
          <cell r="F956">
            <v>11999737000186</v>
          </cell>
          <cell r="G956" t="str">
            <v>VASCOFEL VASCONCELOS FERRAGENS</v>
          </cell>
          <cell r="H956" t="str">
            <v>B</v>
          </cell>
          <cell r="I956" t="str">
            <v>S</v>
          </cell>
          <cell r="J956">
            <v>42190</v>
          </cell>
          <cell r="K956">
            <v>45015</v>
          </cell>
          <cell r="L956" t="str">
            <v>26230311999737000186550010000421901116441591</v>
          </cell>
          <cell r="M956" t="str">
            <v>26 -  Pernambuco</v>
          </cell>
          <cell r="N956">
            <v>170.34</v>
          </cell>
        </row>
        <row r="957">
          <cell r="C957" t="str">
            <v>HOSPITAL MESTRE VITALINO</v>
          </cell>
          <cell r="E957" t="str">
            <v xml:space="preserve">3.9 - Material para Manutenção de Bens Imóveis </v>
          </cell>
          <cell r="F957">
            <v>9494196000192</v>
          </cell>
          <cell r="G957" t="str">
            <v>COMERCIAL JR CLAUDIO  MARIO LTDA</v>
          </cell>
          <cell r="H957" t="str">
            <v>B</v>
          </cell>
          <cell r="I957" t="str">
            <v>S</v>
          </cell>
          <cell r="J957">
            <v>281547</v>
          </cell>
          <cell r="K957">
            <v>45015</v>
          </cell>
          <cell r="L957" t="str">
            <v>26230309494196000192550010002815471038862429</v>
          </cell>
          <cell r="M957" t="str">
            <v>26 -  Pernambuco</v>
          </cell>
          <cell r="N957">
            <v>320.36</v>
          </cell>
        </row>
        <row r="958">
          <cell r="C958" t="str">
            <v>HOSPITAL MESTRE VITALINO</v>
          </cell>
          <cell r="E958" t="str">
            <v xml:space="preserve">3.9 - Material para Manutenção de Bens Imóveis </v>
          </cell>
          <cell r="F958">
            <v>9494196000192</v>
          </cell>
          <cell r="G958" t="str">
            <v>COMERCIAL JR CLAUDIO  MARIO LTDA</v>
          </cell>
          <cell r="H958" t="str">
            <v>B</v>
          </cell>
          <cell r="I958" t="str">
            <v>S</v>
          </cell>
          <cell r="J958">
            <v>277721</v>
          </cell>
          <cell r="K958">
            <v>44985</v>
          </cell>
          <cell r="L958" t="str">
            <v>26230209494196000192550010002777211038405235</v>
          </cell>
          <cell r="M958" t="str">
            <v>26 -  Pernambuco</v>
          </cell>
          <cell r="N958">
            <v>639.09</v>
          </cell>
        </row>
        <row r="959">
          <cell r="C959" t="str">
            <v>HOSPITAL MESTRE VITALINO</v>
          </cell>
          <cell r="E959" t="str">
            <v xml:space="preserve">3.9 - Material para Manutenção de Bens Imóveis </v>
          </cell>
          <cell r="F959">
            <v>9494196000192</v>
          </cell>
          <cell r="G959" t="str">
            <v>COMERCIAL JR CLAUDIO  MARIO LTDA</v>
          </cell>
          <cell r="H959" t="str">
            <v>B</v>
          </cell>
          <cell r="I959" t="str">
            <v>S</v>
          </cell>
          <cell r="J959">
            <v>281514</v>
          </cell>
          <cell r="K959">
            <v>45015</v>
          </cell>
          <cell r="L959" t="str">
            <v>26230309494196000192550010002815141038859060</v>
          </cell>
          <cell r="M959" t="str">
            <v>26 -  Pernambuco</v>
          </cell>
          <cell r="N959">
            <v>482.89</v>
          </cell>
        </row>
        <row r="960">
          <cell r="C960" t="str">
            <v>HOSPITAL MESTRE VITALINO</v>
          </cell>
          <cell r="E960" t="str">
            <v xml:space="preserve">3.9 - Material para Manutenção de Bens Imóveis </v>
          </cell>
          <cell r="F960">
            <v>6878791000133</v>
          </cell>
          <cell r="G960" t="str">
            <v>UNISOL AQUECEDORES SOLARES LTDA</v>
          </cell>
          <cell r="H960" t="str">
            <v>B</v>
          </cell>
          <cell r="I960" t="str">
            <v>S</v>
          </cell>
          <cell r="J960">
            <v>68683</v>
          </cell>
          <cell r="K960">
            <v>45002</v>
          </cell>
          <cell r="L960" t="str">
            <v>35230306878791000133550010000686831406208367</v>
          </cell>
          <cell r="M960" t="str">
            <v>35 -  São Paulo</v>
          </cell>
          <cell r="N960">
            <v>6141.99</v>
          </cell>
        </row>
        <row r="961">
          <cell r="C961" t="str">
            <v>HOSPITAL MESTRE VITALINO</v>
          </cell>
          <cell r="E961" t="str">
            <v xml:space="preserve">3.9 - Material para Manutenção de Bens Imóveis </v>
          </cell>
          <cell r="F961">
            <v>7097119000173</v>
          </cell>
          <cell r="G961" t="str">
            <v>CHARLENO BRENO CARVALHO MAGALHAES</v>
          </cell>
          <cell r="H961" t="str">
            <v>B</v>
          </cell>
          <cell r="I961" t="str">
            <v>S</v>
          </cell>
          <cell r="J961">
            <v>5658</v>
          </cell>
          <cell r="K961">
            <v>44988</v>
          </cell>
          <cell r="L961" t="str">
            <v>26230307097119000173650010000056581317502214</v>
          </cell>
          <cell r="M961" t="str">
            <v>26 -  Pernambuco</v>
          </cell>
          <cell r="N961">
            <v>50</v>
          </cell>
        </row>
        <row r="962">
          <cell r="C962" t="str">
            <v>HOSPITAL MESTRE VITALINO</v>
          </cell>
          <cell r="E962" t="str">
            <v xml:space="preserve">3.9 - Material para Manutenção de Bens Imóveis </v>
          </cell>
          <cell r="F962">
            <v>29302348000387</v>
          </cell>
          <cell r="G962" t="str">
            <v>GURGELMIX MAQUINAS E FERRAMENTAS S.A.</v>
          </cell>
          <cell r="H962" t="str">
            <v>B</v>
          </cell>
          <cell r="I962" t="str">
            <v>S</v>
          </cell>
          <cell r="J962">
            <v>370597</v>
          </cell>
          <cell r="K962">
            <v>44982</v>
          </cell>
          <cell r="L962" t="str">
            <v>35230229302348000387550130003705971917297234</v>
          </cell>
          <cell r="M962" t="str">
            <v>35 -  São Paulo</v>
          </cell>
          <cell r="N962">
            <v>878.79</v>
          </cell>
        </row>
        <row r="963">
          <cell r="C963" t="str">
            <v>HOSPITAL MESTRE VITALINO</v>
          </cell>
          <cell r="E963" t="str">
            <v xml:space="preserve">3.9 - Material para Manutenção de Bens Imóveis </v>
          </cell>
          <cell r="F963">
            <v>14951481000125</v>
          </cell>
          <cell r="G963" t="str">
            <v>BM COMERCIO E SERVICOS DE EQUIP MED</v>
          </cell>
          <cell r="H963" t="str">
            <v>B</v>
          </cell>
          <cell r="I963" t="str">
            <v>S</v>
          </cell>
          <cell r="J963" t="str">
            <v>000.000.975</v>
          </cell>
          <cell r="K963">
            <v>44993</v>
          </cell>
          <cell r="L963" t="str">
            <v>26230314951481000125550010000009751000007730</v>
          </cell>
          <cell r="M963" t="str">
            <v>26 -  Pernambuco</v>
          </cell>
          <cell r="N963">
            <v>6944</v>
          </cell>
        </row>
        <row r="964">
          <cell r="C964" t="str">
            <v>HOSPITAL MESTRE VITALINO</v>
          </cell>
          <cell r="E964" t="str">
            <v xml:space="preserve">3.9 - Material para Manutenção de Bens Imóveis </v>
          </cell>
          <cell r="F964">
            <v>9494196000192</v>
          </cell>
          <cell r="G964" t="str">
            <v>COMERCIAL JR CLAUDIO  MARIO LTDA</v>
          </cell>
          <cell r="H964" t="str">
            <v>B</v>
          </cell>
          <cell r="I964" t="str">
            <v>S</v>
          </cell>
          <cell r="J964">
            <v>278716</v>
          </cell>
          <cell r="K964">
            <v>44993</v>
          </cell>
          <cell r="L964" t="str">
            <v>26230309494196000192550010002787161038519999</v>
          </cell>
          <cell r="M964" t="str">
            <v>26 -  Pernambuco</v>
          </cell>
          <cell r="N964">
            <v>413.27</v>
          </cell>
        </row>
        <row r="965">
          <cell r="C965" t="str">
            <v>HOSPITAL MESTRE VITALINO</v>
          </cell>
          <cell r="E965" t="str">
            <v xml:space="preserve">3.9 - Material para Manutenção de Bens Imóveis </v>
          </cell>
          <cell r="F965">
            <v>2725362000175</v>
          </cell>
          <cell r="G965" t="str">
            <v>SANDIL SANTOS DISTRIBUIDORA LTDA</v>
          </cell>
          <cell r="H965" t="str">
            <v>B</v>
          </cell>
          <cell r="I965" t="str">
            <v>S</v>
          </cell>
          <cell r="J965" t="str">
            <v>000.008.978</v>
          </cell>
          <cell r="K965">
            <v>44995</v>
          </cell>
          <cell r="L965" t="str">
            <v>26230302725362000175550010000089781000721031</v>
          </cell>
          <cell r="M965" t="str">
            <v>26 -  Pernambuco</v>
          </cell>
          <cell r="N965">
            <v>57</v>
          </cell>
        </row>
        <row r="966">
          <cell r="C966" t="str">
            <v>HOSPITAL MESTRE VITALINO</v>
          </cell>
          <cell r="E966" t="str">
            <v xml:space="preserve">3.9 - Material para Manutenção de Bens Imóveis </v>
          </cell>
          <cell r="F966">
            <v>9494196000192</v>
          </cell>
          <cell r="G966" t="str">
            <v>COMERCIAL JR CLAUDIO  MARIO LTDA</v>
          </cell>
          <cell r="H966" t="str">
            <v>B</v>
          </cell>
          <cell r="I966" t="str">
            <v>S</v>
          </cell>
          <cell r="J966">
            <v>279277</v>
          </cell>
          <cell r="K966">
            <v>44998</v>
          </cell>
          <cell r="L966" t="str">
            <v>26230309494196000192550010002792771038584092</v>
          </cell>
          <cell r="M966" t="str">
            <v>26 -  Pernambuco</v>
          </cell>
          <cell r="N966">
            <v>46.64</v>
          </cell>
        </row>
        <row r="967">
          <cell r="C967" t="str">
            <v>HOSPITAL MESTRE VITALINO</v>
          </cell>
          <cell r="E967" t="str">
            <v xml:space="preserve">3.9 - Material para Manutenção de Bens Imóveis </v>
          </cell>
          <cell r="F967">
            <v>9494196000192</v>
          </cell>
          <cell r="G967" t="str">
            <v>COMERCIAL JR CLAUDIO  MARIO LTDA</v>
          </cell>
          <cell r="H967" t="str">
            <v>B</v>
          </cell>
          <cell r="I967" t="str">
            <v>S</v>
          </cell>
          <cell r="J967">
            <v>279285</v>
          </cell>
          <cell r="K967">
            <v>44998</v>
          </cell>
          <cell r="L967" t="str">
            <v>26230309494196000192550010002792851038585198</v>
          </cell>
          <cell r="M967" t="str">
            <v>26 -  Pernambuco</v>
          </cell>
          <cell r="N967">
            <v>667.2</v>
          </cell>
        </row>
        <row r="968">
          <cell r="C968" t="str">
            <v>HOSPITAL MESTRE VITALINO</v>
          </cell>
          <cell r="E968" t="str">
            <v xml:space="preserve">3.9 - Material para Manutenção de Bens Imóveis </v>
          </cell>
          <cell r="F968">
            <v>24348443000136</v>
          </cell>
          <cell r="G968" t="str">
            <v>FRANCRIS LIVRARIA E PAPELARIA LTDA</v>
          </cell>
          <cell r="H968" t="str">
            <v>B</v>
          </cell>
          <cell r="I968" t="str">
            <v>S</v>
          </cell>
          <cell r="J968" t="str">
            <v>000.017.339</v>
          </cell>
          <cell r="K968">
            <v>45000</v>
          </cell>
          <cell r="L968" t="str">
            <v>26230324348443000136550010000173391558316369</v>
          </cell>
          <cell r="M968" t="str">
            <v>26 -  Pernambuco</v>
          </cell>
          <cell r="N968">
            <v>43.2</v>
          </cell>
        </row>
        <row r="969">
          <cell r="C969" t="str">
            <v>HOSPITAL MESTRE VITALINO</v>
          </cell>
          <cell r="E969" t="str">
            <v xml:space="preserve">3.9 - Material para Manutenção de Bens Imóveis </v>
          </cell>
          <cell r="F969">
            <v>1348814000184</v>
          </cell>
          <cell r="G969" t="str">
            <v>BDL BEZERRA DISTRIBUIDORA LTDA</v>
          </cell>
          <cell r="H969" t="str">
            <v>B</v>
          </cell>
          <cell r="I969" t="str">
            <v>S</v>
          </cell>
          <cell r="J969" t="str">
            <v>000.022.429</v>
          </cell>
          <cell r="K969">
            <v>44999</v>
          </cell>
          <cell r="L969" t="str">
            <v>26230301348814000184550010000224291046403275</v>
          </cell>
          <cell r="M969" t="str">
            <v>26 -  Pernambuco</v>
          </cell>
          <cell r="N969">
            <v>243.96</v>
          </cell>
        </row>
        <row r="970">
          <cell r="C970" t="str">
            <v>HOSPITAL MESTRE VITALINO</v>
          </cell>
          <cell r="E970" t="str">
            <v xml:space="preserve">3.9 - Material para Manutenção de Bens Imóveis </v>
          </cell>
          <cell r="F970">
            <v>6201314000139</v>
          </cell>
          <cell r="G970" t="str">
            <v>CAMEL CARUARU MATERIAIS ELETRI</v>
          </cell>
          <cell r="H970" t="str">
            <v>B</v>
          </cell>
          <cell r="I970" t="str">
            <v>S</v>
          </cell>
          <cell r="J970" t="str">
            <v>000.113.421</v>
          </cell>
          <cell r="K970">
            <v>45002</v>
          </cell>
          <cell r="L970" t="str">
            <v>26230306201314000139550010001134211682881424</v>
          </cell>
          <cell r="M970" t="str">
            <v>26 -  Pernambuco</v>
          </cell>
          <cell r="N970">
            <v>255.28</v>
          </cell>
        </row>
        <row r="971">
          <cell r="C971" t="str">
            <v>HOSPITAL MESTRE VITALINO</v>
          </cell>
          <cell r="E971" t="str">
            <v xml:space="preserve">3.9 - Material para Manutenção de Bens Imóveis </v>
          </cell>
          <cell r="F971">
            <v>9494196000192</v>
          </cell>
          <cell r="G971" t="str">
            <v>COMERCIAL JR CLAUDIO  MARIO LTDA</v>
          </cell>
          <cell r="H971" t="str">
            <v>B</v>
          </cell>
          <cell r="I971" t="str">
            <v>S</v>
          </cell>
          <cell r="J971">
            <v>279776</v>
          </cell>
          <cell r="K971">
            <v>45001</v>
          </cell>
          <cell r="L971" t="str">
            <v>26230309494196000192550010002797761038642092</v>
          </cell>
          <cell r="M971" t="str">
            <v>26 -  Pernambuco</v>
          </cell>
          <cell r="N971">
            <v>151.44999999999999</v>
          </cell>
        </row>
        <row r="972">
          <cell r="C972" t="str">
            <v>HOSPITAL MESTRE VITALINO</v>
          </cell>
          <cell r="E972" t="str">
            <v xml:space="preserve">3.9 - Material para Manutenção de Bens Imóveis </v>
          </cell>
          <cell r="F972">
            <v>2725362000175</v>
          </cell>
          <cell r="G972" t="str">
            <v>SANDIL SANTOS DISTRIBUIDORA LTDA</v>
          </cell>
          <cell r="H972" t="str">
            <v>B</v>
          </cell>
          <cell r="I972" t="str">
            <v>S</v>
          </cell>
          <cell r="J972" t="str">
            <v>000.008.989</v>
          </cell>
          <cell r="K972">
            <v>45005</v>
          </cell>
          <cell r="L972" t="str">
            <v>26230302725362000175550010000089891000723216</v>
          </cell>
          <cell r="M972" t="str">
            <v>26 -  Pernambuco</v>
          </cell>
          <cell r="N972">
            <v>382.5</v>
          </cell>
        </row>
        <row r="973">
          <cell r="C973" t="str">
            <v>HOSPITAL MESTRE VITALINO</v>
          </cell>
          <cell r="E973" t="str">
            <v xml:space="preserve">3.9 - Material para Manutenção de Bens Imóveis </v>
          </cell>
          <cell r="F973">
            <v>6201314000139</v>
          </cell>
          <cell r="G973" t="str">
            <v>CAMEL CARUARU MATERIAIS ELETRI</v>
          </cell>
          <cell r="H973" t="str">
            <v>B</v>
          </cell>
          <cell r="I973" t="str">
            <v>S</v>
          </cell>
          <cell r="J973" t="str">
            <v>000.113.456</v>
          </cell>
          <cell r="K973">
            <v>45005</v>
          </cell>
          <cell r="L973" t="str">
            <v>26230306201314000139550010001134561801922060</v>
          </cell>
          <cell r="M973" t="str">
            <v>26 -  Pernambuco</v>
          </cell>
          <cell r="N973">
            <v>350.94</v>
          </cell>
        </row>
        <row r="974">
          <cell r="C974" t="str">
            <v>HOSPITAL MESTRE VITALINO</v>
          </cell>
          <cell r="E974" t="str">
            <v xml:space="preserve">3.9 - Material para Manutenção de Bens Imóveis </v>
          </cell>
          <cell r="F974">
            <v>69930964000135</v>
          </cell>
          <cell r="G974" t="str">
            <v>CLOVIS FERRAGENS</v>
          </cell>
          <cell r="H974" t="str">
            <v>B</v>
          </cell>
          <cell r="I974" t="str">
            <v>S</v>
          </cell>
          <cell r="J974">
            <v>2996</v>
          </cell>
          <cell r="K974">
            <v>45005</v>
          </cell>
          <cell r="L974" t="str">
            <v>26230369930964000135550010000029961820435307</v>
          </cell>
          <cell r="M974" t="str">
            <v>26 -  Pernambuco</v>
          </cell>
          <cell r="N974">
            <v>350</v>
          </cell>
        </row>
        <row r="975">
          <cell r="C975" t="str">
            <v>HOSPITAL MESTRE VITALINO</v>
          </cell>
          <cell r="E975" t="str">
            <v xml:space="preserve">3.9 - Material para Manutenção de Bens Imóveis </v>
          </cell>
          <cell r="F975">
            <v>27700153000106</v>
          </cell>
          <cell r="G975" t="str">
            <v>SANTANA  SANTOS MATERIAIS ELETRICOS LTDA</v>
          </cell>
          <cell r="H975" t="str">
            <v>B</v>
          </cell>
          <cell r="I975" t="str">
            <v>S</v>
          </cell>
          <cell r="J975" t="str">
            <v>000.043.776</v>
          </cell>
          <cell r="K975">
            <v>45005</v>
          </cell>
          <cell r="L975" t="str">
            <v>26230327700153000106550010000437761046403279</v>
          </cell>
          <cell r="M975" t="str">
            <v>26 -  Pernambuco</v>
          </cell>
          <cell r="N975">
            <v>698</v>
          </cell>
        </row>
        <row r="976">
          <cell r="C976" t="str">
            <v>HOSPITAL MESTRE VITALINO</v>
          </cell>
          <cell r="E976" t="str">
            <v xml:space="preserve">3.9 - Material para Manutenção de Bens Imóveis </v>
          </cell>
          <cell r="F976">
            <v>13458232000130</v>
          </cell>
          <cell r="G976" t="str">
            <v>COBRA COM. DE EQUIP. P INF. LTDA</v>
          </cell>
          <cell r="H976" t="str">
            <v>B</v>
          </cell>
          <cell r="I976" t="str">
            <v>S</v>
          </cell>
          <cell r="J976">
            <v>5673</v>
          </cell>
          <cell r="K976">
            <v>44998</v>
          </cell>
          <cell r="L976" t="str">
            <v>35230313458232000130550010000056731758069206</v>
          </cell>
          <cell r="M976" t="str">
            <v>35 -  São Paulo</v>
          </cell>
          <cell r="N976">
            <v>2204.42</v>
          </cell>
        </row>
        <row r="977">
          <cell r="C977" t="str">
            <v>HOSPITAL MESTRE VITALINO</v>
          </cell>
          <cell r="E977" t="str">
            <v xml:space="preserve">3.9 - Material para Manutenção de Bens Imóveis </v>
          </cell>
          <cell r="F977" t="str">
            <v>38.184.070/0002-09</v>
          </cell>
          <cell r="G977" t="str">
            <v>ULTRA C ATAC ARTIG DE PAPEL ESC INF LTDA</v>
          </cell>
          <cell r="H977" t="str">
            <v>B</v>
          </cell>
          <cell r="I977" t="str">
            <v>S</v>
          </cell>
          <cell r="J977">
            <v>3942</v>
          </cell>
          <cell r="K977">
            <v>44999</v>
          </cell>
          <cell r="L977" t="str">
            <v>26230338184070000209550010000039421531118226</v>
          </cell>
          <cell r="M977" t="str">
            <v>26 -  Pernambuco</v>
          </cell>
          <cell r="N977">
            <v>36.5</v>
          </cell>
        </row>
        <row r="978">
          <cell r="C978" t="str">
            <v>HOSPITAL MESTRE VITALINO</v>
          </cell>
          <cell r="E978" t="str">
            <v xml:space="preserve">3.9 - Material para Manutenção de Bens Imóveis </v>
          </cell>
          <cell r="F978">
            <v>11401437000153</v>
          </cell>
          <cell r="G978" t="str">
            <v>ELETRICA LUMENS LTDA</v>
          </cell>
          <cell r="H978" t="str">
            <v>B</v>
          </cell>
          <cell r="I978" t="str">
            <v>S</v>
          </cell>
          <cell r="J978" t="str">
            <v>000.008.102</v>
          </cell>
          <cell r="K978">
            <v>45007</v>
          </cell>
          <cell r="L978" t="str">
            <v>26230311401437000153550010000081021089060946</v>
          </cell>
          <cell r="M978" t="str">
            <v>26 -  Pernambuco</v>
          </cell>
          <cell r="N978">
            <v>220</v>
          </cell>
        </row>
        <row r="979">
          <cell r="C979" t="str">
            <v>HOSPITAL MESTRE VITALINO</v>
          </cell>
          <cell r="E979" t="str">
            <v xml:space="preserve">3.9 - Material para Manutenção de Bens Imóveis </v>
          </cell>
          <cell r="F979">
            <v>3735242000111</v>
          </cell>
          <cell r="G979" t="str">
            <v>KADISA IND E COMERCIO  EPP</v>
          </cell>
          <cell r="H979" t="str">
            <v>B</v>
          </cell>
          <cell r="I979" t="str">
            <v>S</v>
          </cell>
          <cell r="J979" t="str">
            <v>000.025.736</v>
          </cell>
          <cell r="K979">
            <v>44999</v>
          </cell>
          <cell r="L979" t="str">
            <v>26230303735242000111550010000257361300107047</v>
          </cell>
          <cell r="M979" t="str">
            <v>26 -  Pernambuco</v>
          </cell>
          <cell r="N979">
            <v>1470</v>
          </cell>
        </row>
        <row r="980">
          <cell r="C980" t="str">
            <v>HOSPITAL MESTRE VITALINO</v>
          </cell>
          <cell r="E980" t="str">
            <v xml:space="preserve">3.9 - Material para Manutenção de Bens Imóveis </v>
          </cell>
          <cell r="F980">
            <v>3735242000111</v>
          </cell>
          <cell r="G980" t="str">
            <v>KADISA IND E COMERCIO  EPP</v>
          </cell>
          <cell r="H980" t="str">
            <v>B</v>
          </cell>
          <cell r="I980" t="str">
            <v>S</v>
          </cell>
          <cell r="J980" t="str">
            <v>000.025.790</v>
          </cell>
          <cell r="K980">
            <v>45012</v>
          </cell>
          <cell r="L980" t="str">
            <v>26230303735242000111550010000257901410186051</v>
          </cell>
          <cell r="M980" t="str">
            <v>26 -  Pernambuco</v>
          </cell>
          <cell r="N980">
            <v>3100</v>
          </cell>
        </row>
        <row r="981">
          <cell r="C981" t="str">
            <v>HOSPITAL MESTRE VITALINO</v>
          </cell>
          <cell r="E981" t="str">
            <v xml:space="preserve">3.9 - Material para Manutenção de Bens Imóveis </v>
          </cell>
          <cell r="F981">
            <v>9494196000192</v>
          </cell>
          <cell r="G981" t="str">
            <v>COMERCIAL JR CLAUDIO  MARIO LTDA</v>
          </cell>
          <cell r="H981" t="str">
            <v>B</v>
          </cell>
          <cell r="I981" t="str">
            <v>S</v>
          </cell>
          <cell r="J981">
            <v>281193</v>
          </cell>
          <cell r="K981">
            <v>45013</v>
          </cell>
          <cell r="L981" t="str">
            <v>26230309494196000192550010002811931038820921</v>
          </cell>
          <cell r="M981" t="str">
            <v>26 -  Pernambuco</v>
          </cell>
          <cell r="N981">
            <v>108.73</v>
          </cell>
        </row>
        <row r="982">
          <cell r="C982" t="str">
            <v>HOSPITAL MESTRE VITALINO</v>
          </cell>
          <cell r="E982" t="str">
            <v xml:space="preserve">3.9 - Material para Manutenção de Bens Imóveis </v>
          </cell>
          <cell r="F982">
            <v>9494196000192</v>
          </cell>
          <cell r="G982" t="str">
            <v>COMERCIAL JR CLAUDIO  MARIO LTDA</v>
          </cell>
          <cell r="H982" t="str">
            <v>B</v>
          </cell>
          <cell r="I982" t="str">
            <v>S</v>
          </cell>
          <cell r="J982">
            <v>281251</v>
          </cell>
          <cell r="K982">
            <v>45013</v>
          </cell>
          <cell r="L982" t="str">
            <v>26230309494196000192550010002812511038827158</v>
          </cell>
          <cell r="M982" t="str">
            <v>26 -  Pernambuco</v>
          </cell>
          <cell r="N982">
            <v>432.96</v>
          </cell>
        </row>
        <row r="983">
          <cell r="C983" t="str">
            <v>HOSPITAL MESTRE VITALINO</v>
          </cell>
          <cell r="E983" t="str">
            <v xml:space="preserve">3.9 - Material para Manutenção de Bens Imóveis </v>
          </cell>
          <cell r="F983">
            <v>8099681000107</v>
          </cell>
          <cell r="G983" t="str">
            <v>COMBAT COMERCIO DE BATERIAS LTDA</v>
          </cell>
          <cell r="H983" t="str">
            <v>B</v>
          </cell>
          <cell r="I983" t="str">
            <v>S</v>
          </cell>
          <cell r="J983">
            <v>107859</v>
          </cell>
          <cell r="K983">
            <v>45016</v>
          </cell>
          <cell r="L983" t="str">
            <v>26230308099681000107550010001078591000157830</v>
          </cell>
          <cell r="M983" t="str">
            <v>26 -  Pernambuco</v>
          </cell>
          <cell r="N983">
            <v>849.8</v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C987" t="str">
            <v>HOSPITAL MESTRE VITALINO</v>
          </cell>
          <cell r="E987" t="str">
            <v xml:space="preserve">3.10 - Material para Manutenção de Bens Móveis </v>
          </cell>
          <cell r="F987">
            <v>9571158000196</v>
          </cell>
          <cell r="G987" t="str">
            <v>EZAMV EQUIPAMENTOS E SIST DE SEG LTDA</v>
          </cell>
          <cell r="H987" t="str">
            <v>B</v>
          </cell>
          <cell r="I987" t="str">
            <v>S</v>
          </cell>
          <cell r="J987">
            <v>23499</v>
          </cell>
          <cell r="K987">
            <v>44987</v>
          </cell>
          <cell r="L987" t="str">
            <v>33230309571158000196550010000234991835187839</v>
          </cell>
          <cell r="M987" t="str">
            <v>33 -  Rio de Janeiro</v>
          </cell>
          <cell r="N987">
            <v>281.26</v>
          </cell>
        </row>
        <row r="988">
          <cell r="C988" t="str">
            <v>HOSPITAL MESTRE VITALINO</v>
          </cell>
          <cell r="E988" t="str">
            <v xml:space="preserve">3.10 - Material para Manutenção de Bens Móveis </v>
          </cell>
          <cell r="F988">
            <v>24073694000155</v>
          </cell>
          <cell r="G988" t="str">
            <v>NAGEM CIL COMERCIO DE INFORMATICA LTDA</v>
          </cell>
          <cell r="H988" t="str">
            <v>B</v>
          </cell>
          <cell r="I988" t="str">
            <v>S</v>
          </cell>
          <cell r="J988" t="str">
            <v>000.918.752</v>
          </cell>
          <cell r="K988">
            <v>44987</v>
          </cell>
          <cell r="L988" t="str">
            <v>26230324073694000155550010009187527027623430</v>
          </cell>
          <cell r="M988" t="str">
            <v>26 -  Pernambuco</v>
          </cell>
          <cell r="N988">
            <v>497.34</v>
          </cell>
        </row>
        <row r="989">
          <cell r="C989" t="str">
            <v>HOSPITAL MESTRE VITALINO</v>
          </cell>
          <cell r="E989" t="str">
            <v xml:space="preserve">3.10 - Material para Manutenção de Bens Móveis </v>
          </cell>
          <cell r="F989">
            <v>4752165000170</v>
          </cell>
          <cell r="G989" t="str">
            <v>LEMOS TELECOMUNICACOES LTDA</v>
          </cell>
          <cell r="H989" t="str">
            <v>B</v>
          </cell>
          <cell r="I989" t="str">
            <v>S</v>
          </cell>
          <cell r="J989">
            <v>97081</v>
          </cell>
          <cell r="K989">
            <v>44999</v>
          </cell>
          <cell r="L989" t="str">
            <v>26230304752165000170550010000970811752763200</v>
          </cell>
          <cell r="M989" t="str">
            <v>26 -  Pernambuco</v>
          </cell>
          <cell r="N989">
            <v>82.29</v>
          </cell>
        </row>
        <row r="990">
          <cell r="C990" t="str">
            <v>HOSPITAL MESTRE VITALINO</v>
          </cell>
          <cell r="E990" t="str">
            <v xml:space="preserve">3.10 - Material para Manutenção de Bens Móveis </v>
          </cell>
          <cell r="F990">
            <v>43589073000173</v>
          </cell>
          <cell r="G990" t="str">
            <v>ORIGINS OPTICA LTDA</v>
          </cell>
          <cell r="H990" t="str">
            <v>B</v>
          </cell>
          <cell r="I990" t="str">
            <v>S</v>
          </cell>
          <cell r="J990" t="str">
            <v>000.000.917</v>
          </cell>
          <cell r="K990">
            <v>45001</v>
          </cell>
          <cell r="L990" t="str">
            <v>35230343589073000173550010000009171692182402</v>
          </cell>
          <cell r="M990" t="str">
            <v>35 -  São Paulo</v>
          </cell>
          <cell r="N990">
            <v>1441</v>
          </cell>
        </row>
        <row r="991">
          <cell r="C991" t="str">
            <v>HOSPITAL MESTRE VITALINO</v>
          </cell>
          <cell r="E991" t="str">
            <v xml:space="preserve">3.10 - Material para Manutenção de Bens Móveis </v>
          </cell>
          <cell r="F991">
            <v>4752165000170</v>
          </cell>
          <cell r="G991" t="str">
            <v>LEMOS TELECOMUNICACOES LTDA</v>
          </cell>
          <cell r="H991" t="str">
            <v>B</v>
          </cell>
          <cell r="I991" t="str">
            <v>S</v>
          </cell>
          <cell r="J991">
            <v>97081</v>
          </cell>
          <cell r="K991">
            <v>44999</v>
          </cell>
          <cell r="L991" t="str">
            <v>26230304752165000170550010000970811752763200</v>
          </cell>
          <cell r="M991" t="str">
            <v>26 -  Pernambuco</v>
          </cell>
          <cell r="N991">
            <v>16.5</v>
          </cell>
        </row>
        <row r="992">
          <cell r="C992" t="str">
            <v>HOSPITAL MESTRE VITALINO</v>
          </cell>
          <cell r="E992" t="str">
            <v xml:space="preserve">3.10 - Material para Manutenção de Bens Móveis </v>
          </cell>
          <cell r="F992">
            <v>18617596000139</v>
          </cell>
          <cell r="G992" t="str">
            <v>ETIQUETAG COMERCIO DE ETIQUETAS LTDA</v>
          </cell>
          <cell r="H992" t="str">
            <v>B</v>
          </cell>
          <cell r="I992" t="str">
            <v>S</v>
          </cell>
          <cell r="J992" t="str">
            <v>000.011.970</v>
          </cell>
          <cell r="K992">
            <v>44999</v>
          </cell>
          <cell r="L992" t="str">
            <v>26230318617596000139550010000119701883100004</v>
          </cell>
          <cell r="M992" t="str">
            <v>26 -  Pernambuco</v>
          </cell>
          <cell r="N992">
            <v>4452.55</v>
          </cell>
        </row>
        <row r="993">
          <cell r="C993" t="str">
            <v>HOSPITAL MESTRE VITALINO</v>
          </cell>
          <cell r="E993" t="str">
            <v xml:space="preserve">3.10 - Material para Manutenção de Bens Móveis </v>
          </cell>
          <cell r="F993">
            <v>13458232000130</v>
          </cell>
          <cell r="G993" t="str">
            <v>COBRA COM. DE EQUIP. P INF. LTDA</v>
          </cell>
          <cell r="H993" t="str">
            <v>B</v>
          </cell>
          <cell r="I993" t="str">
            <v>S</v>
          </cell>
          <cell r="J993">
            <v>5673</v>
          </cell>
          <cell r="K993">
            <v>44998</v>
          </cell>
          <cell r="L993" t="str">
            <v>35230313458232000130550010000056731758069206</v>
          </cell>
          <cell r="M993" t="str">
            <v>35 -  São Paulo</v>
          </cell>
          <cell r="N993">
            <v>116</v>
          </cell>
        </row>
        <row r="994">
          <cell r="E994" t="str">
            <v/>
          </cell>
        </row>
        <row r="995">
          <cell r="C995" t="str">
            <v>HOSPITAL MESTRE VITALINO</v>
          </cell>
          <cell r="E995" t="str">
            <v>3.1 - Combustíveis e Lubrificantes Automotivos</v>
          </cell>
          <cell r="F995">
            <v>34586203000123</v>
          </cell>
          <cell r="G995" t="str">
            <v>DAYENE LARISSY L. DE O. E S. BARROS</v>
          </cell>
          <cell r="H995" t="str">
            <v>B</v>
          </cell>
          <cell r="I995" t="str">
            <v>S</v>
          </cell>
          <cell r="J995" t="str">
            <v>000.000.194</v>
          </cell>
          <cell r="K995">
            <v>44987</v>
          </cell>
          <cell r="L995" t="str">
            <v>26230334586203000123550010000001941120519831</v>
          </cell>
          <cell r="M995" t="str">
            <v>26 -  Pernambuco</v>
          </cell>
          <cell r="N995">
            <v>249.72</v>
          </cell>
        </row>
        <row r="996">
          <cell r="C996" t="str">
            <v>HOSPITAL MESTRE VITALINO</v>
          </cell>
          <cell r="E996" t="str">
            <v>3.1 - Combustíveis e Lubrificantes Automotivos</v>
          </cell>
          <cell r="F996">
            <v>10583920000800</v>
          </cell>
          <cell r="G996" t="str">
            <v>MARAVILHA MOTOS LTDA  FILIAL CARUARU</v>
          </cell>
          <cell r="H996" t="str">
            <v>B</v>
          </cell>
          <cell r="I996" t="str">
            <v>S</v>
          </cell>
          <cell r="J996">
            <v>110668</v>
          </cell>
          <cell r="K996">
            <v>44995</v>
          </cell>
          <cell r="L996" t="str">
            <v>26230302818743000522550030001106681551284616</v>
          </cell>
          <cell r="M996" t="str">
            <v>26 -  Pernambuco</v>
          </cell>
          <cell r="N996">
            <v>144</v>
          </cell>
        </row>
        <row r="997">
          <cell r="E997" t="str">
            <v/>
          </cell>
        </row>
        <row r="998">
          <cell r="C998" t="str">
            <v>HOSPITAL MESTRE VITALINO</v>
          </cell>
          <cell r="E998" t="str">
            <v xml:space="preserve">3.10 - Material para Manutenção de Bens Móveis </v>
          </cell>
          <cell r="F998">
            <v>69968113000181</v>
          </cell>
          <cell r="G998" t="str">
            <v>AGRI CENTER COMERCIO LTDA</v>
          </cell>
          <cell r="H998" t="str">
            <v>B</v>
          </cell>
          <cell r="I998" t="str">
            <v>S</v>
          </cell>
          <cell r="J998">
            <v>8026</v>
          </cell>
          <cell r="K998">
            <v>44995</v>
          </cell>
          <cell r="L998" t="str">
            <v>26230369968113000181550010000080261831217805</v>
          </cell>
          <cell r="M998" t="str">
            <v>26 -  Pernambuco</v>
          </cell>
          <cell r="N998">
            <v>90</v>
          </cell>
        </row>
        <row r="999">
          <cell r="C999" t="str">
            <v>HOSPITAL MESTRE VITALINO</v>
          </cell>
          <cell r="E999" t="str">
            <v xml:space="preserve">3.10 - Material para Manutenção de Bens Móveis </v>
          </cell>
          <cell r="F999">
            <v>9494196000192</v>
          </cell>
          <cell r="G999" t="str">
            <v>COMERCIAL JR CLAUDIO  MARIO LTDA</v>
          </cell>
          <cell r="H999" t="str">
            <v>B</v>
          </cell>
          <cell r="I999" t="str">
            <v>S</v>
          </cell>
          <cell r="J999">
            <v>279776</v>
          </cell>
          <cell r="K999">
            <v>45001</v>
          </cell>
          <cell r="L999" t="str">
            <v>26230309494196000192550010002797761038642092</v>
          </cell>
          <cell r="M999" t="str">
            <v>26 -  Pernambuco</v>
          </cell>
          <cell r="N999">
            <v>52.81</v>
          </cell>
        </row>
        <row r="1000">
          <cell r="C1000" t="str">
            <v>HOSPITAL MESTRE VITALINO</v>
          </cell>
          <cell r="E1000" t="str">
            <v xml:space="preserve">3.10 - Material para Manutenção de Bens Móveis </v>
          </cell>
          <cell r="F1000">
            <v>2472105000330</v>
          </cell>
          <cell r="G1000" t="str">
            <v>ITALIANA AUTOMOVEIS DO RECIFE LTDA.</v>
          </cell>
          <cell r="H1000" t="str">
            <v>B</v>
          </cell>
          <cell r="I1000" t="str">
            <v>S</v>
          </cell>
          <cell r="J1000" t="str">
            <v>000.250.859</v>
          </cell>
          <cell r="K1000">
            <v>45005</v>
          </cell>
          <cell r="L1000" t="str">
            <v>26230302472105000330550000002508591296578537</v>
          </cell>
          <cell r="M1000" t="str">
            <v>26 -  Pernambuco</v>
          </cell>
          <cell r="N1000">
            <v>150</v>
          </cell>
        </row>
        <row r="1001">
          <cell r="C1001" t="str">
            <v>HOSPITAL MESTRE VITALINO</v>
          </cell>
          <cell r="E1001" t="str">
            <v xml:space="preserve">3.10 - Material para Manutenção de Bens Móveis </v>
          </cell>
          <cell r="F1001">
            <v>14568249000102</v>
          </cell>
          <cell r="G1001" t="str">
            <v>ADELSO P DA SILVA</v>
          </cell>
          <cell r="H1001" t="str">
            <v>B</v>
          </cell>
          <cell r="I1001" t="str">
            <v>S</v>
          </cell>
          <cell r="J1001" t="str">
            <v>000.005.641</v>
          </cell>
          <cell r="K1001">
            <v>45005</v>
          </cell>
          <cell r="L1001" t="str">
            <v>26230314568249000102550010000056411043277003</v>
          </cell>
          <cell r="M1001" t="str">
            <v>26 -  Pernambuco</v>
          </cell>
          <cell r="N1001">
            <v>477</v>
          </cell>
        </row>
        <row r="1002">
          <cell r="C1002" t="str">
            <v>HOSPITAL MESTRE VITALINO</v>
          </cell>
          <cell r="E1002" t="str">
            <v xml:space="preserve">3.10 - Material para Manutenção de Bens Móveis </v>
          </cell>
          <cell r="F1002">
            <v>7544385000105</v>
          </cell>
          <cell r="G1002" t="str">
            <v>JPRIM PEREIRA FILHO FERAMENTAS LTDA</v>
          </cell>
          <cell r="H1002" t="str">
            <v>B</v>
          </cell>
          <cell r="I1002" t="str">
            <v>S</v>
          </cell>
          <cell r="J1002" t="str">
            <v>000.007.984</v>
          </cell>
          <cell r="K1002">
            <v>45009</v>
          </cell>
          <cell r="L1002" t="str">
            <v>26230307544385000105550010000079841706487834</v>
          </cell>
          <cell r="M1002" t="str">
            <v>26 -  Pernambuco</v>
          </cell>
          <cell r="N1002">
            <v>23.2</v>
          </cell>
        </row>
        <row r="1003">
          <cell r="C1003" t="str">
            <v>HOSPITAL MESTRE VITALINO</v>
          </cell>
          <cell r="E1003" t="str">
            <v xml:space="preserve">3.10 - Material para Manutenção de Bens Móveis </v>
          </cell>
          <cell r="F1003">
            <v>11549698000115</v>
          </cell>
          <cell r="G1003" t="str">
            <v>CENCOMAL CENTRO COM DE MADEIRAS LTDA</v>
          </cell>
          <cell r="H1003" t="str">
            <v>B</v>
          </cell>
          <cell r="I1003" t="str">
            <v>S</v>
          </cell>
          <cell r="J1003">
            <v>20007</v>
          </cell>
          <cell r="K1003">
            <v>45007</v>
          </cell>
          <cell r="L1003" t="str">
            <v>26230311549698000115550010000200071295733621</v>
          </cell>
          <cell r="M1003" t="str">
            <v>26 -  Pernambuco</v>
          </cell>
          <cell r="N1003">
            <v>163.59</v>
          </cell>
        </row>
        <row r="1004">
          <cell r="C1004" t="str">
            <v>HOSPITAL MESTRE VITALINO</v>
          </cell>
          <cell r="E1004" t="str">
            <v xml:space="preserve">3.10 - Material para Manutenção de Bens Móveis </v>
          </cell>
          <cell r="F1004">
            <v>14568249000102</v>
          </cell>
          <cell r="G1004" t="str">
            <v>ADELSO P DA SILVA</v>
          </cell>
          <cell r="H1004" t="str">
            <v>B</v>
          </cell>
          <cell r="I1004" t="str">
            <v>S</v>
          </cell>
          <cell r="J1004" t="str">
            <v>000.005.641</v>
          </cell>
          <cell r="K1004">
            <v>45005</v>
          </cell>
          <cell r="L1004" t="str">
            <v>26230314568249000102550010000056411043277003</v>
          </cell>
          <cell r="M1004" t="str">
            <v>26 -  Pernambuco</v>
          </cell>
          <cell r="N1004">
            <v>477</v>
          </cell>
        </row>
        <row r="1005">
          <cell r="C1005" t="str">
            <v>HOSPITAL MESTRE VITALINO</v>
          </cell>
          <cell r="E1005" t="str">
            <v xml:space="preserve">3.10 - Material para Manutenção de Bens Móveis </v>
          </cell>
          <cell r="F1005">
            <v>7544385000105</v>
          </cell>
          <cell r="G1005" t="str">
            <v>JPRIM PEREIRA FILHO FERAMENTAS LTDA</v>
          </cell>
          <cell r="H1005" t="str">
            <v>B</v>
          </cell>
          <cell r="I1005" t="str">
            <v>S</v>
          </cell>
          <cell r="J1005" t="str">
            <v>000.007.984</v>
          </cell>
          <cell r="K1005">
            <v>45009</v>
          </cell>
          <cell r="L1005" t="str">
            <v>26230307544385000105550010000079841706487834</v>
          </cell>
          <cell r="M1005" t="str">
            <v>26 -  Pernambuco</v>
          </cell>
          <cell r="N1005">
            <v>23.2</v>
          </cell>
        </row>
        <row r="1006">
          <cell r="C1006" t="str">
            <v>HOSPITAL MESTRE VITALINO</v>
          </cell>
          <cell r="E1006" t="str">
            <v xml:space="preserve">3.10 - Material para Manutenção de Bens Móveis </v>
          </cell>
          <cell r="F1006">
            <v>11549698000115</v>
          </cell>
          <cell r="G1006" t="str">
            <v>CENCOMAL CENTRO COM DE MADEIRAS LTDA</v>
          </cell>
          <cell r="H1006" t="str">
            <v>B</v>
          </cell>
          <cell r="I1006" t="str">
            <v>S</v>
          </cell>
          <cell r="J1006">
            <v>20007</v>
          </cell>
          <cell r="K1006">
            <v>45007</v>
          </cell>
          <cell r="L1006" t="str">
            <v>26230311549698000115550010000200071295733621</v>
          </cell>
          <cell r="M1006" t="str">
            <v>26 -  Pernambuco</v>
          </cell>
          <cell r="N1006">
            <v>163.59</v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C1009" t="str">
            <v>HOSPITAL MESTRE VITALINO</v>
          </cell>
          <cell r="E1009" t="str">
            <v xml:space="preserve">3.8 - Uniformes, Tecidos e Aviamentos </v>
          </cell>
          <cell r="F1009">
            <v>46139908000181</v>
          </cell>
          <cell r="G1009" t="str">
            <v>JULIANA CLEMENTINO BEZERRA  FARDAMENTOS</v>
          </cell>
          <cell r="H1009" t="str">
            <v>B</v>
          </cell>
          <cell r="I1009" t="str">
            <v>S</v>
          </cell>
          <cell r="J1009" t="str">
            <v>000.000.205</v>
          </cell>
          <cell r="K1009">
            <v>44998</v>
          </cell>
          <cell r="L1009" t="str">
            <v>26230346139908000181550010000002051000002068</v>
          </cell>
          <cell r="M1009" t="str">
            <v>26 -  Pernambuco</v>
          </cell>
          <cell r="N1009">
            <v>66751.199999999997</v>
          </cell>
        </row>
        <row r="1010">
          <cell r="C1010" t="str">
            <v>HOSPITAL MESTRE VITALINO</v>
          </cell>
          <cell r="E1010" t="str">
            <v xml:space="preserve">3.8 - Uniformes, Tecidos e Aviamentos </v>
          </cell>
          <cell r="F1010">
            <v>10080109000130</v>
          </cell>
          <cell r="G1010" t="str">
            <v>NORFEL NORDESTINA DE FERRAGENS LTDA</v>
          </cell>
          <cell r="H1010" t="str">
            <v>B</v>
          </cell>
          <cell r="I1010" t="str">
            <v>S</v>
          </cell>
          <cell r="J1010" t="str">
            <v>000.001.704</v>
          </cell>
          <cell r="K1010">
            <v>45002</v>
          </cell>
          <cell r="L1010" t="str">
            <v>26230310080109000130550010000017041275462125</v>
          </cell>
          <cell r="M1010" t="str">
            <v>26 -  Pernambuco</v>
          </cell>
          <cell r="N1010">
            <v>160.5</v>
          </cell>
        </row>
        <row r="1011">
          <cell r="C1011" t="str">
            <v>HOSPITAL MESTRE VITALINO</v>
          </cell>
          <cell r="E1011" t="str">
            <v xml:space="preserve">3.8 - Uniformes, Tecidos e Aviamentos </v>
          </cell>
          <cell r="F1011">
            <v>10080109000130</v>
          </cell>
          <cell r="G1011" t="str">
            <v>NORFEL NORDESTINA DE FERRAGENS LTDA</v>
          </cell>
          <cell r="H1011" t="str">
            <v>B</v>
          </cell>
          <cell r="I1011" t="str">
            <v>S</v>
          </cell>
          <cell r="J1011" t="str">
            <v>000.001.707</v>
          </cell>
          <cell r="K1011">
            <v>45007</v>
          </cell>
          <cell r="L1011" t="str">
            <v>26230310080109000130550010000017071204523700</v>
          </cell>
          <cell r="M1011" t="str">
            <v>26 -  Pernambuco</v>
          </cell>
          <cell r="N1011">
            <v>105</v>
          </cell>
        </row>
        <row r="1012">
          <cell r="C1012" t="str">
            <v>HOSPITAL MESTRE VITALINO</v>
          </cell>
          <cell r="E1012" t="str">
            <v xml:space="preserve">3.8 - Uniformes, Tecidos e Aviamentos </v>
          </cell>
          <cell r="F1012">
            <v>10080109000130</v>
          </cell>
          <cell r="G1012" t="str">
            <v>NORFEL NORDESTINA DE FERRAGENS LTDA</v>
          </cell>
          <cell r="H1012" t="str">
            <v>B</v>
          </cell>
          <cell r="I1012" t="str">
            <v>S</v>
          </cell>
          <cell r="J1012" t="str">
            <v>000.001.708</v>
          </cell>
          <cell r="K1012">
            <v>45007</v>
          </cell>
          <cell r="L1012" t="str">
            <v>26230310080109000130550010000017071204523700</v>
          </cell>
          <cell r="M1012" t="str">
            <v>26 -  Pernambuco</v>
          </cell>
          <cell r="N1012">
            <v>253.75</v>
          </cell>
        </row>
        <row r="1013">
          <cell r="C1013" t="str">
            <v>HOSPITAL MESTRE VITALINO</v>
          </cell>
          <cell r="E1013" t="str">
            <v xml:space="preserve">3.8 - Uniformes, Tecidos e Aviamentos </v>
          </cell>
          <cell r="F1013">
            <v>2725362000175</v>
          </cell>
          <cell r="G1013" t="str">
            <v>SANDIL SANTOS DISTRIBUIDORA LTDA</v>
          </cell>
          <cell r="H1013" t="str">
            <v>B</v>
          </cell>
          <cell r="I1013" t="str">
            <v>S</v>
          </cell>
          <cell r="J1013" t="str">
            <v>000.008.997</v>
          </cell>
          <cell r="K1013">
            <v>45008</v>
          </cell>
          <cell r="L1013" t="str">
            <v>26230302725362000175550010000089971000724214</v>
          </cell>
          <cell r="M1013" t="str">
            <v>26 -  Pernambuco</v>
          </cell>
          <cell r="N1013">
            <v>1000</v>
          </cell>
        </row>
        <row r="1014">
          <cell r="C1014" t="str">
            <v>HOSPITAL MESTRE VITALINO</v>
          </cell>
          <cell r="E1014" t="str">
            <v xml:space="preserve">3.8 - Uniformes, Tecidos e Aviamentos </v>
          </cell>
          <cell r="F1014">
            <v>9989708000191</v>
          </cell>
          <cell r="G1014" t="str">
            <v>Z MENDONÇA CIA LTDA</v>
          </cell>
          <cell r="H1014" t="str">
            <v>B</v>
          </cell>
          <cell r="I1014" t="str">
            <v>S</v>
          </cell>
          <cell r="J1014">
            <v>253080</v>
          </cell>
          <cell r="K1014">
            <v>45012</v>
          </cell>
          <cell r="L1014" t="str">
            <v>26230309989708000191650010002530801886155478</v>
          </cell>
          <cell r="M1014" t="str">
            <v>26 -  Pernambuco</v>
          </cell>
          <cell r="N1014">
            <v>47.43</v>
          </cell>
        </row>
        <row r="1015">
          <cell r="C1015" t="str">
            <v>HOSPITAL MESTRE VITALINO</v>
          </cell>
          <cell r="E1015" t="str">
            <v xml:space="preserve">3.8 - Uniformes, Tecidos e Aviamentos </v>
          </cell>
          <cell r="F1015">
            <v>2725362000175</v>
          </cell>
          <cell r="G1015" t="str">
            <v>SANDIL SANTOS DISTRIBUIDORA LTDA</v>
          </cell>
          <cell r="H1015" t="str">
            <v>B</v>
          </cell>
          <cell r="I1015" t="str">
            <v>S</v>
          </cell>
          <cell r="J1015" t="str">
            <v>000.009.007</v>
          </cell>
          <cell r="K1015">
            <v>45014</v>
          </cell>
          <cell r="L1015" t="str">
            <v>26230302725362000175550010000090071000725529</v>
          </cell>
          <cell r="M1015" t="str">
            <v>26 -  Pernambuco</v>
          </cell>
          <cell r="N1015">
            <v>1000</v>
          </cell>
        </row>
        <row r="1016">
          <cell r="C1016" t="str">
            <v>HOSPITAL MESTRE VITALINO</v>
          </cell>
          <cell r="E1016" t="str">
            <v xml:space="preserve">3.8 - Uniformes, Tecidos e Aviamentos </v>
          </cell>
          <cell r="F1016">
            <v>22930095000185</v>
          </cell>
          <cell r="G1016" t="str">
            <v>FHILIPPE JOSEPH SILVA E LIMA  ME</v>
          </cell>
          <cell r="H1016" t="str">
            <v>B</v>
          </cell>
          <cell r="I1016" t="str">
            <v>S</v>
          </cell>
          <cell r="J1016" t="str">
            <v>000.006.420</v>
          </cell>
          <cell r="K1016">
            <v>44985</v>
          </cell>
          <cell r="L1016" t="str">
            <v>26230222930095000185550010000064201719244924</v>
          </cell>
          <cell r="M1016" t="str">
            <v>26 -  Pernambuco</v>
          </cell>
          <cell r="N1016">
            <v>10920</v>
          </cell>
        </row>
        <row r="1017">
          <cell r="C1017" t="str">
            <v>HOSPITAL MESTRE VITALINO</v>
          </cell>
          <cell r="E1017" t="str">
            <v xml:space="preserve">3.8 - Uniformes, Tecidos e Aviamentos </v>
          </cell>
          <cell r="F1017">
            <v>9571158000196</v>
          </cell>
          <cell r="G1017" t="str">
            <v>EZAMV EQUIPAMENTOS E SIST DE SEG LTDA</v>
          </cell>
          <cell r="H1017" t="str">
            <v>B</v>
          </cell>
          <cell r="I1017" t="str">
            <v>S</v>
          </cell>
          <cell r="J1017">
            <v>23499</v>
          </cell>
          <cell r="K1017">
            <v>44987</v>
          </cell>
          <cell r="L1017" t="str">
            <v>33230309571158000196550010000234991835187839</v>
          </cell>
          <cell r="M1017" t="str">
            <v>33 -  Rio de Janeiro</v>
          </cell>
          <cell r="N1017">
            <v>3830.75</v>
          </cell>
        </row>
        <row r="1018">
          <cell r="C1018" t="str">
            <v>HOSPITAL MESTRE VITALINO</v>
          </cell>
          <cell r="E1018" t="str">
            <v xml:space="preserve">3.8 - Uniformes, Tecidos e Aviamentos </v>
          </cell>
          <cell r="F1018">
            <v>4402515000179</v>
          </cell>
          <cell r="G1018" t="str">
            <v>E. M. DE MOURA COMERCIAL  ME</v>
          </cell>
          <cell r="H1018" t="str">
            <v>B</v>
          </cell>
          <cell r="I1018" t="str">
            <v>S</v>
          </cell>
          <cell r="J1018">
            <v>5425</v>
          </cell>
          <cell r="K1018">
            <v>44984</v>
          </cell>
          <cell r="L1018" t="str">
            <v>26230204402515000179550010000054251995790000</v>
          </cell>
          <cell r="M1018" t="str">
            <v>26 -  Pernambuco</v>
          </cell>
          <cell r="N1018">
            <v>5276</v>
          </cell>
        </row>
        <row r="1019">
          <cell r="C1019" t="str">
            <v>HOSPITAL MESTRE VITALINO</v>
          </cell>
          <cell r="E1019" t="str">
            <v xml:space="preserve">3.8 - Uniformes, Tecidos e Aviamentos </v>
          </cell>
          <cell r="F1019">
            <v>4402515000179</v>
          </cell>
          <cell r="G1019" t="str">
            <v>E. M. DE MOURA COMERCIAL  ME</v>
          </cell>
          <cell r="H1019" t="str">
            <v>B</v>
          </cell>
          <cell r="I1019" t="str">
            <v>S</v>
          </cell>
          <cell r="J1019">
            <v>5426</v>
          </cell>
          <cell r="K1019">
            <v>44985</v>
          </cell>
          <cell r="L1019" t="str">
            <v>26230204402515000179550010000054261996019526</v>
          </cell>
          <cell r="M1019" t="str">
            <v>26 -  Pernambuco</v>
          </cell>
          <cell r="N1019">
            <v>465</v>
          </cell>
        </row>
        <row r="1020">
          <cell r="C1020" t="str">
            <v>HOSPITAL MESTRE VITALINO</v>
          </cell>
          <cell r="E1020" t="str">
            <v xml:space="preserve">3.8 - Uniformes, Tecidos e Aviamentos </v>
          </cell>
          <cell r="F1020">
            <v>8869229000179</v>
          </cell>
          <cell r="G1020" t="str">
            <v>LEANDRO  SANTOS EPIS LTDA</v>
          </cell>
          <cell r="H1020" t="str">
            <v>B</v>
          </cell>
          <cell r="I1020" t="str">
            <v>S</v>
          </cell>
          <cell r="J1020">
            <v>583</v>
          </cell>
          <cell r="K1020">
            <v>44986</v>
          </cell>
          <cell r="L1020" t="str">
            <v>26230308869229000179550000000005831350038205</v>
          </cell>
          <cell r="M1020" t="str">
            <v>26 -  Pernambuco</v>
          </cell>
          <cell r="N1020">
            <v>1050</v>
          </cell>
        </row>
        <row r="1021">
          <cell r="C1021" t="str">
            <v>HOSPITAL MESTRE VITALINO</v>
          </cell>
          <cell r="E1021" t="str">
            <v xml:space="preserve">3.8 - Uniformes, Tecidos e Aviamentos </v>
          </cell>
          <cell r="F1021">
            <v>165933000139</v>
          </cell>
          <cell r="G1021" t="str">
            <v>DESCARTEX CONFECCOES E COMERCIO LTDA</v>
          </cell>
          <cell r="H1021" t="str">
            <v>B</v>
          </cell>
          <cell r="I1021" t="str">
            <v>S</v>
          </cell>
          <cell r="J1021" t="str">
            <v>000.033.807</v>
          </cell>
          <cell r="K1021">
            <v>44987</v>
          </cell>
          <cell r="L1021" t="str">
            <v>26230300165933000139550020000338071189408460</v>
          </cell>
          <cell r="M1021" t="str">
            <v>26 -  Pernambuco</v>
          </cell>
          <cell r="N1021">
            <v>6400</v>
          </cell>
        </row>
        <row r="1022">
          <cell r="C1022" t="str">
            <v>HOSPITAL MESTRE VITALINO</v>
          </cell>
          <cell r="E1022" t="str">
            <v xml:space="preserve">3.8 - Uniformes, Tecidos e Aviamentos </v>
          </cell>
          <cell r="F1022">
            <v>94120821000105</v>
          </cell>
          <cell r="G1022" t="str">
            <v>I.R. NEUTZLING  CIA LTDA</v>
          </cell>
          <cell r="H1022" t="str">
            <v>B</v>
          </cell>
          <cell r="I1022" t="str">
            <v>S</v>
          </cell>
          <cell r="J1022">
            <v>184433</v>
          </cell>
          <cell r="K1022">
            <v>44984</v>
          </cell>
          <cell r="L1022" t="str">
            <v>43230294120821000105550030001844331094612007</v>
          </cell>
          <cell r="M1022" t="str">
            <v>43 -  Rio Grande do Sul</v>
          </cell>
          <cell r="N1022">
            <v>8681.2000000000007</v>
          </cell>
        </row>
        <row r="1023">
          <cell r="C1023" t="str">
            <v>HOSPITAL MESTRE VITALINO</v>
          </cell>
          <cell r="E1023" t="str">
            <v xml:space="preserve">3.8 - Uniformes, Tecidos e Aviamentos </v>
          </cell>
          <cell r="F1023">
            <v>4402515000179</v>
          </cell>
          <cell r="G1023" t="str">
            <v>E. M. DE MOURA COMERCIAL  ME</v>
          </cell>
          <cell r="H1023" t="str">
            <v>B</v>
          </cell>
          <cell r="I1023" t="str">
            <v>S</v>
          </cell>
          <cell r="J1023">
            <v>5440</v>
          </cell>
          <cell r="K1023">
            <v>44994</v>
          </cell>
          <cell r="L1023" t="str">
            <v>26230304402515000179550010000054401998144703</v>
          </cell>
          <cell r="M1023" t="str">
            <v>26 -  Pernambuco</v>
          </cell>
          <cell r="N1023">
            <v>660</v>
          </cell>
        </row>
        <row r="1024">
          <cell r="C1024" t="str">
            <v>HOSPITAL MESTRE VITALINO</v>
          </cell>
          <cell r="E1024" t="str">
            <v xml:space="preserve">3.8 - Uniformes, Tecidos e Aviamentos </v>
          </cell>
          <cell r="F1024">
            <v>4402515000179</v>
          </cell>
          <cell r="G1024" t="str">
            <v>E. M. DE MOURA COMERCIAL  ME</v>
          </cell>
          <cell r="H1024" t="str">
            <v>B</v>
          </cell>
          <cell r="I1024" t="str">
            <v>S</v>
          </cell>
          <cell r="J1024">
            <v>5452</v>
          </cell>
          <cell r="K1024">
            <v>45000</v>
          </cell>
          <cell r="L1024" t="str">
            <v>26230304402515000179550010000054521999412877</v>
          </cell>
          <cell r="M1024" t="str">
            <v>26 -  Pernambuco</v>
          </cell>
          <cell r="N1024">
            <v>540</v>
          </cell>
        </row>
        <row r="1025">
          <cell r="C1025" t="str">
            <v>HOSPITAL MESTRE VITALINO</v>
          </cell>
          <cell r="E1025" t="str">
            <v xml:space="preserve">3.8 - Uniformes, Tecidos e Aviamentos </v>
          </cell>
          <cell r="F1025">
            <v>21901021000158</v>
          </cell>
          <cell r="G1025" t="str">
            <v>CAVALCAN ZEN PROD EQUIP SEG LTDA ME</v>
          </cell>
          <cell r="H1025" t="str">
            <v>B</v>
          </cell>
          <cell r="I1025" t="str">
            <v>S</v>
          </cell>
          <cell r="J1025">
            <v>7582</v>
          </cell>
          <cell r="K1025">
            <v>45003</v>
          </cell>
          <cell r="L1025" t="str">
            <v>26230321901021000158550010000075821742109579</v>
          </cell>
          <cell r="M1025" t="str">
            <v>26 -  Pernambuco</v>
          </cell>
          <cell r="N1025">
            <v>858</v>
          </cell>
        </row>
        <row r="1026">
          <cell r="C1026" t="str">
            <v>HOSPITAL MESTRE VITALINO</v>
          </cell>
          <cell r="E1026" t="str">
            <v xml:space="preserve">3.8 - Uniformes, Tecidos e Aviamentos </v>
          </cell>
          <cell r="F1026">
            <v>11840014000130</v>
          </cell>
          <cell r="G1026" t="str">
            <v>MACROPAC PROTECAO E EMBALAGEM LTDA</v>
          </cell>
          <cell r="H1026" t="str">
            <v>B</v>
          </cell>
          <cell r="I1026" t="str">
            <v>S</v>
          </cell>
          <cell r="J1026">
            <v>421950</v>
          </cell>
          <cell r="K1026">
            <v>45005</v>
          </cell>
          <cell r="L1026" t="str">
            <v>26230311840014000130550010004219501526580710</v>
          </cell>
          <cell r="M1026" t="str">
            <v>26 -  Pernambuco</v>
          </cell>
          <cell r="N1026">
            <v>3350.3</v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C1031" t="str">
            <v>HOSPITAL MESTRE VITALINO</v>
          </cell>
          <cell r="E1031" t="str">
            <v xml:space="preserve">3.8 - Uniformes, Tecidos e Aviamentos </v>
          </cell>
          <cell r="F1031">
            <v>13596165000110</v>
          </cell>
          <cell r="G1031" t="str">
            <v>RESSEG DISTRIBUIDORA LTDA  EPP</v>
          </cell>
          <cell r="H1031" t="str">
            <v>B</v>
          </cell>
          <cell r="I1031" t="str">
            <v>S</v>
          </cell>
          <cell r="J1031">
            <v>138491</v>
          </cell>
          <cell r="K1031">
            <v>45005</v>
          </cell>
          <cell r="L1031" t="str">
            <v>26230313596165000110550010001384911851167323</v>
          </cell>
          <cell r="M1031" t="str">
            <v>26 -  Pernambuco</v>
          </cell>
          <cell r="N1031">
            <v>1752</v>
          </cell>
        </row>
        <row r="1032">
          <cell r="C1032" t="str">
            <v>HOSPITAL MESTRE VITALINO</v>
          </cell>
          <cell r="E1032" t="str">
            <v xml:space="preserve">3.8 - Uniformes, Tecidos e Aviamentos </v>
          </cell>
          <cell r="F1032">
            <v>21901021000158</v>
          </cell>
          <cell r="G1032" t="str">
            <v>CAVALCAN ZEN PROD EQUIP SEG LTDA ME</v>
          </cell>
          <cell r="H1032" t="str">
            <v>B</v>
          </cell>
          <cell r="I1032" t="str">
            <v>S</v>
          </cell>
          <cell r="J1032">
            <v>7597</v>
          </cell>
          <cell r="K1032">
            <v>45005</v>
          </cell>
          <cell r="L1032" t="str">
            <v>26230321901021000158550010000075971859038119</v>
          </cell>
          <cell r="M1032" t="str">
            <v>26 -  Pernambuco</v>
          </cell>
          <cell r="N1032">
            <v>84</v>
          </cell>
        </row>
        <row r="1033">
          <cell r="C1033" t="str">
            <v>HOSPITAL MESTRE VITALINO</v>
          </cell>
          <cell r="E1033" t="str">
            <v xml:space="preserve">3.8 - Uniformes, Tecidos e Aviamentos </v>
          </cell>
          <cell r="F1033">
            <v>21901021000158</v>
          </cell>
          <cell r="G1033" t="str">
            <v>CAVALCAN ZEN PROD EQUIP SEG LTDA ME</v>
          </cell>
          <cell r="H1033" t="str">
            <v>B</v>
          </cell>
          <cell r="I1033" t="str">
            <v>S</v>
          </cell>
          <cell r="J1033">
            <v>7597</v>
          </cell>
          <cell r="K1033">
            <v>45005</v>
          </cell>
          <cell r="L1033" t="str">
            <v>26230321901021000158550010000075971859038119</v>
          </cell>
          <cell r="M1033" t="str">
            <v>26 -  Pernambuco</v>
          </cell>
          <cell r="N1033">
            <v>1500</v>
          </cell>
        </row>
        <row r="1034">
          <cell r="C1034" t="str">
            <v>HOSPITAL MESTRE VITALINO</v>
          </cell>
          <cell r="E1034" t="str">
            <v xml:space="preserve">3.8 - Uniformes, Tecidos e Aviamentos </v>
          </cell>
          <cell r="F1034">
            <v>8869229000179</v>
          </cell>
          <cell r="G1034" t="str">
            <v>LEANDRO  SANTOS EPIS LTDA</v>
          </cell>
          <cell r="H1034" t="str">
            <v>B</v>
          </cell>
          <cell r="I1034" t="str">
            <v>S</v>
          </cell>
          <cell r="J1034">
            <v>656</v>
          </cell>
          <cell r="K1034">
            <v>45005</v>
          </cell>
          <cell r="L1034" t="str">
            <v>26230308869229000179550000000006561360035223</v>
          </cell>
          <cell r="M1034" t="str">
            <v>26 -  Pernambuco</v>
          </cell>
          <cell r="N1034">
            <v>1400</v>
          </cell>
        </row>
        <row r="1035">
          <cell r="C1035" t="str">
            <v>HOSPITAL MESTRE VITALINO</v>
          </cell>
          <cell r="E1035" t="str">
            <v xml:space="preserve">3.8 - Uniformes, Tecidos e Aviamentos </v>
          </cell>
          <cell r="F1035">
            <v>24326435000199</v>
          </cell>
          <cell r="G1035" t="str">
            <v>QUALIMAX DIST. PROD. LIMP. HIG EIRELI ME</v>
          </cell>
          <cell r="H1035" t="str">
            <v>B</v>
          </cell>
          <cell r="I1035" t="str">
            <v>S</v>
          </cell>
          <cell r="J1035" t="str">
            <v>000.024.755</v>
          </cell>
          <cell r="K1035">
            <v>45005</v>
          </cell>
          <cell r="L1035" t="str">
            <v>26230324326435000199550010000247551730599215</v>
          </cell>
          <cell r="M1035" t="str">
            <v>26 -  Pernambuco</v>
          </cell>
          <cell r="N1035">
            <v>1579.54</v>
          </cell>
        </row>
        <row r="1036">
          <cell r="C1036" t="str">
            <v>HOSPITAL MESTRE VITALINO</v>
          </cell>
          <cell r="E1036" t="str">
            <v xml:space="preserve">3.8 - Uniformes, Tecidos e Aviamentos </v>
          </cell>
          <cell r="F1036">
            <v>33343972000138</v>
          </cell>
          <cell r="G1036" t="str">
            <v>RECIFE COMERCIO DE EQUIP DE SEGUR LTDA</v>
          </cell>
          <cell r="H1036" t="str">
            <v>B</v>
          </cell>
          <cell r="I1036" t="str">
            <v>S</v>
          </cell>
          <cell r="J1036" t="str">
            <v>000.004.655</v>
          </cell>
          <cell r="K1036">
            <v>45008</v>
          </cell>
          <cell r="L1036" t="str">
            <v>26230333343972000138550010000046551000561327</v>
          </cell>
          <cell r="M1036" t="str">
            <v>26 -  Pernambuco</v>
          </cell>
          <cell r="N1036">
            <v>2120.2600000000002</v>
          </cell>
        </row>
        <row r="1037">
          <cell r="C1037" t="str">
            <v>HOSPITAL MESTRE VITALINO</v>
          </cell>
          <cell r="E1037" t="str">
            <v xml:space="preserve">3.8 - Uniformes, Tecidos e Aviamentos </v>
          </cell>
          <cell r="F1037">
            <v>19924199000172</v>
          </cell>
          <cell r="G1037" t="str">
            <v>BEZERRA COMERCIO DE PRESENTES EIRELI EPP</v>
          </cell>
          <cell r="H1037" t="str">
            <v>B</v>
          </cell>
          <cell r="I1037" t="str">
            <v>S</v>
          </cell>
          <cell r="J1037">
            <v>3092</v>
          </cell>
          <cell r="K1037">
            <v>45014</v>
          </cell>
          <cell r="L1037" t="str">
            <v>26230319924199000172550010000030921539357061</v>
          </cell>
          <cell r="M1037" t="str">
            <v>26 -  Pernambuco</v>
          </cell>
          <cell r="N1037">
            <v>235.6</v>
          </cell>
        </row>
        <row r="1038">
          <cell r="C1038" t="str">
            <v>HOSPITAL MESTRE VITALINO</v>
          </cell>
          <cell r="E1038" t="str">
            <v xml:space="preserve">3.8 - Uniformes, Tecidos e Aviamentos </v>
          </cell>
          <cell r="F1038">
            <v>9494196000192</v>
          </cell>
          <cell r="G1038" t="str">
            <v>COMERCIAL JR CLAUDIO  MARIO LTDA</v>
          </cell>
          <cell r="H1038" t="str">
            <v>B</v>
          </cell>
          <cell r="I1038" t="str">
            <v>S</v>
          </cell>
          <cell r="J1038">
            <v>281384</v>
          </cell>
          <cell r="K1038">
            <v>45014</v>
          </cell>
          <cell r="L1038" t="str">
            <v>26230309494196000192550010002813841038842641</v>
          </cell>
          <cell r="M1038" t="str">
            <v>26 -  Pernambuco</v>
          </cell>
          <cell r="N1038">
            <v>34.4</v>
          </cell>
        </row>
        <row r="1039">
          <cell r="C1039" t="str">
            <v>HOSPITAL MESTRE VITALINO</v>
          </cell>
          <cell r="E1039" t="str">
            <v xml:space="preserve">3.8 - Uniformes, Tecidos e Aviamentos </v>
          </cell>
          <cell r="F1039">
            <v>4402515000179</v>
          </cell>
          <cell r="G1039" t="str">
            <v>E. M. DE MOURA COMERCIAL  ME</v>
          </cell>
          <cell r="H1039" t="str">
            <v>B</v>
          </cell>
          <cell r="I1039" t="str">
            <v>S</v>
          </cell>
          <cell r="J1039">
            <v>5476</v>
          </cell>
          <cell r="K1039">
            <v>45012</v>
          </cell>
          <cell r="L1039" t="str">
            <v>26230304402515000179550010000054761001772140</v>
          </cell>
          <cell r="M1039" t="str">
            <v>26 -  Pernambuco</v>
          </cell>
          <cell r="N1039">
            <v>465</v>
          </cell>
        </row>
        <row r="1040">
          <cell r="C1040" t="str">
            <v>HOSPITAL MESTRE VITALINO</v>
          </cell>
          <cell r="E1040" t="str">
            <v xml:space="preserve">3.8 - Uniformes, Tecidos e Aviamentos </v>
          </cell>
          <cell r="F1040">
            <v>4402515000179</v>
          </cell>
          <cell r="G1040" t="str">
            <v>E. M. DE MOURA COMERCIAL  ME</v>
          </cell>
          <cell r="H1040" t="str">
            <v>B</v>
          </cell>
          <cell r="I1040" t="str">
            <v>S</v>
          </cell>
          <cell r="J1040">
            <v>5478</v>
          </cell>
          <cell r="K1040">
            <v>45014</v>
          </cell>
          <cell r="L1040" t="str">
            <v>26230304402515000179550010000054781002171829</v>
          </cell>
          <cell r="M1040" t="str">
            <v>26 -  Pernambuco</v>
          </cell>
          <cell r="N1040">
            <v>3175</v>
          </cell>
        </row>
        <row r="1041">
          <cell r="C1041" t="str">
            <v>HOSPITAL MESTRE VITALINO</v>
          </cell>
          <cell r="E1041" t="str">
            <v xml:space="preserve">3.8 - Uniformes, Tecidos e Aviamentos </v>
          </cell>
          <cell r="F1041">
            <v>19191637000130</v>
          </cell>
          <cell r="G1041" t="str">
            <v>AMPLA COM ATAC D PROD D HIG E LPZA LTDA</v>
          </cell>
          <cell r="H1041" t="str">
            <v>B</v>
          </cell>
          <cell r="I1041" t="str">
            <v>S</v>
          </cell>
          <cell r="J1041">
            <v>6436</v>
          </cell>
          <cell r="K1041">
            <v>44979</v>
          </cell>
          <cell r="L1041" t="str">
            <v>41230219191637000130550010000064361195027523</v>
          </cell>
          <cell r="M1041" t="str">
            <v>41 -  Paraná</v>
          </cell>
          <cell r="N1041">
            <v>1752</v>
          </cell>
        </row>
        <row r="1042">
          <cell r="C1042" t="str">
            <v>HOSPITAL MESTRE VITALINO</v>
          </cell>
          <cell r="E1042" t="str">
            <v xml:space="preserve">3.8 - Uniformes, Tecidos e Aviamentos </v>
          </cell>
          <cell r="F1042">
            <v>4402515000179</v>
          </cell>
          <cell r="G1042" t="str">
            <v>E. M. DE MOURA COMERCIAL  ME</v>
          </cell>
          <cell r="H1042" t="str">
            <v>B</v>
          </cell>
          <cell r="I1042" t="str">
            <v>S</v>
          </cell>
          <cell r="J1042">
            <v>5479</v>
          </cell>
          <cell r="K1042">
            <v>45015</v>
          </cell>
          <cell r="L1042" t="str">
            <v>26230304402515000179550010000054791002451772</v>
          </cell>
          <cell r="M1042" t="str">
            <v>26 -  Pernambuco</v>
          </cell>
          <cell r="N1042">
            <v>510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C1045" t="str">
            <v>HOSPITAL MESTRE VITALINO</v>
          </cell>
          <cell r="E1045" t="str">
            <v>3.99 - Outras despesas com Material de Consumo</v>
          </cell>
          <cell r="F1045">
            <v>41081134000161</v>
          </cell>
          <cell r="G1045" t="str">
            <v>AGRESTE GASES COM LTDA  EPP</v>
          </cell>
          <cell r="H1045" t="str">
            <v>B</v>
          </cell>
          <cell r="I1045" t="str">
            <v>S</v>
          </cell>
          <cell r="J1045">
            <v>23815</v>
          </cell>
          <cell r="K1045">
            <v>44992</v>
          </cell>
          <cell r="L1045" t="str">
            <v>26230341081134000161550000000238151900001029</v>
          </cell>
          <cell r="M1045" t="str">
            <v>26 -  Pernambuco</v>
          </cell>
          <cell r="N1045">
            <v>460</v>
          </cell>
        </row>
        <row r="1046">
          <cell r="C1046" t="str">
            <v>HOSPITAL MESTRE VITALINO</v>
          </cell>
          <cell r="E1046" t="str">
            <v>3.99 - Outras despesas com Material de Consumo</v>
          </cell>
          <cell r="F1046">
            <v>8677502000163</v>
          </cell>
          <cell r="G1046" t="str">
            <v>CASA DO CAMPONES LTDA</v>
          </cell>
          <cell r="H1046" t="str">
            <v>B</v>
          </cell>
          <cell r="I1046" t="str">
            <v>S</v>
          </cell>
          <cell r="J1046">
            <v>87539</v>
          </cell>
          <cell r="K1046">
            <v>44995</v>
          </cell>
          <cell r="L1046" t="str">
            <v>26230308677502000163550010000875391727343790</v>
          </cell>
          <cell r="M1046" t="str">
            <v>26 -  Pernambuco</v>
          </cell>
          <cell r="N1046">
            <v>21</v>
          </cell>
        </row>
        <row r="1047">
          <cell r="C1047" t="str">
            <v>HOSPITAL MESTRE VITALINO</v>
          </cell>
          <cell r="E1047" t="str">
            <v>3.99 - Outras despesas com Material de Consumo</v>
          </cell>
          <cell r="F1047" t="str">
            <v>75.315.333/0087-89</v>
          </cell>
          <cell r="G1047" t="str">
            <v>ATACADAO S.A</v>
          </cell>
          <cell r="H1047" t="str">
            <v>B</v>
          </cell>
          <cell r="I1047" t="str">
            <v>S</v>
          </cell>
          <cell r="J1047" t="str">
            <v>000.050.996</v>
          </cell>
          <cell r="K1047">
            <v>45002</v>
          </cell>
          <cell r="L1047" t="str">
            <v>26230375315333024393550010000509961751050468</v>
          </cell>
          <cell r="M1047" t="str">
            <v>26 -  Pernambuco</v>
          </cell>
          <cell r="N1047">
            <v>46.47</v>
          </cell>
        </row>
        <row r="1048">
          <cell r="C1048" t="str">
            <v>HOSPITAL MESTRE VITALINO</v>
          </cell>
          <cell r="E1048" t="str">
            <v>3.99 - Outras despesas com Material de Consumo</v>
          </cell>
          <cell r="F1048">
            <v>17472159000101</v>
          </cell>
          <cell r="G1048" t="str">
            <v>JOSE MAURICIO BARBOSA NEVES</v>
          </cell>
          <cell r="H1048" t="str">
            <v>B</v>
          </cell>
          <cell r="I1048" t="str">
            <v>S</v>
          </cell>
          <cell r="J1048">
            <v>3139</v>
          </cell>
          <cell r="K1048">
            <v>45007</v>
          </cell>
          <cell r="L1048" t="str">
            <v>26230317472159000101650010000031291981586943</v>
          </cell>
          <cell r="M1048" t="str">
            <v>26 -  Pernambuco</v>
          </cell>
          <cell r="N1048">
            <v>268.87</v>
          </cell>
        </row>
        <row r="1049">
          <cell r="C1049" t="str">
            <v>HOSPITAL MESTRE VITALINO</v>
          </cell>
          <cell r="E1049" t="str">
            <v>3.99 - Outras despesas com Material de Consumo</v>
          </cell>
          <cell r="F1049">
            <v>17472159000101</v>
          </cell>
          <cell r="G1049" t="str">
            <v>JOSE MAURICIO BARBOSA NEVES</v>
          </cell>
          <cell r="H1049" t="str">
            <v>B</v>
          </cell>
          <cell r="I1049" t="str">
            <v>S</v>
          </cell>
          <cell r="J1049">
            <v>3129</v>
          </cell>
          <cell r="K1049">
            <v>45007</v>
          </cell>
          <cell r="L1049" t="str">
            <v>26230317472159000101650010000031291981586943</v>
          </cell>
          <cell r="M1049" t="str">
            <v>26 -  Pernambuco</v>
          </cell>
          <cell r="N1049">
            <v>268.87</v>
          </cell>
        </row>
        <row r="1050">
          <cell r="C1050" t="str">
            <v>HOSPITAL MESTRE VITALINO</v>
          </cell>
          <cell r="E1050" t="str">
            <v>3.99 - Outras despesas com Material de Consumo</v>
          </cell>
          <cell r="F1050" t="str">
            <v>08.677.502/0001-63</v>
          </cell>
          <cell r="G1050" t="str">
            <v>CASA DO CAMPONES LTDA</v>
          </cell>
          <cell r="H1050" t="str">
            <v>B</v>
          </cell>
          <cell r="I1050" t="str">
            <v>S</v>
          </cell>
          <cell r="J1050">
            <v>88180</v>
          </cell>
          <cell r="K1050">
            <v>45009</v>
          </cell>
          <cell r="L1050" t="str">
            <v>26230308677502000163550010000881801405748375</v>
          </cell>
          <cell r="M1050" t="str">
            <v>26 -  Pernambuco</v>
          </cell>
          <cell r="N1050">
            <v>151</v>
          </cell>
        </row>
        <row r="1051">
          <cell r="C1051" t="str">
            <v>HOSPITAL MESTRE VITALINO</v>
          </cell>
          <cell r="E1051" t="str">
            <v>3.99 - Outras despesas com Material de Consumo</v>
          </cell>
          <cell r="F1051">
            <v>63967640000357</v>
          </cell>
          <cell r="G1051" t="str">
            <v>LAR PLASTICOS INDUST E COMER PROD LTDA</v>
          </cell>
          <cell r="H1051" t="str">
            <v>B</v>
          </cell>
          <cell r="I1051" t="str">
            <v>S</v>
          </cell>
          <cell r="J1051" t="str">
            <v>000.000.993</v>
          </cell>
          <cell r="K1051">
            <v>44945</v>
          </cell>
          <cell r="L1051" t="str">
            <v>26230163967640000357550010000009931133610042</v>
          </cell>
          <cell r="M1051" t="str">
            <v>26 -  Pernambuco</v>
          </cell>
          <cell r="N1051">
            <v>884.4</v>
          </cell>
        </row>
        <row r="1052">
          <cell r="C1052" t="str">
            <v>HOSPITAL MESTRE VITALINO</v>
          </cell>
          <cell r="E1052" t="str">
            <v>3.99 - Outras despesas com Material de Consumo</v>
          </cell>
          <cell r="F1052">
            <v>18617596000139</v>
          </cell>
          <cell r="G1052" t="str">
            <v>ETIQUETAG COMERCIO DE ETIQUETAS LTDA</v>
          </cell>
          <cell r="H1052" t="str">
            <v>B</v>
          </cell>
          <cell r="I1052" t="str">
            <v>S</v>
          </cell>
          <cell r="J1052" t="str">
            <v>000.011.970</v>
          </cell>
          <cell r="K1052">
            <v>44999</v>
          </cell>
          <cell r="L1052" t="str">
            <v>26230318617596000139550010000119701883100004</v>
          </cell>
          <cell r="M1052" t="str">
            <v>26 -  Pernambuco</v>
          </cell>
          <cell r="N1052">
            <v>163.80000000000001</v>
          </cell>
        </row>
        <row r="1053">
          <cell r="C1053" t="str">
            <v>HOSPITAL MESTRE VITALINO</v>
          </cell>
          <cell r="E1053" t="str">
            <v>3.99 - Outras despesas com Material de Consumo</v>
          </cell>
          <cell r="F1053">
            <v>1781007000150</v>
          </cell>
          <cell r="G1053" t="str">
            <v>F G INFOTEC RECIFE EIRELI  ME</v>
          </cell>
          <cell r="H1053" t="str">
            <v>B</v>
          </cell>
          <cell r="I1053" t="str">
            <v>S</v>
          </cell>
          <cell r="J1053">
            <v>8406</v>
          </cell>
          <cell r="K1053">
            <v>44995</v>
          </cell>
          <cell r="L1053" t="str">
            <v>26230301781007000150550010000084061682345072</v>
          </cell>
          <cell r="M1053" t="str">
            <v>26 -  Pernambuco</v>
          </cell>
          <cell r="N1053">
            <v>3200</v>
          </cell>
        </row>
        <row r="1054">
          <cell r="C1054" t="str">
            <v>HOSPITAL MESTRE VITALINO</v>
          </cell>
          <cell r="E1054" t="str">
            <v>3.99 - Outras despesas com Material de Consumo</v>
          </cell>
          <cell r="F1054">
            <v>38184070000209</v>
          </cell>
          <cell r="G1054" t="str">
            <v>ULTRA C ATAC ARTIG DE PAPEL ESC INF LTDA</v>
          </cell>
          <cell r="H1054" t="str">
            <v>B</v>
          </cell>
          <cell r="I1054" t="str">
            <v>S</v>
          </cell>
          <cell r="J1054">
            <v>3942</v>
          </cell>
          <cell r="K1054">
            <v>44999</v>
          </cell>
          <cell r="L1054" t="str">
            <v>26230338184070000209550010000039421531118226</v>
          </cell>
          <cell r="M1054" t="str">
            <v>26 -  Pernambuco</v>
          </cell>
          <cell r="N1054">
            <v>375</v>
          </cell>
        </row>
        <row r="1055">
          <cell r="C1055" t="str">
            <v>HOSPITAL MESTRE VITALINO</v>
          </cell>
          <cell r="E1055" t="str">
            <v>3.99 - Outras despesas com Material de Consumo</v>
          </cell>
          <cell r="F1055">
            <v>22930095000185</v>
          </cell>
          <cell r="G1055" t="str">
            <v>FHILIPPE JOSEPH SILVA E LIMA  ME</v>
          </cell>
          <cell r="H1055" t="str">
            <v>B</v>
          </cell>
          <cell r="I1055" t="str">
            <v>S</v>
          </cell>
          <cell r="J1055" t="str">
            <v>000.006.420</v>
          </cell>
          <cell r="K1055">
            <v>44985</v>
          </cell>
          <cell r="L1055" t="str">
            <v>26230222930095000185550010000064201719244924</v>
          </cell>
          <cell r="M1055" t="str">
            <v>26 -  Pernambuco</v>
          </cell>
          <cell r="N1055">
            <v>1440</v>
          </cell>
        </row>
        <row r="1056">
          <cell r="C1056" t="str">
            <v>HOSPITAL MESTRE VITALINO</v>
          </cell>
          <cell r="E1056" t="str">
            <v>3.99 - Outras despesas com Material de Consumo</v>
          </cell>
          <cell r="F1056">
            <v>9494196000192</v>
          </cell>
          <cell r="G1056" t="str">
            <v>COMERCIAL JR CLAUDIO  MARIO LTDA</v>
          </cell>
          <cell r="H1056" t="str">
            <v>B</v>
          </cell>
          <cell r="I1056" t="str">
            <v>S</v>
          </cell>
          <cell r="J1056">
            <v>278686</v>
          </cell>
          <cell r="K1056">
            <v>44993</v>
          </cell>
          <cell r="L1056" t="str">
            <v>26230309494196000192550010002786861038516948</v>
          </cell>
          <cell r="M1056" t="str">
            <v>26 -  Pernambuco</v>
          </cell>
          <cell r="N1056">
            <v>66.67</v>
          </cell>
        </row>
        <row r="1057">
          <cell r="C1057" t="str">
            <v>HOSPITAL MESTRE VITALINO</v>
          </cell>
          <cell r="E1057" t="str">
            <v>3.99 - Outras despesas com Material de Consumo</v>
          </cell>
          <cell r="F1057">
            <v>4004741000100</v>
          </cell>
          <cell r="G1057" t="str">
            <v>NORLUX LTDA</v>
          </cell>
          <cell r="H1057" t="str">
            <v>B</v>
          </cell>
          <cell r="I1057" t="str">
            <v>S</v>
          </cell>
          <cell r="J1057">
            <v>10269</v>
          </cell>
          <cell r="K1057">
            <v>45005</v>
          </cell>
          <cell r="L1057" t="str">
            <v>26230304004741000100550000000102691320136201</v>
          </cell>
          <cell r="M1057" t="str">
            <v>26 -  Pernambuco</v>
          </cell>
          <cell r="N1057">
            <v>143.80000000000001</v>
          </cell>
        </row>
        <row r="1058">
          <cell r="C1058" t="str">
            <v>HOSPITAL MESTRE VITALINO</v>
          </cell>
          <cell r="E1058" t="str">
            <v>3.99 - Outras despesas com Material de Consumo</v>
          </cell>
          <cell r="F1058">
            <v>11206099000441</v>
          </cell>
          <cell r="G1058" t="str">
            <v>SUPERMED COM E IMP DE PROD MEDICOS LTDA</v>
          </cell>
          <cell r="H1058" t="str">
            <v>B</v>
          </cell>
          <cell r="I1058" t="str">
            <v>S</v>
          </cell>
          <cell r="J1058">
            <v>482142</v>
          </cell>
          <cell r="K1058">
            <v>44995</v>
          </cell>
          <cell r="L1058" t="str">
            <v>35230311206099000441550010004821421000695507</v>
          </cell>
          <cell r="M1058" t="str">
            <v>35 -  São Paulo</v>
          </cell>
          <cell r="N1058">
            <v>1938</v>
          </cell>
        </row>
        <row r="1059">
          <cell r="C1059" t="str">
            <v>HOSPITAL MESTRE VITALINO</v>
          </cell>
          <cell r="E1059" t="str">
            <v>3.99 - Outras despesas com Material de Consumo</v>
          </cell>
          <cell r="F1059">
            <v>9494196000192</v>
          </cell>
          <cell r="G1059" t="str">
            <v>COMERCIAL JR CLAUDIO  MARIO LTDA</v>
          </cell>
          <cell r="H1059" t="str">
            <v>B</v>
          </cell>
          <cell r="I1059" t="str">
            <v>S</v>
          </cell>
          <cell r="J1059">
            <v>280850</v>
          </cell>
          <cell r="K1059">
            <v>45009</v>
          </cell>
          <cell r="L1059" t="str">
            <v>26230309494196000192550010002808501038776252</v>
          </cell>
          <cell r="M1059" t="str">
            <v>26 -  Pernambuco</v>
          </cell>
          <cell r="N1059">
            <v>473.44</v>
          </cell>
        </row>
        <row r="1060">
          <cell r="E1060" t="str">
            <v/>
          </cell>
        </row>
        <row r="1061">
          <cell r="C1061" t="str">
            <v>HOSPITAL MESTRE VITALINO</v>
          </cell>
          <cell r="E1061" t="str">
            <v>6 - Equipamento e Material Permanente</v>
          </cell>
          <cell r="F1061">
            <v>1259958000164</v>
          </cell>
          <cell r="G1061" t="str">
            <v>ELVI COZINHAS INDUSTRIAIS LTDA</v>
          </cell>
          <cell r="H1061" t="str">
            <v>B</v>
          </cell>
          <cell r="I1061" t="str">
            <v>S</v>
          </cell>
          <cell r="J1061" t="str">
            <v>29762</v>
          </cell>
          <cell r="K1061">
            <v>44984</v>
          </cell>
          <cell r="L1061" t="str">
            <v>35230201259958000164550010000297621212037014</v>
          </cell>
          <cell r="M1061" t="str">
            <v>35 -  São Paulo</v>
          </cell>
          <cell r="N1061">
            <v>26722.04</v>
          </cell>
        </row>
        <row r="1062">
          <cell r="E1062" t="str">
            <v/>
          </cell>
        </row>
        <row r="1063">
          <cell r="C1063" t="str">
            <v>HOSPITAL MESTRE VITALINO</v>
          </cell>
          <cell r="E1063" t="str">
            <v>6 - Equipamento e Material Permanente</v>
          </cell>
          <cell r="F1063">
            <v>27234879000435</v>
          </cell>
          <cell r="G1063" t="str">
            <v>URBANLAR INDUS E COM DE PROD PLAST LTDA</v>
          </cell>
          <cell r="H1063" t="str">
            <v>B</v>
          </cell>
          <cell r="I1063" t="str">
            <v>S</v>
          </cell>
          <cell r="J1063" t="str">
            <v>000.000.174</v>
          </cell>
          <cell r="K1063">
            <v>44957</v>
          </cell>
          <cell r="L1063" t="str">
            <v>26230127234879000435550010000001741648182615</v>
          </cell>
          <cell r="M1063" t="str">
            <v>26 -  Pernambuco</v>
          </cell>
          <cell r="N1063">
            <v>6633.83</v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C1067" t="str">
            <v>HOSPITAL MESTRE VITALINO</v>
          </cell>
          <cell r="E1067" t="str">
            <v xml:space="preserve">5.25 - Serviços Bancários </v>
          </cell>
          <cell r="F1067">
            <v>90400888000142</v>
          </cell>
          <cell r="G1067" t="str">
            <v xml:space="preserve"> TARIFAS BANCARIAS</v>
          </cell>
          <cell r="H1067" t="str">
            <v>S</v>
          </cell>
          <cell r="I1067" t="str">
            <v>N</v>
          </cell>
          <cell r="K1067">
            <v>44986</v>
          </cell>
          <cell r="N1067">
            <v>37.5</v>
          </cell>
        </row>
        <row r="1068">
          <cell r="C1068" t="str">
            <v>HOSPITAL MESTRE VITALINO</v>
          </cell>
          <cell r="E1068" t="str">
            <v xml:space="preserve">5.25 - Serviços Bancários </v>
          </cell>
          <cell r="F1068">
            <v>90400888000142</v>
          </cell>
          <cell r="G1068" t="str">
            <v xml:space="preserve"> TARIFAS BANCARIAS</v>
          </cell>
          <cell r="H1068" t="str">
            <v>S</v>
          </cell>
          <cell r="I1068" t="str">
            <v>N</v>
          </cell>
          <cell r="K1068">
            <v>44987</v>
          </cell>
          <cell r="N1068">
            <v>7.5</v>
          </cell>
        </row>
        <row r="1069">
          <cell r="C1069" t="str">
            <v>HOSPITAL MESTRE VITALINO</v>
          </cell>
          <cell r="E1069" t="str">
            <v xml:space="preserve">5.25 - Serviços Bancários </v>
          </cell>
          <cell r="F1069">
            <v>90400888000142</v>
          </cell>
          <cell r="G1069" t="str">
            <v xml:space="preserve"> TARIFAS BANCARIAS</v>
          </cell>
          <cell r="H1069" t="str">
            <v>S</v>
          </cell>
          <cell r="I1069" t="str">
            <v>N</v>
          </cell>
          <cell r="K1069">
            <v>44988</v>
          </cell>
          <cell r="N1069">
            <v>7.5</v>
          </cell>
        </row>
        <row r="1070">
          <cell r="C1070" t="str">
            <v>HOSPITAL MESTRE VITALINO</v>
          </cell>
          <cell r="E1070" t="str">
            <v xml:space="preserve">5.25 - Serviços Bancários </v>
          </cell>
          <cell r="F1070">
            <v>90400888000142</v>
          </cell>
          <cell r="G1070" t="str">
            <v xml:space="preserve"> TARIFAS BANCARIAS</v>
          </cell>
          <cell r="H1070" t="str">
            <v>S</v>
          </cell>
          <cell r="I1070" t="str">
            <v>N</v>
          </cell>
          <cell r="K1070">
            <v>44993</v>
          </cell>
          <cell r="N1070">
            <v>112.5</v>
          </cell>
        </row>
        <row r="1071">
          <cell r="C1071" t="str">
            <v>HOSPITAL MESTRE VITALINO</v>
          </cell>
          <cell r="E1071" t="str">
            <v xml:space="preserve">5.25 - Serviços Bancários </v>
          </cell>
          <cell r="F1071">
            <v>90400888000142</v>
          </cell>
          <cell r="G1071" t="str">
            <v xml:space="preserve"> TARIFAS BANCARIAS</v>
          </cell>
          <cell r="H1071" t="str">
            <v>S</v>
          </cell>
          <cell r="I1071" t="str">
            <v>N</v>
          </cell>
          <cell r="K1071">
            <v>44994</v>
          </cell>
          <cell r="N1071">
            <v>67.5</v>
          </cell>
        </row>
        <row r="1072">
          <cell r="C1072" t="str">
            <v>HOSPITAL MESTRE VITALINO</v>
          </cell>
          <cell r="E1072" t="str">
            <v xml:space="preserve">5.25 - Serviços Bancários </v>
          </cell>
          <cell r="F1072">
            <v>90400888000142</v>
          </cell>
          <cell r="G1072" t="str">
            <v xml:space="preserve"> TARIFAS BANCARIAS</v>
          </cell>
          <cell r="H1072" t="str">
            <v>S</v>
          </cell>
          <cell r="I1072" t="str">
            <v>N</v>
          </cell>
          <cell r="K1072">
            <v>44995</v>
          </cell>
          <cell r="N1072">
            <v>52.5</v>
          </cell>
        </row>
        <row r="1073">
          <cell r="C1073" t="str">
            <v>HOSPITAL MESTRE VITALINO</v>
          </cell>
          <cell r="E1073" t="str">
            <v xml:space="preserve">5.25 - Serviços Bancários </v>
          </cell>
          <cell r="F1073">
            <v>90400888000142</v>
          </cell>
          <cell r="G1073" t="str">
            <v xml:space="preserve"> TARIFAS BANCARIAS</v>
          </cell>
          <cell r="H1073" t="str">
            <v>S</v>
          </cell>
          <cell r="I1073" t="str">
            <v>N</v>
          </cell>
          <cell r="K1073">
            <v>44998</v>
          </cell>
          <cell r="N1073">
            <v>112.5</v>
          </cell>
        </row>
        <row r="1074">
          <cell r="C1074" t="str">
            <v>HOSPITAL MESTRE VITALINO</v>
          </cell>
          <cell r="E1074" t="str">
            <v xml:space="preserve">5.25 - Serviços Bancários </v>
          </cell>
          <cell r="F1074">
            <v>90400888000142</v>
          </cell>
          <cell r="G1074" t="str">
            <v xml:space="preserve"> TARIFAS BANCARIAS</v>
          </cell>
          <cell r="H1074" t="str">
            <v>S</v>
          </cell>
          <cell r="I1074" t="str">
            <v>N</v>
          </cell>
          <cell r="K1074">
            <v>44999</v>
          </cell>
          <cell r="N1074">
            <v>22.5</v>
          </cell>
        </row>
        <row r="1075">
          <cell r="C1075" t="str">
            <v>HOSPITAL MESTRE VITALINO</v>
          </cell>
          <cell r="E1075" t="str">
            <v xml:space="preserve">5.25 - Serviços Bancários </v>
          </cell>
          <cell r="F1075">
            <v>90400888000142</v>
          </cell>
          <cell r="G1075" t="str">
            <v xml:space="preserve"> TARIFAS BANCARIAS</v>
          </cell>
          <cell r="H1075" t="str">
            <v>S</v>
          </cell>
          <cell r="I1075" t="str">
            <v>N</v>
          </cell>
          <cell r="K1075">
            <v>45000</v>
          </cell>
          <cell r="N1075">
            <v>82.5</v>
          </cell>
        </row>
        <row r="1076">
          <cell r="C1076" t="str">
            <v>HOSPITAL MESTRE VITALINO</v>
          </cell>
          <cell r="E1076" t="str">
            <v xml:space="preserve">5.25 - Serviços Bancários </v>
          </cell>
          <cell r="F1076">
            <v>90400888000142</v>
          </cell>
          <cell r="G1076" t="str">
            <v xml:space="preserve"> TARIFAS BANCARIAS</v>
          </cell>
          <cell r="H1076" t="str">
            <v>S</v>
          </cell>
          <cell r="I1076" t="str">
            <v>N</v>
          </cell>
          <cell r="K1076">
            <v>45001</v>
          </cell>
          <cell r="N1076">
            <v>15</v>
          </cell>
        </row>
        <row r="1077">
          <cell r="C1077" t="str">
            <v>HOSPITAL MESTRE VITALINO</v>
          </cell>
          <cell r="E1077" t="str">
            <v xml:space="preserve">5.25 - Serviços Bancários </v>
          </cell>
          <cell r="F1077">
            <v>90400888000142</v>
          </cell>
          <cell r="G1077" t="str">
            <v xml:space="preserve"> TARIFAS BANCARIAS</v>
          </cell>
          <cell r="H1077" t="str">
            <v>S</v>
          </cell>
          <cell r="I1077" t="str">
            <v>N</v>
          </cell>
          <cell r="K1077">
            <v>45002</v>
          </cell>
          <cell r="N1077">
            <v>37.5</v>
          </cell>
        </row>
        <row r="1078">
          <cell r="C1078" t="str">
            <v>HOSPITAL MESTRE VITALINO</v>
          </cell>
          <cell r="E1078" t="str">
            <v xml:space="preserve">5.25 - Serviços Bancários </v>
          </cell>
          <cell r="F1078">
            <v>90400888000142</v>
          </cell>
          <cell r="G1078" t="str">
            <v xml:space="preserve"> TARIFAS BANCARIAS</v>
          </cell>
          <cell r="H1078" t="str">
            <v>S</v>
          </cell>
          <cell r="I1078" t="str">
            <v>N</v>
          </cell>
          <cell r="K1078">
            <v>45005</v>
          </cell>
          <cell r="N1078">
            <v>15</v>
          </cell>
        </row>
        <row r="1079">
          <cell r="C1079" t="str">
            <v>HOSPITAL MESTRE VITALINO</v>
          </cell>
          <cell r="E1079" t="str">
            <v xml:space="preserve">5.25 - Serviços Bancários </v>
          </cell>
          <cell r="F1079">
            <v>90400888000142</v>
          </cell>
          <cell r="G1079" t="str">
            <v xml:space="preserve"> TARIFAS BANCARIAS</v>
          </cell>
          <cell r="H1079" t="str">
            <v>S</v>
          </cell>
          <cell r="I1079" t="str">
            <v>N</v>
          </cell>
          <cell r="K1079">
            <v>45006</v>
          </cell>
          <cell r="N1079">
            <v>30</v>
          </cell>
        </row>
        <row r="1080">
          <cell r="C1080" t="str">
            <v>HOSPITAL MESTRE VITALINO</v>
          </cell>
          <cell r="E1080" t="str">
            <v xml:space="preserve">5.25 - Serviços Bancários </v>
          </cell>
          <cell r="F1080">
            <v>90400888000142</v>
          </cell>
          <cell r="G1080" t="str">
            <v xml:space="preserve"> TARIFAS BANCARIAS</v>
          </cell>
          <cell r="H1080" t="str">
            <v>S</v>
          </cell>
          <cell r="I1080" t="str">
            <v>N</v>
          </cell>
          <cell r="K1080">
            <v>45007</v>
          </cell>
          <cell r="N1080">
            <v>15</v>
          </cell>
        </row>
        <row r="1081">
          <cell r="C1081" t="str">
            <v>HOSPITAL MESTRE VITALINO</v>
          </cell>
          <cell r="E1081" t="str">
            <v xml:space="preserve">5.25 - Serviços Bancários </v>
          </cell>
          <cell r="F1081">
            <v>90400888000142</v>
          </cell>
          <cell r="G1081" t="str">
            <v xml:space="preserve"> TARIFAS BANCARIAS</v>
          </cell>
          <cell r="H1081" t="str">
            <v>S</v>
          </cell>
          <cell r="I1081" t="str">
            <v>N</v>
          </cell>
          <cell r="K1081">
            <v>45007</v>
          </cell>
          <cell r="N1081">
            <v>7.5</v>
          </cell>
        </row>
        <row r="1082">
          <cell r="C1082" t="str">
            <v>HOSPITAL MESTRE VITALINO</v>
          </cell>
          <cell r="E1082" t="str">
            <v xml:space="preserve">5.25 - Serviços Bancários </v>
          </cell>
          <cell r="F1082">
            <v>90400888000142</v>
          </cell>
          <cell r="G1082" t="str">
            <v xml:space="preserve"> TARIFAS BANCARIAS</v>
          </cell>
          <cell r="H1082" t="str">
            <v>S</v>
          </cell>
          <cell r="I1082" t="str">
            <v>N</v>
          </cell>
          <cell r="K1082">
            <v>45008</v>
          </cell>
          <cell r="N1082">
            <v>22.5</v>
          </cell>
        </row>
        <row r="1083">
          <cell r="C1083" t="str">
            <v>HOSPITAL MESTRE VITALINO</v>
          </cell>
          <cell r="E1083" t="str">
            <v xml:space="preserve">5.25 - Serviços Bancários </v>
          </cell>
          <cell r="F1083">
            <v>90400888000142</v>
          </cell>
          <cell r="G1083" t="str">
            <v xml:space="preserve"> TARIFAS BANCARIAS</v>
          </cell>
          <cell r="H1083" t="str">
            <v>S</v>
          </cell>
          <cell r="I1083" t="str">
            <v>N</v>
          </cell>
          <cell r="K1083">
            <v>45009</v>
          </cell>
          <cell r="N1083">
            <v>15</v>
          </cell>
        </row>
        <row r="1084">
          <cell r="C1084" t="str">
            <v>HOSPITAL MESTRE VITALINO</v>
          </cell>
          <cell r="E1084" t="str">
            <v xml:space="preserve">5.25 - Serviços Bancários </v>
          </cell>
          <cell r="F1084">
            <v>90400888000142</v>
          </cell>
          <cell r="G1084" t="str">
            <v xml:space="preserve"> TARIFAS BANCARIAS</v>
          </cell>
          <cell r="H1084" t="str">
            <v>S</v>
          </cell>
          <cell r="I1084" t="str">
            <v>N</v>
          </cell>
          <cell r="K1084">
            <v>45012</v>
          </cell>
          <cell r="N1084">
            <v>36</v>
          </cell>
        </row>
        <row r="1085">
          <cell r="C1085" t="str">
            <v>HOSPITAL MESTRE VITALINO</v>
          </cell>
          <cell r="E1085" t="str">
            <v xml:space="preserve">5.25 - Serviços Bancários </v>
          </cell>
          <cell r="F1085">
            <v>90400888000142</v>
          </cell>
          <cell r="G1085" t="str">
            <v xml:space="preserve"> TARIFAS BANCARIAS</v>
          </cell>
          <cell r="H1085" t="str">
            <v>S</v>
          </cell>
          <cell r="I1085" t="str">
            <v>N</v>
          </cell>
          <cell r="K1085">
            <v>45013</v>
          </cell>
          <cell r="N1085">
            <v>18</v>
          </cell>
        </row>
        <row r="1086">
          <cell r="C1086" t="str">
            <v>HOSPITAL MESTRE VITALINO</v>
          </cell>
          <cell r="E1086" t="str">
            <v xml:space="preserve">5.25 - Serviços Bancários </v>
          </cell>
          <cell r="F1086">
            <v>90400888000142</v>
          </cell>
          <cell r="G1086" t="str">
            <v xml:space="preserve"> TARIFAS BANCARIAS</v>
          </cell>
          <cell r="H1086" t="str">
            <v>S</v>
          </cell>
          <cell r="I1086" t="str">
            <v>N</v>
          </cell>
          <cell r="K1086">
            <v>45015</v>
          </cell>
          <cell r="N1086">
            <v>9</v>
          </cell>
        </row>
        <row r="1087">
          <cell r="C1087" t="str">
            <v>HOSPITAL MESTRE VITALINO</v>
          </cell>
          <cell r="E1087" t="str">
            <v xml:space="preserve">5.25 - Serviços Bancários </v>
          </cell>
          <cell r="F1087">
            <v>90400888000142</v>
          </cell>
          <cell r="G1087" t="str">
            <v xml:space="preserve"> TARIFAS BANCARIAS</v>
          </cell>
          <cell r="H1087" t="str">
            <v>S</v>
          </cell>
          <cell r="I1087" t="str">
            <v>N</v>
          </cell>
          <cell r="K1087">
            <v>45016</v>
          </cell>
          <cell r="N1087">
            <v>9</v>
          </cell>
        </row>
        <row r="1088">
          <cell r="C1088" t="str">
            <v>HOSPITAL MESTRE VITALINO</v>
          </cell>
          <cell r="E1088" t="str">
            <v xml:space="preserve">5.25 - Serviços Bancários </v>
          </cell>
          <cell r="F1088">
            <v>90400888000142</v>
          </cell>
          <cell r="G1088" t="str">
            <v>TAXA DE MANUTENCAO DE CONTA</v>
          </cell>
          <cell r="H1088" t="str">
            <v>S</v>
          </cell>
          <cell r="I1088" t="str">
            <v>N</v>
          </cell>
          <cell r="K1088">
            <v>44987</v>
          </cell>
          <cell r="N1088">
            <v>70</v>
          </cell>
        </row>
        <row r="1089">
          <cell r="C1089" t="str">
            <v>HOSPITAL MESTRE VITALINO</v>
          </cell>
          <cell r="E1089" t="str">
            <v xml:space="preserve">5.25 - Serviços Bancários </v>
          </cell>
          <cell r="F1089">
            <v>90400888000142</v>
          </cell>
          <cell r="G1089" t="str">
            <v>TAXA DE MANUTENCAO DE CONTA</v>
          </cell>
          <cell r="H1089" t="str">
            <v>S</v>
          </cell>
          <cell r="I1089" t="str">
            <v>N</v>
          </cell>
          <cell r="K1089">
            <v>44995</v>
          </cell>
          <cell r="N1089">
            <v>105</v>
          </cell>
        </row>
        <row r="1090">
          <cell r="C1090" t="str">
            <v>HOSPITAL MESTRE VITALINO</v>
          </cell>
          <cell r="E1090" t="str">
            <v xml:space="preserve">5.25 - Serviços Bancários </v>
          </cell>
          <cell r="F1090">
            <v>90400888000142</v>
          </cell>
          <cell r="G1090" t="str">
            <v>TAXA DE MANUTENCAO DE CONTA</v>
          </cell>
          <cell r="H1090" t="str">
            <v>S</v>
          </cell>
          <cell r="I1090" t="str">
            <v>N</v>
          </cell>
          <cell r="K1090">
            <v>45000</v>
          </cell>
          <cell r="N1090">
            <v>70</v>
          </cell>
        </row>
        <row r="1091">
          <cell r="C1091" t="str">
            <v>HOSPITAL MESTRE VITALINO</v>
          </cell>
          <cell r="E1091" t="str">
            <v xml:space="preserve">5.25 - Serviços Bancários </v>
          </cell>
          <cell r="F1091">
            <v>90400888000142</v>
          </cell>
          <cell r="G1091" t="str">
            <v>TAXA DE MANUTENCAO DE CONTA</v>
          </cell>
          <cell r="H1091" t="str">
            <v>S</v>
          </cell>
          <cell r="I1091" t="str">
            <v>N</v>
          </cell>
          <cell r="K1091">
            <v>45006</v>
          </cell>
          <cell r="N1091">
            <v>70</v>
          </cell>
        </row>
        <row r="1092">
          <cell r="C1092" t="str">
            <v>HOSPITAL MESTRE VITALINO</v>
          </cell>
          <cell r="E1092" t="str">
            <v xml:space="preserve">5.25 - Serviços Bancários </v>
          </cell>
          <cell r="F1092">
            <v>90400888000142</v>
          </cell>
          <cell r="G1092" t="str">
            <v>TAXA DE MANUTENCAO DE CONTA</v>
          </cell>
          <cell r="H1092" t="str">
            <v>S</v>
          </cell>
          <cell r="I1092" t="str">
            <v>N</v>
          </cell>
          <cell r="K1092">
            <v>45007</v>
          </cell>
          <cell r="N1092">
            <v>70</v>
          </cell>
        </row>
        <row r="1093">
          <cell r="C1093" t="str">
            <v>HOSPITAL MESTRE VITALINO</v>
          </cell>
          <cell r="E1093" t="str">
            <v xml:space="preserve">5.25 - Serviços Bancários </v>
          </cell>
          <cell r="F1093">
            <v>90400888000142</v>
          </cell>
          <cell r="G1093" t="str">
            <v>TAXA DE MANUTENCAO DE CONTA</v>
          </cell>
          <cell r="H1093" t="str">
            <v>S</v>
          </cell>
          <cell r="I1093" t="str">
            <v>N</v>
          </cell>
          <cell r="K1093">
            <v>45016</v>
          </cell>
          <cell r="N1093">
            <v>70</v>
          </cell>
        </row>
        <row r="1094">
          <cell r="C1094" t="str">
            <v>HOSPITAL MESTRE VITALINO</v>
          </cell>
          <cell r="E1094" t="str">
            <v xml:space="preserve">5.25 - Serviços Bancários </v>
          </cell>
          <cell r="F1094">
            <v>90400888000142</v>
          </cell>
          <cell r="G1094" t="str">
            <v>TARIFA REPASSE</v>
          </cell>
          <cell r="H1094" t="str">
            <v>S</v>
          </cell>
          <cell r="I1094" t="str">
            <v>N</v>
          </cell>
          <cell r="K1094">
            <v>44988</v>
          </cell>
          <cell r="N1094">
            <v>7.51</v>
          </cell>
        </row>
        <row r="1095">
          <cell r="C1095" t="str">
            <v>HOSPITAL MESTRE VITALINO</v>
          </cell>
          <cell r="E1095" t="str">
            <v xml:space="preserve">5.25 - Serviços Bancários </v>
          </cell>
          <cell r="F1095">
            <v>90400888000142</v>
          </cell>
          <cell r="G1095" t="str">
            <v>TARIFA REPASSE</v>
          </cell>
          <cell r="H1095" t="str">
            <v>S</v>
          </cell>
          <cell r="I1095" t="str">
            <v>N</v>
          </cell>
          <cell r="K1095">
            <v>44992</v>
          </cell>
          <cell r="N1095">
            <v>7.5</v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C1098" t="str">
            <v>HOSPITAL MESTRE VITALINO</v>
          </cell>
          <cell r="E1098" t="str">
            <v>5.99 - Outros Serviços de Terceiros Pessoa Jurídica</v>
          </cell>
          <cell r="F1098">
            <v>9795881000159</v>
          </cell>
          <cell r="G1098" t="str">
            <v>CONSELHO REGIONAL DE ENGENHARIA E AGRONOMIA DE PERNAMBUCO</v>
          </cell>
          <cell r="H1098" t="str">
            <v>S</v>
          </cell>
          <cell r="I1098" t="str">
            <v>N</v>
          </cell>
          <cell r="J1098" t="str">
            <v>8305252430</v>
          </cell>
          <cell r="K1098">
            <v>44995</v>
          </cell>
          <cell r="N1098">
            <v>96.62</v>
          </cell>
        </row>
        <row r="1099">
          <cell r="C1099" t="str">
            <v>HOSPITAL MESTRE VITALINO</v>
          </cell>
          <cell r="E1099" t="str">
            <v>5.99 - Outros Serviços de Terceiros Pessoa Jurídica</v>
          </cell>
          <cell r="F1099">
            <v>9795881000159</v>
          </cell>
          <cell r="G1099" t="str">
            <v>CONSELHO REGIONAL DE ENGENHARIA E AGRONOMIA DE PERNAMBUCO</v>
          </cell>
          <cell r="H1099" t="str">
            <v>S</v>
          </cell>
          <cell r="I1099" t="str">
            <v>N</v>
          </cell>
          <cell r="J1099" t="str">
            <v>8305252438</v>
          </cell>
          <cell r="K1099">
            <v>44995</v>
          </cell>
          <cell r="N1099">
            <v>96.62</v>
          </cell>
        </row>
        <row r="1100">
          <cell r="E1100" t="str">
            <v/>
          </cell>
        </row>
        <row r="1101">
          <cell r="C1101" t="str">
            <v>HOSPITAL MESTRE VITALINO</v>
          </cell>
          <cell r="E1101" t="str">
            <v>4.7 - Apoio Administrativo, Técnico e Operacional</v>
          </cell>
          <cell r="F1101">
            <v>3906676412</v>
          </cell>
          <cell r="G1101" t="str">
            <v>JOSEANE MARIA DOS SANTOS</v>
          </cell>
          <cell r="H1101" t="str">
            <v>S</v>
          </cell>
          <cell r="I1101" t="str">
            <v>N</v>
          </cell>
          <cell r="N1101">
            <v>4198.7299999999996</v>
          </cell>
        </row>
        <row r="1102">
          <cell r="E1102" t="str">
            <v/>
          </cell>
        </row>
        <row r="1103">
          <cell r="C1103" t="str">
            <v>HOSPITAL MESTRE VITALINO</v>
          </cell>
          <cell r="E1103" t="str">
            <v>1.99 - Outras Despesas com Pessoal</v>
          </cell>
          <cell r="F1103">
            <v>27181464000106</v>
          </cell>
          <cell r="G1103" t="str">
            <v xml:space="preserve">SAULO DAVID DE M FILHO ME  CANTINHO DO LAU </v>
          </cell>
          <cell r="H1103" t="str">
            <v>B</v>
          </cell>
          <cell r="I1103" t="str">
            <v>S</v>
          </cell>
          <cell r="J1103">
            <v>33687</v>
          </cell>
          <cell r="K1103">
            <v>44987</v>
          </cell>
          <cell r="L1103" t="str">
            <v>26230327181464000106650010000336871303983730</v>
          </cell>
          <cell r="M1103" t="str">
            <v>26 -  Pernambuco</v>
          </cell>
          <cell r="N1103">
            <v>35</v>
          </cell>
        </row>
        <row r="1104">
          <cell r="C1104" t="str">
            <v>HOSPITAL MESTRE VITALINO</v>
          </cell>
          <cell r="E1104" t="str">
            <v>1.99 - Outras Despesas com Pessoal</v>
          </cell>
          <cell r="F1104">
            <v>14031084000135</v>
          </cell>
          <cell r="G1104" t="str">
            <v xml:space="preserve">GG DO NASCIMENTO COMERCIO DE ALIMENTOS </v>
          </cell>
          <cell r="H1104" t="str">
            <v>B</v>
          </cell>
          <cell r="I1104" t="str">
            <v>S</v>
          </cell>
          <cell r="J1104">
            <v>182924</v>
          </cell>
          <cell r="K1104">
            <v>44987</v>
          </cell>
          <cell r="L1104" t="str">
            <v>26230414031084000135650010001829241692895350</v>
          </cell>
          <cell r="M1104" t="str">
            <v>26 -  Pernambuco</v>
          </cell>
          <cell r="N1104">
            <v>61</v>
          </cell>
        </row>
        <row r="1105">
          <cell r="C1105" t="str">
            <v>HOSPITAL MESTRE VITALINO</v>
          </cell>
          <cell r="E1105" t="str">
            <v>1.99 - Outras Despesas com Pessoal</v>
          </cell>
          <cell r="F1105">
            <v>27181464000106</v>
          </cell>
          <cell r="G1105" t="str">
            <v xml:space="preserve">SAULO DAVID DE M FILHO ME  CANTINHO DO LAU </v>
          </cell>
          <cell r="H1105" t="str">
            <v>B</v>
          </cell>
          <cell r="I1105" t="str">
            <v>S</v>
          </cell>
          <cell r="J1105">
            <v>33689</v>
          </cell>
          <cell r="K1105">
            <v>44988</v>
          </cell>
          <cell r="L1105" t="str">
            <v>26230327181464000106650010000336891073309387</v>
          </cell>
          <cell r="M1105" t="str">
            <v>26 -  Pernambuco</v>
          </cell>
          <cell r="N1105">
            <v>28</v>
          </cell>
        </row>
        <row r="1106">
          <cell r="C1106" t="str">
            <v>HOSPITAL MESTRE VITALINO</v>
          </cell>
          <cell r="E1106" t="str">
            <v>1.99 - Outras Despesas com Pessoal</v>
          </cell>
          <cell r="F1106">
            <v>14031084000135</v>
          </cell>
          <cell r="G1106" t="str">
            <v xml:space="preserve">GG DO NASCIMENTO COMERCIO DE ALIMENTOS </v>
          </cell>
          <cell r="H1106" t="str">
            <v>B</v>
          </cell>
          <cell r="I1106" t="str">
            <v>S</v>
          </cell>
          <cell r="J1106">
            <v>182825</v>
          </cell>
          <cell r="K1106">
            <v>44988</v>
          </cell>
          <cell r="L1106" t="str">
            <v>26230414031084000135650010001829251009906082</v>
          </cell>
          <cell r="M1106" t="str">
            <v>26 -  Pernambuco</v>
          </cell>
          <cell r="N1106">
            <v>62</v>
          </cell>
        </row>
        <row r="1107">
          <cell r="C1107" t="str">
            <v>HOSPITAL MESTRE VITALINO</v>
          </cell>
          <cell r="E1107" t="str">
            <v>1.99 - Outras Despesas com Pessoal</v>
          </cell>
          <cell r="F1107">
            <v>25043044000120</v>
          </cell>
          <cell r="G1107" t="str">
            <v xml:space="preserve">CARLOS A PEDROSA DA SILVA EIRELLI </v>
          </cell>
          <cell r="H1107" t="str">
            <v>B</v>
          </cell>
          <cell r="I1107" t="str">
            <v>S</v>
          </cell>
          <cell r="J1107">
            <v>75123</v>
          </cell>
          <cell r="K1107">
            <v>44989</v>
          </cell>
          <cell r="L1107" t="str">
            <v>26230325043044000120650010000751231429962989</v>
          </cell>
          <cell r="M1107" t="str">
            <v>26 -  Pernambuco</v>
          </cell>
          <cell r="N1107">
            <v>59.8</v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C1110" t="str">
            <v>HOSPITAL MESTRE VITALINO</v>
          </cell>
          <cell r="E1110" t="str">
            <v>1.99 - Outras Despesas com Pessoal</v>
          </cell>
          <cell r="F1110">
            <v>12841101000255</v>
          </cell>
          <cell r="G1110" t="str">
            <v xml:space="preserve">O REI DAS COXINHAS LTDA </v>
          </cell>
          <cell r="H1110" t="str">
            <v>B</v>
          </cell>
          <cell r="I1110" t="str">
            <v>S</v>
          </cell>
          <cell r="J1110">
            <v>12816</v>
          </cell>
          <cell r="K1110">
            <v>44989</v>
          </cell>
          <cell r="L1110" t="str">
            <v>26230312841101000255650080000128161401918435</v>
          </cell>
          <cell r="M1110" t="str">
            <v>26 -  Pernambuco</v>
          </cell>
          <cell r="N1110">
            <v>53</v>
          </cell>
        </row>
        <row r="1111">
          <cell r="C1111" t="str">
            <v>HOSPITAL MESTRE VITALINO</v>
          </cell>
          <cell r="E1111" t="str">
            <v>1.99 - Outras Despesas com Pessoal</v>
          </cell>
          <cell r="F1111">
            <v>21757511000122</v>
          </cell>
          <cell r="G1111" t="str">
            <v xml:space="preserve">JOSENILDO FRANCISCO DE SANT </v>
          </cell>
          <cell r="H1111" t="str">
            <v>B</v>
          </cell>
          <cell r="I1111" t="str">
            <v>S</v>
          </cell>
          <cell r="J1111">
            <v>7239</v>
          </cell>
          <cell r="K1111">
            <v>44990</v>
          </cell>
          <cell r="L1111" t="str">
            <v>26230321757511000122650030000072391000000012</v>
          </cell>
          <cell r="M1111" t="str">
            <v>26 -  Pernambuco</v>
          </cell>
          <cell r="N1111">
            <v>138.5</v>
          </cell>
        </row>
        <row r="1112">
          <cell r="C1112" t="str">
            <v>HOSPITAL MESTRE VITALINO</v>
          </cell>
          <cell r="E1112" t="str">
            <v>1.99 - Outras Despesas com Pessoal</v>
          </cell>
          <cell r="F1112">
            <v>20737670000100</v>
          </cell>
          <cell r="G1112" t="str">
            <v xml:space="preserve">ANDRADE SANDRES CIA CONVENIENCIA LTDA ME </v>
          </cell>
          <cell r="H1112" t="str">
            <v>B</v>
          </cell>
          <cell r="I1112" t="str">
            <v>S</v>
          </cell>
          <cell r="J1112">
            <v>199692</v>
          </cell>
          <cell r="K1112">
            <v>44990</v>
          </cell>
          <cell r="L1112" t="str">
            <v>26230320737670000100650030001996921098320795</v>
          </cell>
          <cell r="M1112" t="str">
            <v>26 -  Pernambuco</v>
          </cell>
          <cell r="N1112">
            <v>43.94</v>
          </cell>
        </row>
        <row r="1113">
          <cell r="C1113" t="str">
            <v>HOSPITAL MESTRE VITALINO</v>
          </cell>
          <cell r="E1113" t="str">
            <v>1.99 - Outras Despesas com Pessoal</v>
          </cell>
          <cell r="F1113">
            <v>27181464000106</v>
          </cell>
          <cell r="G1113" t="str">
            <v xml:space="preserve">SAULO DAVID DE M FILHO ME  CANTINHO DO LAU </v>
          </cell>
          <cell r="H1113" t="str">
            <v>B</v>
          </cell>
          <cell r="I1113" t="str">
            <v>S</v>
          </cell>
          <cell r="J1113">
            <v>33699</v>
          </cell>
          <cell r="K1113">
            <v>44992</v>
          </cell>
          <cell r="L1113" t="str">
            <v>26230327181464000106650010000336991354369380</v>
          </cell>
          <cell r="M1113" t="str">
            <v>26 -  Pernambuco</v>
          </cell>
          <cell r="N1113">
            <v>54</v>
          </cell>
        </row>
        <row r="1114">
          <cell r="C1114" t="str">
            <v>HOSPITAL MESTRE VITALINO</v>
          </cell>
          <cell r="E1114" t="str">
            <v>1.99 - Outras Despesas com Pessoal</v>
          </cell>
          <cell r="F1114">
            <v>20737670000100</v>
          </cell>
          <cell r="G1114" t="str">
            <v xml:space="preserve">ANDRADE SANDRES CIA CONVENIENCIA LTDA ME </v>
          </cell>
          <cell r="H1114" t="str">
            <v>B</v>
          </cell>
          <cell r="I1114" t="str">
            <v>S</v>
          </cell>
          <cell r="J1114">
            <v>200050</v>
          </cell>
          <cell r="K1114">
            <v>44992</v>
          </cell>
          <cell r="L1114" t="str">
            <v>26230320737670000100650030002000501849303425</v>
          </cell>
          <cell r="M1114" t="str">
            <v>26 -  Pernambuco</v>
          </cell>
          <cell r="N1114">
            <v>30.95</v>
          </cell>
        </row>
        <row r="1115">
          <cell r="C1115" t="str">
            <v>HOSPITAL MESTRE VITALINO</v>
          </cell>
          <cell r="E1115" t="str">
            <v>1.99 - Outras Despesas com Pessoal</v>
          </cell>
          <cell r="F1115">
            <v>14031084000135</v>
          </cell>
          <cell r="G1115" t="str">
            <v xml:space="preserve">GG DO NASCIMENTO COMERCIO DE ALIMENTOS </v>
          </cell>
          <cell r="H1115" t="str">
            <v>B</v>
          </cell>
          <cell r="I1115" t="str">
            <v>S</v>
          </cell>
          <cell r="J1115">
            <v>181762</v>
          </cell>
          <cell r="K1115">
            <v>44994</v>
          </cell>
          <cell r="L1115" t="str">
            <v>26230314031084000135650010001817621762176868</v>
          </cell>
          <cell r="M1115" t="str">
            <v>26 -  Pernambuco</v>
          </cell>
          <cell r="N1115">
            <v>115.5</v>
          </cell>
        </row>
        <row r="1116">
          <cell r="C1116" t="str">
            <v>HOSPITAL MESTRE VITALINO</v>
          </cell>
          <cell r="E1116" t="str">
            <v>1.99 - Outras Despesas com Pessoal</v>
          </cell>
          <cell r="F1116">
            <v>20737670000100</v>
          </cell>
          <cell r="G1116" t="str">
            <v xml:space="preserve">ANDRADE SANDRES CIA CONVENIENCIA LTDA ME </v>
          </cell>
          <cell r="H1116" t="str">
            <v>B</v>
          </cell>
          <cell r="I1116" t="str">
            <v>S</v>
          </cell>
          <cell r="J1116">
            <v>200479</v>
          </cell>
          <cell r="K1116">
            <v>44994</v>
          </cell>
          <cell r="L1116" t="str">
            <v>26230320737670000100650030002004791056979698</v>
          </cell>
          <cell r="M1116" t="str">
            <v>26 -  Pernambuco</v>
          </cell>
          <cell r="N1116">
            <v>52.43</v>
          </cell>
        </row>
        <row r="1117">
          <cell r="C1117" t="str">
            <v>HOSPITAL MESTRE VITALINO</v>
          </cell>
          <cell r="E1117" t="str">
            <v>1.99 - Outras Despesas com Pessoal</v>
          </cell>
          <cell r="F1117">
            <v>27181464000106</v>
          </cell>
          <cell r="G1117" t="str">
            <v xml:space="preserve">SAULO DAVID DE M FILHO ME  CANTINHO DO LAU </v>
          </cell>
          <cell r="H1117" t="str">
            <v>B</v>
          </cell>
          <cell r="I1117" t="str">
            <v>S</v>
          </cell>
          <cell r="J1117">
            <v>33700</v>
          </cell>
          <cell r="K1117">
            <v>44994</v>
          </cell>
          <cell r="L1117" t="str">
            <v>26230327181464000106650010000337001988321448</v>
          </cell>
          <cell r="M1117" t="str">
            <v>26 -  Pernambuco</v>
          </cell>
          <cell r="N1117">
            <v>46</v>
          </cell>
        </row>
        <row r="1118">
          <cell r="C1118" t="str">
            <v>HOSPITAL MESTRE VITALINO</v>
          </cell>
          <cell r="E1118" t="str">
            <v>1.99 - Outras Despesas com Pessoal</v>
          </cell>
          <cell r="F1118">
            <v>14031084000135</v>
          </cell>
          <cell r="G1118" t="str">
            <v xml:space="preserve">GG DO NASCIMENTO COMERCIO DE ALIMENTOS </v>
          </cell>
          <cell r="H1118" t="str">
            <v>B</v>
          </cell>
          <cell r="I1118" t="str">
            <v>S</v>
          </cell>
          <cell r="J1118">
            <v>181411</v>
          </cell>
          <cell r="K1118">
            <v>44994</v>
          </cell>
          <cell r="L1118" t="str">
            <v>26230314031084000135650010001814111451100275</v>
          </cell>
          <cell r="M1118" t="str">
            <v>26 -  Pernambuco</v>
          </cell>
          <cell r="N1118">
            <v>62</v>
          </cell>
        </row>
        <row r="1119">
          <cell r="C1119" t="str">
            <v>HOSPITAL MESTRE VITALINO</v>
          </cell>
          <cell r="E1119" t="str">
            <v>1.99 - Outras Despesas com Pessoal</v>
          </cell>
          <cell r="F1119">
            <v>12841101000255</v>
          </cell>
          <cell r="G1119" t="str">
            <v xml:space="preserve">O REI DAS COXINHAS LTDA </v>
          </cell>
          <cell r="H1119" t="str">
            <v>B</v>
          </cell>
          <cell r="I1119" t="str">
            <v>S</v>
          </cell>
          <cell r="J1119">
            <v>13627</v>
          </cell>
          <cell r="K1119">
            <v>44995</v>
          </cell>
          <cell r="L1119" t="str">
            <v>26230312841101000255650080000136271043819079</v>
          </cell>
          <cell r="M1119" t="str">
            <v>26 -  Pernambuco</v>
          </cell>
          <cell r="N1119">
            <v>52</v>
          </cell>
        </row>
        <row r="1120">
          <cell r="C1120" t="str">
            <v>HOSPITAL MESTRE VITALINO</v>
          </cell>
          <cell r="E1120" t="str">
            <v>1.99 - Outras Despesas com Pessoal</v>
          </cell>
          <cell r="F1120">
            <v>27181464000106</v>
          </cell>
          <cell r="G1120" t="str">
            <v xml:space="preserve">SAULO DAVID DE M FILHO ME  CANTINHO DO LAU </v>
          </cell>
          <cell r="H1120" t="str">
            <v>B</v>
          </cell>
          <cell r="I1120" t="str">
            <v>S</v>
          </cell>
          <cell r="J1120">
            <v>33702</v>
          </cell>
          <cell r="K1120">
            <v>44995</v>
          </cell>
          <cell r="L1120" t="str">
            <v>26230327181464000106650010000337021004139714</v>
          </cell>
          <cell r="M1120" t="str">
            <v>26 -  Pernambuco</v>
          </cell>
          <cell r="N1120">
            <v>77</v>
          </cell>
        </row>
        <row r="1121">
          <cell r="C1121" t="str">
            <v>HOSPITAL MESTRE VITALINO</v>
          </cell>
          <cell r="E1121" t="str">
            <v>1.99 - Outras Despesas com Pessoal</v>
          </cell>
          <cell r="F1121">
            <v>12841101000255</v>
          </cell>
          <cell r="G1121" t="str">
            <v xml:space="preserve">O REI DAS COXINHAS LTDA </v>
          </cell>
          <cell r="H1121" t="str">
            <v>B</v>
          </cell>
          <cell r="I1121" t="str">
            <v>S</v>
          </cell>
          <cell r="J1121">
            <v>13785</v>
          </cell>
          <cell r="K1121">
            <v>44996</v>
          </cell>
          <cell r="L1121" t="str">
            <v>26230312841101000255650080000137851600254169</v>
          </cell>
          <cell r="M1121" t="str">
            <v>26 -  Pernambuco</v>
          </cell>
          <cell r="N1121">
            <v>72</v>
          </cell>
        </row>
        <row r="1122">
          <cell r="C1122" t="str">
            <v>HOSPITAL MESTRE VITALINO</v>
          </cell>
          <cell r="E1122" t="str">
            <v>1.99 - Outras Despesas com Pessoal</v>
          </cell>
          <cell r="F1122">
            <v>12841101000255</v>
          </cell>
          <cell r="G1122" t="str">
            <v xml:space="preserve">O REI DAS COXINHAS LTDA </v>
          </cell>
          <cell r="H1122" t="str">
            <v>B</v>
          </cell>
          <cell r="I1122" t="str">
            <v>S</v>
          </cell>
          <cell r="J1122">
            <v>13854</v>
          </cell>
          <cell r="K1122">
            <v>44997</v>
          </cell>
          <cell r="L1122" t="str">
            <v>26230312841101000255650080000138541613000526</v>
          </cell>
          <cell r="M1122" t="str">
            <v>26 -  Pernambuco</v>
          </cell>
          <cell r="N1122">
            <v>56</v>
          </cell>
        </row>
        <row r="1123">
          <cell r="C1123" t="str">
            <v>HOSPITAL MESTRE VITALINO</v>
          </cell>
          <cell r="E1123" t="str">
            <v>1.99 - Outras Despesas com Pessoal</v>
          </cell>
          <cell r="F1123">
            <v>27181464000106</v>
          </cell>
          <cell r="G1123" t="str">
            <v xml:space="preserve">SAULO DAVID DE M FILHO ME  CANTINHO DO LAU </v>
          </cell>
          <cell r="H1123" t="str">
            <v>B</v>
          </cell>
          <cell r="I1123" t="str">
            <v>S</v>
          </cell>
          <cell r="J1123">
            <v>33705</v>
          </cell>
          <cell r="K1123">
            <v>44998</v>
          </cell>
          <cell r="L1123" t="str">
            <v>26230327181464000106650010000337051889510125</v>
          </cell>
          <cell r="M1123" t="str">
            <v>26 -  Pernambuco</v>
          </cell>
          <cell r="N1123">
            <v>20</v>
          </cell>
        </row>
        <row r="1124">
          <cell r="C1124" t="str">
            <v>HOSPITAL MESTRE VITALINO</v>
          </cell>
          <cell r="E1124" t="str">
            <v>1.99 - Outras Despesas com Pessoal</v>
          </cell>
          <cell r="F1124">
            <v>27181464000106</v>
          </cell>
          <cell r="G1124" t="str">
            <v xml:space="preserve">SAULO DAVID DE M FILHO ME  CANTINHO DO LAU </v>
          </cell>
          <cell r="H1124" t="str">
            <v>B</v>
          </cell>
          <cell r="I1124" t="str">
            <v>S</v>
          </cell>
          <cell r="J1124">
            <v>33708</v>
          </cell>
          <cell r="K1124">
            <v>44999</v>
          </cell>
          <cell r="L1124" t="str">
            <v>26230327181464000106650010000337081178998325</v>
          </cell>
          <cell r="M1124" t="str">
            <v>26 -  Pernambuco</v>
          </cell>
          <cell r="N1124">
            <v>49</v>
          </cell>
        </row>
        <row r="1125">
          <cell r="C1125" t="str">
            <v>HOSPITAL MESTRE VITALINO</v>
          </cell>
          <cell r="E1125" t="str">
            <v>1.99 - Outras Despesas com Pessoal</v>
          </cell>
          <cell r="F1125">
            <v>12841101000255</v>
          </cell>
          <cell r="G1125" t="str">
            <v xml:space="preserve">O REI DAS COXINHAS LTDA </v>
          </cell>
          <cell r="H1125" t="str">
            <v>B</v>
          </cell>
          <cell r="I1125" t="str">
            <v>S</v>
          </cell>
          <cell r="J1125">
            <v>309365</v>
          </cell>
          <cell r="K1125">
            <v>44999</v>
          </cell>
          <cell r="L1125" t="str">
            <v>26230312841101000255650030003093651755463611</v>
          </cell>
          <cell r="M1125" t="str">
            <v>26 -  Pernambuco</v>
          </cell>
          <cell r="N1125">
            <v>67</v>
          </cell>
        </row>
        <row r="1126">
          <cell r="C1126" t="str">
            <v>HOSPITAL MESTRE VITALINO</v>
          </cell>
          <cell r="E1126" t="str">
            <v>1.99 - Outras Despesas com Pessoal</v>
          </cell>
          <cell r="F1126">
            <v>14031084000135</v>
          </cell>
          <cell r="G1126" t="str">
            <v xml:space="preserve">GG DO NASCIMENTO COMERCIO DE ALIMENTOS </v>
          </cell>
          <cell r="H1126" t="str">
            <v>B</v>
          </cell>
          <cell r="I1126" t="str">
            <v>S</v>
          </cell>
          <cell r="J1126">
            <v>182926</v>
          </cell>
          <cell r="K1126">
            <v>45000</v>
          </cell>
          <cell r="L1126" t="str">
            <v>26230414031084000135650010001829261611599866</v>
          </cell>
          <cell r="M1126" t="str">
            <v>26 -  Pernambuco</v>
          </cell>
          <cell r="N1126">
            <v>48</v>
          </cell>
        </row>
        <row r="1127">
          <cell r="C1127" t="str">
            <v>HOSPITAL MESTRE VITALINO</v>
          </cell>
          <cell r="E1127" t="str">
            <v>1.99 - Outras Despesas com Pessoal</v>
          </cell>
          <cell r="F1127">
            <v>20737670000100</v>
          </cell>
          <cell r="G1127" t="str">
            <v xml:space="preserve">ANDRADE SANDRES CIA CONVENIENCIA LTDA ME </v>
          </cell>
          <cell r="H1127" t="str">
            <v>B</v>
          </cell>
          <cell r="I1127" t="str">
            <v>S</v>
          </cell>
          <cell r="J1127">
            <v>202018</v>
          </cell>
          <cell r="K1127">
            <v>45001</v>
          </cell>
          <cell r="L1127" t="str">
            <v>26230320737670000100650030002020181162183542</v>
          </cell>
          <cell r="M1127" t="str">
            <v>26 -  Pernambuco</v>
          </cell>
          <cell r="N1127">
            <v>25.46</v>
          </cell>
        </row>
        <row r="1128">
          <cell r="C1128" t="str">
            <v>HOSPITAL MESTRE VITALINO</v>
          </cell>
          <cell r="E1128" t="str">
            <v>1.99 - Outras Despesas com Pessoal</v>
          </cell>
          <cell r="F1128">
            <v>12841101000255</v>
          </cell>
          <cell r="G1128" t="str">
            <v xml:space="preserve">O REI DAS COXINHAS LTDA </v>
          </cell>
          <cell r="H1128" t="str">
            <v>B</v>
          </cell>
          <cell r="I1128" t="str">
            <v>S</v>
          </cell>
          <cell r="J1128">
            <v>14449</v>
          </cell>
          <cell r="K1128">
            <v>45001</v>
          </cell>
          <cell r="L1128" t="str">
            <v>26230312841101000255650080000144491070479373</v>
          </cell>
          <cell r="M1128" t="str">
            <v>26 -  Pernambuco</v>
          </cell>
          <cell r="N1128">
            <v>52</v>
          </cell>
        </row>
        <row r="1129">
          <cell r="C1129" t="str">
            <v>HOSPITAL MESTRE VITALINO</v>
          </cell>
          <cell r="E1129" t="str">
            <v>1.99 - Outras Despesas com Pessoal</v>
          </cell>
          <cell r="F1129">
            <v>25043044000120</v>
          </cell>
          <cell r="G1129" t="str">
            <v xml:space="preserve">CARLOS A PEDROSA DA SILVA EIRELLI </v>
          </cell>
          <cell r="H1129" t="str">
            <v>B</v>
          </cell>
          <cell r="I1129" t="str">
            <v>S</v>
          </cell>
          <cell r="J1129">
            <v>75571</v>
          </cell>
          <cell r="K1129">
            <v>45002</v>
          </cell>
          <cell r="L1129" t="str">
            <v>26230325043044000120650010000755711916873760</v>
          </cell>
          <cell r="M1129" t="str">
            <v>26 -  Pernambuco</v>
          </cell>
          <cell r="N1129">
            <v>96.69</v>
          </cell>
        </row>
        <row r="1130">
          <cell r="C1130" t="str">
            <v>HOSPITAL MESTRE VITALINO</v>
          </cell>
          <cell r="E1130" t="str">
            <v>1.99 - Outras Despesas com Pessoal</v>
          </cell>
          <cell r="F1130">
            <v>12841101000255</v>
          </cell>
          <cell r="G1130" t="str">
            <v xml:space="preserve">O REI DAS COXINHAS LTDA </v>
          </cell>
          <cell r="H1130" t="str">
            <v>B</v>
          </cell>
          <cell r="I1130" t="str">
            <v>S</v>
          </cell>
          <cell r="J1130">
            <v>14652</v>
          </cell>
          <cell r="K1130">
            <v>45002</v>
          </cell>
          <cell r="L1130" t="str">
            <v>26230312841101000255650080000146521057768797</v>
          </cell>
          <cell r="M1130" t="str">
            <v>26 -  Pernambuco</v>
          </cell>
          <cell r="N1130">
            <v>66</v>
          </cell>
        </row>
        <row r="1131">
          <cell r="C1131" t="str">
            <v>HOSPITAL MESTRE VITALINO</v>
          </cell>
          <cell r="E1131" t="str">
            <v>1.99 - Outras Despesas com Pessoal</v>
          </cell>
          <cell r="F1131">
            <v>41190179000174</v>
          </cell>
          <cell r="G1131" t="str">
            <v xml:space="preserve">CHURRASCARIA NOSSA SENHORA DE LURDES </v>
          </cell>
          <cell r="H1131" t="str">
            <v>B</v>
          </cell>
          <cell r="I1131" t="str">
            <v>S</v>
          </cell>
          <cell r="J1131">
            <v>32302</v>
          </cell>
          <cell r="K1131">
            <v>45002</v>
          </cell>
          <cell r="L1131" t="str">
            <v>26230341190179000174650010000323021358668123</v>
          </cell>
          <cell r="M1131" t="str">
            <v>26 -  Pernambuco</v>
          </cell>
          <cell r="N1131">
            <v>60</v>
          </cell>
        </row>
        <row r="1132">
          <cell r="C1132" t="str">
            <v>HOSPITAL MESTRE VITALINO</v>
          </cell>
          <cell r="E1132" t="str">
            <v>1.99 - Outras Despesas com Pessoal</v>
          </cell>
          <cell r="F1132">
            <v>46817567000156</v>
          </cell>
          <cell r="G1132" t="str">
            <v xml:space="preserve">J F DE OLIVEIRA SILVA RESTAURANTE </v>
          </cell>
          <cell r="H1132" t="str">
            <v>B</v>
          </cell>
          <cell r="I1132" t="str">
            <v>S</v>
          </cell>
          <cell r="J1132">
            <v>5613</v>
          </cell>
          <cell r="K1132">
            <v>45003</v>
          </cell>
          <cell r="L1132" t="str">
            <v>26230346317567000156650010000056131099531826</v>
          </cell>
          <cell r="M1132" t="str">
            <v>26 -  Pernambuco</v>
          </cell>
          <cell r="N1132">
            <v>52.78</v>
          </cell>
        </row>
        <row r="1133">
          <cell r="C1133" t="str">
            <v>HOSPITAL MESTRE VITALINO</v>
          </cell>
          <cell r="E1133" t="str">
            <v>1.99 - Outras Despesas com Pessoal</v>
          </cell>
          <cell r="F1133">
            <v>21757511000122</v>
          </cell>
          <cell r="G1133" t="str">
            <v xml:space="preserve">JOSENILDO FRANCISCO DE SANT </v>
          </cell>
          <cell r="H1133" t="str">
            <v>B</v>
          </cell>
          <cell r="I1133" t="str">
            <v>S</v>
          </cell>
          <cell r="J1133">
            <v>7884</v>
          </cell>
          <cell r="K1133">
            <v>45004</v>
          </cell>
          <cell r="L1133" t="str">
            <v>26230321757511000122650030000078841000000010</v>
          </cell>
          <cell r="M1133" t="str">
            <v>26 -  Pernambuco</v>
          </cell>
          <cell r="N1133">
            <v>45.5</v>
          </cell>
        </row>
        <row r="1134">
          <cell r="C1134" t="str">
            <v>HOSPITAL MESTRE VITALINO</v>
          </cell>
          <cell r="E1134" t="str">
            <v>1.99 - Outras Despesas com Pessoal</v>
          </cell>
          <cell r="F1134">
            <v>46817567000156</v>
          </cell>
          <cell r="G1134" t="str">
            <v xml:space="preserve">M  M RESTAURANTE LTDA </v>
          </cell>
          <cell r="H1134" t="str">
            <v>B</v>
          </cell>
          <cell r="I1134" t="str">
            <v>S</v>
          </cell>
          <cell r="J1134">
            <v>5654</v>
          </cell>
          <cell r="K1134">
            <v>45005</v>
          </cell>
          <cell r="L1134" t="str">
            <v>26230346817567000156650010000056541518969690</v>
          </cell>
          <cell r="M1134" t="str">
            <v>26 -  Pernambuco</v>
          </cell>
          <cell r="N1134">
            <v>54.98</v>
          </cell>
        </row>
        <row r="1135">
          <cell r="C1135" t="str">
            <v>HOSPITAL MESTRE VITALINO</v>
          </cell>
          <cell r="E1135" t="str">
            <v>1.99 - Outras Despesas com Pessoal</v>
          </cell>
          <cell r="F1135">
            <v>20737670000100</v>
          </cell>
          <cell r="G1135" t="str">
            <v xml:space="preserve">ANDRADE SANDRES CIA CONVENIENCIA LTDA ME </v>
          </cell>
          <cell r="H1135" t="str">
            <v>B</v>
          </cell>
          <cell r="I1135" t="str">
            <v>S</v>
          </cell>
          <cell r="J1135">
            <v>203024</v>
          </cell>
          <cell r="K1135">
            <v>45006</v>
          </cell>
          <cell r="L1135" t="str">
            <v>26230320737670000100650030002030241772472647</v>
          </cell>
          <cell r="M1135" t="str">
            <v>26 -  Pernambuco</v>
          </cell>
          <cell r="N1135">
            <v>20.47</v>
          </cell>
        </row>
        <row r="1136">
          <cell r="C1136" t="str">
            <v>HOSPITAL MESTRE VITALINO</v>
          </cell>
          <cell r="E1136" t="str">
            <v>1.99 - Outras Despesas com Pessoal</v>
          </cell>
          <cell r="F1136">
            <v>14031084000135</v>
          </cell>
          <cell r="G1136" t="str">
            <v xml:space="preserve">GG DO NASCIMENTO COMERCIO DE ALIMENTOS </v>
          </cell>
          <cell r="H1136" t="str">
            <v>B</v>
          </cell>
          <cell r="I1136" t="str">
            <v>S</v>
          </cell>
          <cell r="J1136">
            <v>181254</v>
          </cell>
          <cell r="K1136">
            <v>45006</v>
          </cell>
          <cell r="L1136" t="str">
            <v>26230314031084000135650010001812541846212200</v>
          </cell>
          <cell r="M1136" t="str">
            <v>26 -  Pernambuco</v>
          </cell>
          <cell r="N1136">
            <v>60</v>
          </cell>
        </row>
        <row r="1137">
          <cell r="C1137" t="str">
            <v>HOSPITAL MESTRE VITALINO</v>
          </cell>
          <cell r="E1137" t="str">
            <v>1.99 - Outras Despesas com Pessoal</v>
          </cell>
          <cell r="F1137">
            <v>27181464000106</v>
          </cell>
          <cell r="G1137" t="str">
            <v xml:space="preserve">SAULO DAVID DE M FILHO ME  CANTINHO DO LAU </v>
          </cell>
          <cell r="H1137" t="str">
            <v>B</v>
          </cell>
          <cell r="I1137" t="str">
            <v>S</v>
          </cell>
          <cell r="J1137">
            <v>33745</v>
          </cell>
          <cell r="K1137">
            <v>45008</v>
          </cell>
          <cell r="L1137" t="str">
            <v>26230327181464000106650010000337451217173186</v>
          </cell>
          <cell r="M1137" t="str">
            <v>26 -  Pernambuco</v>
          </cell>
          <cell r="N1137">
            <v>34</v>
          </cell>
        </row>
        <row r="1138">
          <cell r="C1138" t="str">
            <v>HOSPITAL MESTRE VITALINO</v>
          </cell>
          <cell r="E1138" t="str">
            <v>1.99 - Outras Despesas com Pessoal</v>
          </cell>
          <cell r="F1138">
            <v>14031084000135</v>
          </cell>
          <cell r="G1138" t="str">
            <v xml:space="preserve">GG DO NASCIMENTO COMERCIO DE ALIMENTOS </v>
          </cell>
          <cell r="H1138" t="str">
            <v>B</v>
          </cell>
          <cell r="I1138" t="str">
            <v>S</v>
          </cell>
          <cell r="J1138">
            <v>181398</v>
          </cell>
          <cell r="K1138">
            <v>45008</v>
          </cell>
          <cell r="L1138" t="str">
            <v>26230314031084000135650010001813981029643589</v>
          </cell>
          <cell r="M1138" t="str">
            <v>26 -  Pernambuco</v>
          </cell>
          <cell r="N1138">
            <v>66</v>
          </cell>
        </row>
        <row r="1139">
          <cell r="C1139" t="str">
            <v>HOSPITAL MESTRE VITALINO</v>
          </cell>
          <cell r="E1139" t="str">
            <v>1.99 - Outras Despesas com Pessoal</v>
          </cell>
          <cell r="F1139">
            <v>14031084000135</v>
          </cell>
          <cell r="G1139" t="str">
            <v xml:space="preserve">GG DO NASCIMENTO COMERCIO DE ALIMENTOS </v>
          </cell>
          <cell r="H1139" t="str">
            <v>B</v>
          </cell>
          <cell r="I1139" t="str">
            <v>S</v>
          </cell>
          <cell r="J1139">
            <v>181410</v>
          </cell>
          <cell r="K1139">
            <v>45008</v>
          </cell>
          <cell r="L1139" t="str">
            <v>26230314031084000135650010001814101868639075</v>
          </cell>
          <cell r="M1139" t="str">
            <v>26 -  Pernambuco</v>
          </cell>
          <cell r="N1139">
            <v>65.5</v>
          </cell>
        </row>
        <row r="1140">
          <cell r="C1140" t="str">
            <v>HOSPITAL MESTRE VITALINO</v>
          </cell>
          <cell r="E1140" t="str">
            <v>1.99 - Outras Despesas com Pessoal</v>
          </cell>
          <cell r="F1140">
            <v>12841101000255</v>
          </cell>
          <cell r="G1140" t="str">
            <v xml:space="preserve">O REI DAS COXINHAS LTDA </v>
          </cell>
          <cell r="H1140" t="str">
            <v>B</v>
          </cell>
          <cell r="I1140" t="str">
            <v>S</v>
          </cell>
          <cell r="J1140">
            <v>16141</v>
          </cell>
          <cell r="K1140">
            <v>45011</v>
          </cell>
          <cell r="L1140" t="str">
            <v>26230312841101000255650080000161411672418644</v>
          </cell>
          <cell r="M1140" t="str">
            <v>26 -  Pernambuco</v>
          </cell>
          <cell r="N1140">
            <v>59</v>
          </cell>
        </row>
        <row r="1141">
          <cell r="C1141" t="str">
            <v>HOSPITAL MESTRE VITALINO</v>
          </cell>
          <cell r="E1141" t="str">
            <v>1.99 - Outras Despesas com Pessoal</v>
          </cell>
          <cell r="F1141">
            <v>27181464000106</v>
          </cell>
          <cell r="G1141" t="str">
            <v xml:space="preserve">SAULO DAVID DE M FILHO ME  CANTINHO DO LAU </v>
          </cell>
          <cell r="H1141" t="str">
            <v>B</v>
          </cell>
          <cell r="I1141" t="str">
            <v>S</v>
          </cell>
          <cell r="J1141">
            <v>33750</v>
          </cell>
          <cell r="K1141">
            <v>45011</v>
          </cell>
          <cell r="L1141" t="str">
            <v>26230327181464000106650010000337501760720028</v>
          </cell>
          <cell r="M1141" t="str">
            <v>26 -  Pernambuco</v>
          </cell>
          <cell r="N1141">
            <v>39</v>
          </cell>
        </row>
        <row r="1142">
          <cell r="C1142" t="str">
            <v>HOSPITAL MESTRE VITALINO</v>
          </cell>
          <cell r="E1142" t="str">
            <v>1.99 - Outras Despesas com Pessoal</v>
          </cell>
          <cell r="F1142">
            <v>14031084000135</v>
          </cell>
          <cell r="G1142" t="str">
            <v xml:space="preserve">GG DO NASCIMENTO COMERCIO DE ALIMENTOS </v>
          </cell>
          <cell r="H1142" t="str">
            <v>B</v>
          </cell>
          <cell r="I1142" t="str">
            <v>S</v>
          </cell>
          <cell r="J1142">
            <v>181728</v>
          </cell>
          <cell r="K1142">
            <v>45013</v>
          </cell>
          <cell r="L1142" t="str">
            <v>26230314031084000135650010001817281221360198</v>
          </cell>
          <cell r="M1142" t="str">
            <v>26 -  Pernambuco</v>
          </cell>
          <cell r="N1142">
            <v>30</v>
          </cell>
        </row>
        <row r="1143">
          <cell r="C1143" t="str">
            <v>HOSPITAL MESTRE VITALINO</v>
          </cell>
          <cell r="E1143" t="str">
            <v>1.99 - Outras Despesas com Pessoal</v>
          </cell>
          <cell r="F1143">
            <v>14031084000135</v>
          </cell>
          <cell r="G1143" t="str">
            <v xml:space="preserve">GG DO NASCIMENTO COMERCIO DE ALIMENTOS </v>
          </cell>
          <cell r="H1143" t="str">
            <v>B</v>
          </cell>
          <cell r="I1143" t="str">
            <v>S</v>
          </cell>
          <cell r="J1143">
            <v>181760</v>
          </cell>
          <cell r="K1143">
            <v>45013</v>
          </cell>
          <cell r="L1143" t="str">
            <v>26230314031084000135650010001817601699080490</v>
          </cell>
          <cell r="M1143" t="str">
            <v>26 -  Pernambuco</v>
          </cell>
          <cell r="N1143">
            <v>31.5</v>
          </cell>
        </row>
        <row r="1144">
          <cell r="C1144" t="str">
            <v>HOSPITAL MESTRE VITALINO</v>
          </cell>
          <cell r="E1144" t="str">
            <v>1.99 - Outras Despesas com Pessoal</v>
          </cell>
          <cell r="F1144">
            <v>42591651044787</v>
          </cell>
          <cell r="G1144" t="str">
            <v xml:space="preserve">ARCOS DOURADOS COMERCIO DE ALIMENTOS SA </v>
          </cell>
          <cell r="H1144" t="str">
            <v>B</v>
          </cell>
          <cell r="I1144" t="str">
            <v>S</v>
          </cell>
          <cell r="J1144">
            <v>347863</v>
          </cell>
          <cell r="K1144">
            <v>45013</v>
          </cell>
          <cell r="L1144" t="str">
            <v>26230342591651044787650010003478631494119565</v>
          </cell>
          <cell r="M1144" t="str">
            <v>26 -  Pernambuco</v>
          </cell>
          <cell r="N1144">
            <v>74.7</v>
          </cell>
        </row>
        <row r="1145">
          <cell r="C1145" t="str">
            <v>HOSPITAL MESTRE VITALINO</v>
          </cell>
          <cell r="E1145" t="str">
            <v>1.99 - Outras Despesas com Pessoal</v>
          </cell>
          <cell r="F1145">
            <v>14031084000135</v>
          </cell>
          <cell r="G1145" t="str">
            <v xml:space="preserve">GG DO NASCIMENTO COMERCIO DE ALIMENTOS </v>
          </cell>
          <cell r="H1145" t="str">
            <v>B</v>
          </cell>
          <cell r="I1145" t="str">
            <v>S</v>
          </cell>
          <cell r="J1145">
            <v>181800</v>
          </cell>
          <cell r="K1145">
            <v>45013</v>
          </cell>
          <cell r="L1145" t="str">
            <v>26230314031084000135650010001818001626027545</v>
          </cell>
          <cell r="M1145" t="str">
            <v>26 -  Pernambuco</v>
          </cell>
          <cell r="N1145">
            <v>54.5</v>
          </cell>
        </row>
        <row r="1146">
          <cell r="C1146" t="str">
            <v>HOSPITAL MESTRE VITALINO</v>
          </cell>
          <cell r="E1146" t="str">
            <v>1.99 - Outras Despesas com Pessoal</v>
          </cell>
          <cell r="F1146">
            <v>20737670000100</v>
          </cell>
          <cell r="G1146" t="str">
            <v xml:space="preserve">ANDRADE SANDRES CIA CONVENIENCIA LTDA ME </v>
          </cell>
          <cell r="H1146" t="str">
            <v>B</v>
          </cell>
          <cell r="I1146" t="str">
            <v>S</v>
          </cell>
          <cell r="J1146">
            <v>204384</v>
          </cell>
          <cell r="K1146">
            <v>45014</v>
          </cell>
          <cell r="L1146" t="str">
            <v>26230320737670000100650030002043841343382459</v>
          </cell>
          <cell r="M1146" t="str">
            <v>26 -  Pernambuco</v>
          </cell>
          <cell r="N1146">
            <v>50.93</v>
          </cell>
        </row>
        <row r="1147">
          <cell r="C1147" t="str">
            <v>HOSPITAL MESTRE VITALINO</v>
          </cell>
          <cell r="E1147" t="str">
            <v>1.99 - Outras Despesas com Pessoal</v>
          </cell>
          <cell r="F1147">
            <v>25043044000120</v>
          </cell>
          <cell r="G1147" t="str">
            <v xml:space="preserve">CARLOS A PEDROSA DA SILVA EIRELLI </v>
          </cell>
          <cell r="H1147" t="str">
            <v>B</v>
          </cell>
          <cell r="I1147" t="str">
            <v>S</v>
          </cell>
          <cell r="J1147">
            <v>75958</v>
          </cell>
          <cell r="K1147">
            <v>45015</v>
          </cell>
          <cell r="L1147" t="str">
            <v>26230325043044000120650010000759581051672493</v>
          </cell>
          <cell r="M1147" t="str">
            <v>26 -  Pernambuco</v>
          </cell>
          <cell r="N1147">
            <v>59.89</v>
          </cell>
        </row>
        <row r="1148">
          <cell r="E1148" t="str">
            <v/>
          </cell>
        </row>
        <row r="1149">
          <cell r="C1149" t="str">
            <v>HOSPITAL MESTRE VITALINO</v>
          </cell>
          <cell r="E1149" t="str">
            <v>1.99 - Outras Despesas com Pessoal</v>
          </cell>
          <cell r="F1149">
            <v>1203383000168</v>
          </cell>
          <cell r="G1149" t="str">
            <v>RCR LOCACAO LTDA</v>
          </cell>
          <cell r="H1149" t="str">
            <v>S</v>
          </cell>
          <cell r="I1149" t="str">
            <v>N</v>
          </cell>
          <cell r="J1149">
            <v>7083</v>
          </cell>
          <cell r="K1149">
            <v>45022</v>
          </cell>
          <cell r="N1149">
            <v>26944.49</v>
          </cell>
        </row>
        <row r="1150">
          <cell r="C1150" t="str">
            <v>HOSPITAL MESTRE VITALINO</v>
          </cell>
          <cell r="E1150" t="str">
            <v>1.99 - Outras Despesas com Pessoal</v>
          </cell>
          <cell r="F1150">
            <v>10548532000111</v>
          </cell>
          <cell r="G1150" t="str">
            <v>ASSOCIACAO DAS EMPRESAS DE TRANSP DE PASSAGEIROS DE CARUARU</v>
          </cell>
          <cell r="H1150" t="str">
            <v>S</v>
          </cell>
          <cell r="I1150" t="str">
            <v>N</v>
          </cell>
          <cell r="J1150">
            <v>85495</v>
          </cell>
          <cell r="K1150">
            <v>44981</v>
          </cell>
          <cell r="N1150">
            <v>87732</v>
          </cell>
        </row>
        <row r="1151">
          <cell r="C1151" t="str">
            <v>HOSPITAL MESTRE VITALINO</v>
          </cell>
          <cell r="E1151" t="str">
            <v>1.99 - Outras Despesas com Pessoal</v>
          </cell>
          <cell r="F1151">
            <v>21986074000119</v>
          </cell>
          <cell r="G1151" t="str">
            <v>PRUDENTIAL DO BRASIL VIDA EM GRUPO SA</v>
          </cell>
          <cell r="H1151" t="str">
            <v>S</v>
          </cell>
          <cell r="I1151" t="str">
            <v>N</v>
          </cell>
          <cell r="J1151" t="str">
            <v>109017300</v>
          </cell>
          <cell r="K1151">
            <v>45021</v>
          </cell>
          <cell r="N1151">
            <v>1344.41</v>
          </cell>
        </row>
        <row r="1152">
          <cell r="C1152" t="str">
            <v>HOSPITAL MESTRE VITALINO</v>
          </cell>
          <cell r="E1152" t="str">
            <v>1.99 - Outras Despesas com Pessoal</v>
          </cell>
          <cell r="F1152">
            <v>28196889000143</v>
          </cell>
          <cell r="G1152" t="str">
            <v>BRASILSEG CAMPANHIA DE SEGUROS</v>
          </cell>
          <cell r="H1152" t="str">
            <v>S</v>
          </cell>
          <cell r="I1152" t="str">
            <v>N</v>
          </cell>
          <cell r="J1152" t="str">
            <v>8239211171</v>
          </cell>
          <cell r="K1152">
            <v>45036</v>
          </cell>
          <cell r="N1152">
            <v>561.6</v>
          </cell>
        </row>
        <row r="1153">
          <cell r="C1153" t="str">
            <v>HOSPITAL MESTRE VITALINO</v>
          </cell>
          <cell r="E1153" t="str">
            <v>1.99 - Outras Despesas com Pessoal</v>
          </cell>
          <cell r="F1153">
            <v>28196889000143</v>
          </cell>
          <cell r="G1153" t="str">
            <v>BRASILSEG CAMPANHIA DE SEGUROS</v>
          </cell>
          <cell r="H1153" t="str">
            <v>S</v>
          </cell>
          <cell r="I1153" t="str">
            <v>N</v>
          </cell>
          <cell r="J1153" t="str">
            <v>934143142331</v>
          </cell>
          <cell r="K1153">
            <v>45033</v>
          </cell>
          <cell r="N1153">
            <v>2864.68</v>
          </cell>
        </row>
        <row r="1154">
          <cell r="E1154" t="str">
            <v/>
          </cell>
        </row>
        <row r="1155">
          <cell r="C1155" t="str">
            <v>HOSPITAL MESTRE VITALINO</v>
          </cell>
          <cell r="E1155" t="str">
            <v xml:space="preserve">5.21 - Seguros em geral </v>
          </cell>
          <cell r="F1155" t="str">
            <v>03.502.099/0001-18</v>
          </cell>
          <cell r="G1155" t="str">
            <v>CHUBB SEGUROS DO BRASIL S.A.</v>
          </cell>
          <cell r="H1155" t="str">
            <v>S</v>
          </cell>
          <cell r="I1155" t="str">
            <v>N</v>
          </cell>
          <cell r="J1155" t="str">
            <v>29.96.0008773.12</v>
          </cell>
          <cell r="K1155">
            <v>45016</v>
          </cell>
          <cell r="N1155">
            <v>3268.76</v>
          </cell>
        </row>
        <row r="1156">
          <cell r="C1156" t="str">
            <v>HOSPITAL MESTRE VITALINO</v>
          </cell>
          <cell r="E1156" t="str">
            <v xml:space="preserve">5.21 - Seguros em geral </v>
          </cell>
          <cell r="F1156" t="str">
            <v>61.198.164/0001-60</v>
          </cell>
          <cell r="G1156" t="str">
            <v>PORTO SEGURO</v>
          </cell>
          <cell r="H1156" t="str">
            <v>S</v>
          </cell>
          <cell r="I1156" t="str">
            <v>N</v>
          </cell>
          <cell r="J1156" t="str">
            <v>0531.3.9645666</v>
          </cell>
          <cell r="K1156">
            <v>45016</v>
          </cell>
          <cell r="N1156">
            <v>272.76</v>
          </cell>
        </row>
        <row r="1157">
          <cell r="C1157" t="str">
            <v>HOSPITAL MESTRE VITALINO</v>
          </cell>
          <cell r="E1157" t="str">
            <v xml:space="preserve">5.21 - Seguros em geral </v>
          </cell>
          <cell r="F1157" t="str">
            <v>61.198.164/0001-60</v>
          </cell>
          <cell r="G1157" t="str">
            <v>PORTO SEGURO</v>
          </cell>
          <cell r="H1157" t="str">
            <v>S</v>
          </cell>
          <cell r="I1157" t="str">
            <v>N</v>
          </cell>
          <cell r="J1157" t="str">
            <v>0531.3.9645666</v>
          </cell>
          <cell r="K1157">
            <v>45016</v>
          </cell>
          <cell r="N1157">
            <v>430.96</v>
          </cell>
        </row>
        <row r="1158">
          <cell r="E1158" t="str">
            <v/>
          </cell>
        </row>
        <row r="1159">
          <cell r="C1159" t="str">
            <v>HOSPITAL MESTRE VITALINO</v>
          </cell>
          <cell r="E1159" t="str">
            <v>5.9 - Telefonia Móvel</v>
          </cell>
          <cell r="F1159" t="str">
            <v>02.558.157/0008-39</v>
          </cell>
          <cell r="G1159" t="str">
            <v xml:space="preserve">TELEFONICA BRASIL S.A. </v>
          </cell>
          <cell r="H1159" t="str">
            <v>S</v>
          </cell>
          <cell r="I1159" t="str">
            <v>N</v>
          </cell>
          <cell r="J1159" t="str">
            <v>0265380609</v>
          </cell>
          <cell r="K1159">
            <v>45002</v>
          </cell>
          <cell r="N1159">
            <v>994.8</v>
          </cell>
        </row>
        <row r="1160">
          <cell r="C1160" t="str">
            <v>HOSPITAL MESTRE VITALINO</v>
          </cell>
          <cell r="E1160" t="str">
            <v>5.18 - Teledonia Fixa</v>
          </cell>
          <cell r="F1160" t="str">
            <v>11.844.663/0001-09</v>
          </cell>
          <cell r="G1160" t="str">
            <v>1 TELECOM SERV. TECNOLOGIA EM INTERNET LTDA</v>
          </cell>
          <cell r="H1160" t="str">
            <v>S</v>
          </cell>
          <cell r="I1160" t="str">
            <v>N</v>
          </cell>
          <cell r="J1160" t="str">
            <v>119254</v>
          </cell>
          <cell r="K1160">
            <v>45012</v>
          </cell>
          <cell r="N1160">
            <v>350</v>
          </cell>
        </row>
        <row r="1161">
          <cell r="C1161" t="str">
            <v>HOSPITAL MESTRE VITALINO</v>
          </cell>
          <cell r="E1161" t="str">
            <v>5.18 - Teledonia Fixa</v>
          </cell>
          <cell r="F1161" t="str">
            <v>11.844.663/0001-09</v>
          </cell>
          <cell r="G1161" t="str">
            <v>1 TELECOM SERV. TECNOLOGIA EM INTERNET LTDA</v>
          </cell>
          <cell r="H1161" t="str">
            <v>S</v>
          </cell>
          <cell r="I1161" t="str">
            <v>N</v>
          </cell>
          <cell r="J1161">
            <v>99226</v>
          </cell>
          <cell r="K1161">
            <v>45012</v>
          </cell>
          <cell r="N1161">
            <v>350</v>
          </cell>
        </row>
        <row r="1162">
          <cell r="C1162" t="str">
            <v>HOSPITAL MESTRE VITALINO</v>
          </cell>
          <cell r="E1162" t="str">
            <v>5.18 - Teledonia Fixa</v>
          </cell>
          <cell r="F1162" t="str">
            <v>04.601.397/0001-28</v>
          </cell>
          <cell r="G1162" t="str">
            <v>BRISANET SERVICOS DE TELECOMUNICACOES S.</v>
          </cell>
          <cell r="H1162" t="str">
            <v>S</v>
          </cell>
          <cell r="I1162" t="str">
            <v>N</v>
          </cell>
          <cell r="J1162" t="str">
            <v>15453911</v>
          </cell>
          <cell r="K1162">
            <v>45001</v>
          </cell>
          <cell r="N1162">
            <v>600</v>
          </cell>
        </row>
        <row r="1163">
          <cell r="E1163" t="str">
            <v/>
          </cell>
        </row>
        <row r="1164">
          <cell r="C1164" t="str">
            <v>HOSPITAL MESTRE VITALINO</v>
          </cell>
          <cell r="E1164" t="str">
            <v>5.13 - Água e Esgoto</v>
          </cell>
          <cell r="F1164" t="str">
            <v>09.769.035/0001-64</v>
          </cell>
          <cell r="G1164" t="str">
            <v>COMPANHIA PERNAMBUCANA DE SANEAMENTO</v>
          </cell>
          <cell r="H1164" t="str">
            <v>S</v>
          </cell>
          <cell r="I1164" t="str">
            <v>N</v>
          </cell>
          <cell r="J1164" t="str">
            <v>202303103447679</v>
          </cell>
          <cell r="K1164">
            <v>45018</v>
          </cell>
          <cell r="N1164">
            <v>14371.43</v>
          </cell>
        </row>
        <row r="1165">
          <cell r="C1165" t="str">
            <v>HOSPITAL MESTRE VITALINO</v>
          </cell>
          <cell r="E1165" t="str">
            <v>5.12 - Energia Elétrica</v>
          </cell>
          <cell r="F1165" t="str">
            <v>10.835.932/0001-08</v>
          </cell>
          <cell r="G1165" t="str">
            <v>COMPANHIA ENERGETICA DE PERNAMBUCO</v>
          </cell>
          <cell r="H1165" t="str">
            <v>S</v>
          </cell>
          <cell r="I1165" t="str">
            <v>S</v>
          </cell>
          <cell r="J1165">
            <v>251315767</v>
          </cell>
          <cell r="K1165">
            <v>45017</v>
          </cell>
          <cell r="L1165" t="str">
            <v>26230410835932000108660002513157671078777054</v>
          </cell>
          <cell r="M1165" t="str">
            <v>2611606 - Recife - PE</v>
          </cell>
          <cell r="N1165">
            <v>249840.92</v>
          </cell>
        </row>
        <row r="1166">
          <cell r="E1166" t="str">
            <v/>
          </cell>
        </row>
        <row r="1167">
          <cell r="C1167" t="str">
            <v>HOSPITAL MESTRE VITALINO</v>
          </cell>
          <cell r="E1167" t="str">
            <v>5.3 - Locação de Máquinas e Equipamentos</v>
          </cell>
          <cell r="F1167" t="str">
            <v>13.490.233/0001-61</v>
          </cell>
          <cell r="G1167" t="str">
            <v>ALONETEC IMPORTACAO E SERVICOS DE EQUIP DE INFOR</v>
          </cell>
          <cell r="H1167" t="str">
            <v>S</v>
          </cell>
          <cell r="I1167" t="str">
            <v>S</v>
          </cell>
          <cell r="J1167" t="str">
            <v>00003865</v>
          </cell>
          <cell r="K1167">
            <v>45012</v>
          </cell>
          <cell r="L1167" t="str">
            <v>JX43-6MVQ</v>
          </cell>
          <cell r="M1167" t="str">
            <v>2611606 - Recife - PE</v>
          </cell>
          <cell r="N1167">
            <v>1089</v>
          </cell>
        </row>
        <row r="1168">
          <cell r="C1168" t="str">
            <v>HOSPITAL MESTRE VITALINO</v>
          </cell>
          <cell r="E1168" t="str">
            <v>5.3 - Locação de Máquinas e Equipamentos</v>
          </cell>
          <cell r="F1168" t="str">
            <v>27.893.009/0001-25</v>
          </cell>
          <cell r="G1168" t="str">
            <v>LSA SOLUCOES EM TECNOLOGIA EIRELI - ME</v>
          </cell>
          <cell r="H1168" t="str">
            <v>S</v>
          </cell>
          <cell r="I1168" t="str">
            <v>S</v>
          </cell>
          <cell r="J1168" t="str">
            <v>00000215</v>
          </cell>
          <cell r="K1168">
            <v>45019</v>
          </cell>
          <cell r="L1168" t="str">
            <v>V5ZG-SCHU</v>
          </cell>
          <cell r="M1168" t="str">
            <v>2611606 - Recife - PE</v>
          </cell>
          <cell r="N1168">
            <v>1800</v>
          </cell>
        </row>
        <row r="1169">
          <cell r="C1169" t="str">
            <v>HOSPITAL MESTRE VITALINO</v>
          </cell>
          <cell r="E1169" t="str">
            <v>5.3 - Locação de Máquinas e Equipamentos</v>
          </cell>
          <cell r="F1169" t="str">
            <v>13.490.233/0001-61</v>
          </cell>
          <cell r="G1169" t="str">
            <v>ALONETEC IMPORTACAO E SERVICOS DE EQUIP DE INFOR</v>
          </cell>
          <cell r="H1169" t="str">
            <v>S</v>
          </cell>
          <cell r="I1169" t="str">
            <v>S</v>
          </cell>
          <cell r="J1169" t="str">
            <v>00003864</v>
          </cell>
          <cell r="K1169">
            <v>45012</v>
          </cell>
          <cell r="L1169" t="str">
            <v>B4UT-4TBS</v>
          </cell>
          <cell r="M1169" t="str">
            <v>2611606 - Recife - PE</v>
          </cell>
          <cell r="N1169">
            <v>2100</v>
          </cell>
        </row>
        <row r="1170">
          <cell r="C1170" t="str">
            <v>HOSPITAL MESTRE VITALINO</v>
          </cell>
          <cell r="E1170" t="str">
            <v>5.3 - Locação de Máquinas e Equipamentos</v>
          </cell>
          <cell r="F1170" t="str">
            <v>05.097.661/0001-09</v>
          </cell>
          <cell r="G1170" t="str">
            <v>CONTAGE CONSULTORIA EM TEL E MONITORAMENTO LTDA</v>
          </cell>
          <cell r="H1170" t="str">
            <v>S</v>
          </cell>
          <cell r="I1170" t="str">
            <v>N</v>
          </cell>
          <cell r="J1170" t="str">
            <v>006515</v>
          </cell>
          <cell r="K1170">
            <v>45006</v>
          </cell>
          <cell r="N1170">
            <v>4080</v>
          </cell>
        </row>
        <row r="1171">
          <cell r="C1171" t="str">
            <v>HOSPITAL MESTRE VITALINO</v>
          </cell>
          <cell r="E1171" t="str">
            <v>5.3 - Locação de Máquinas e Equipamentos</v>
          </cell>
          <cell r="F1171" t="str">
            <v>09.168.271/0002-06</v>
          </cell>
          <cell r="G1171" t="str">
            <v>AGISA CONTAINNERS</v>
          </cell>
          <cell r="H1171" t="str">
            <v>S</v>
          </cell>
          <cell r="I1171" t="str">
            <v>N</v>
          </cell>
          <cell r="J1171" t="str">
            <v>006059</v>
          </cell>
          <cell r="K1171">
            <v>44963</v>
          </cell>
          <cell r="N1171">
            <v>843.6</v>
          </cell>
        </row>
        <row r="1172">
          <cell r="C1172" t="str">
            <v>HOSPITAL MESTRE VITALINO</v>
          </cell>
          <cell r="E1172" t="str">
            <v>5.3 - Locação de Máquinas e Equipamentos</v>
          </cell>
          <cell r="F1172" t="str">
            <v>10.279.299/0001-19</v>
          </cell>
          <cell r="G1172" t="str">
            <v>RGRAPH LOC ECOM E SERV LTDA - ME</v>
          </cell>
          <cell r="H1172" t="str">
            <v>S</v>
          </cell>
          <cell r="I1172" t="str">
            <v>N</v>
          </cell>
          <cell r="J1172" t="str">
            <v>06327</v>
          </cell>
          <cell r="K1172">
            <v>45022</v>
          </cell>
          <cell r="N1172">
            <v>9138.56</v>
          </cell>
        </row>
        <row r="1173">
          <cell r="C1173" t="str">
            <v>HOSPITAL MESTRE VITALINO</v>
          </cell>
          <cell r="E1173" t="str">
            <v>5.3 - Locação de Máquinas e Equipamentos</v>
          </cell>
          <cell r="F1173" t="str">
            <v>37.462.182/0001-22</v>
          </cell>
          <cell r="G1173" t="str">
            <v>MARCA CLIMATIZACAO E TERCEIRIZACAO</v>
          </cell>
          <cell r="H1173" t="str">
            <v>S</v>
          </cell>
          <cell r="I1173" t="str">
            <v>N</v>
          </cell>
          <cell r="J1173" t="str">
            <v>0000645</v>
          </cell>
          <cell r="K1173">
            <v>44988</v>
          </cell>
          <cell r="N1173">
            <v>11680.2</v>
          </cell>
        </row>
        <row r="1174">
          <cell r="C1174" t="str">
            <v>HOSPITAL MESTRE VITALINO</v>
          </cell>
          <cell r="E1174" t="str">
            <v>5.3 - Locação de Máquinas e Equipamentos</v>
          </cell>
          <cell r="F1174" t="str">
            <v>37.462.182/0001-22</v>
          </cell>
          <cell r="G1174" t="str">
            <v>MARCA CLIMATIZACAO E TERCEIRIZACAO</v>
          </cell>
          <cell r="H1174" t="str">
            <v>S</v>
          </cell>
          <cell r="I1174" t="str">
            <v>N</v>
          </cell>
          <cell r="J1174" t="str">
            <v>0000646</v>
          </cell>
          <cell r="K1174">
            <v>44988</v>
          </cell>
          <cell r="N1174">
            <v>8101</v>
          </cell>
        </row>
        <row r="1175">
          <cell r="C1175" t="str">
            <v>HOSPITAL MESTRE VITALINO</v>
          </cell>
          <cell r="E1175" t="str">
            <v>5.3 - Locação de Máquinas e Equipamentos</v>
          </cell>
          <cell r="F1175" t="str">
            <v>20.265.080/0001-14</v>
          </cell>
          <cell r="G1175" t="str">
            <v>JM SILVA MAQUINAS E EQUIP LTDA</v>
          </cell>
          <cell r="H1175" t="str">
            <v>S</v>
          </cell>
          <cell r="I1175" t="str">
            <v>N</v>
          </cell>
          <cell r="J1175" t="str">
            <v>003179</v>
          </cell>
          <cell r="K1175">
            <v>45007</v>
          </cell>
          <cell r="N1175">
            <v>800</v>
          </cell>
        </row>
        <row r="1176">
          <cell r="C1176" t="str">
            <v>HOSPITAL MESTRE VITALINO</v>
          </cell>
          <cell r="E1176" t="str">
            <v>5.3 - Locação de Máquinas e Equipamentos</v>
          </cell>
          <cell r="F1176">
            <v>44283333000574</v>
          </cell>
          <cell r="G1176" t="str">
            <v>SCM PARTICIPACOES AS</v>
          </cell>
          <cell r="H1176" t="str">
            <v>S</v>
          </cell>
          <cell r="I1176" t="str">
            <v>N</v>
          </cell>
          <cell r="J1176" t="str">
            <v>20222</v>
          </cell>
          <cell r="K1176">
            <v>44987</v>
          </cell>
          <cell r="M1176" t="str">
            <v>2611606 - Recife - PE</v>
          </cell>
          <cell r="N1176">
            <v>11205</v>
          </cell>
        </row>
        <row r="1177">
          <cell r="C1177" t="str">
            <v>HOSPITAL MESTRE VITALINO</v>
          </cell>
          <cell r="E1177" t="str">
            <v>5.3 - Locação de Máquinas e Equipamentos</v>
          </cell>
          <cell r="F1177" t="str">
            <v>01.440.590/0010-27</v>
          </cell>
          <cell r="G1177" t="str">
            <v>FRESENIUS MEDICAL CARE LTDA</v>
          </cell>
          <cell r="H1177" t="str">
            <v>S</v>
          </cell>
          <cell r="I1177" t="str">
            <v>N</v>
          </cell>
          <cell r="J1177" t="str">
            <v>1111618048</v>
          </cell>
          <cell r="K1177">
            <v>44995</v>
          </cell>
          <cell r="N1177">
            <v>85696</v>
          </cell>
        </row>
        <row r="1178">
          <cell r="C1178" t="str">
            <v>HOSPITAL MESTRE VITALINO</v>
          </cell>
          <cell r="E1178" t="str">
            <v>5.3 - Locação de Máquinas e Equipamentos</v>
          </cell>
          <cell r="F1178" t="str">
            <v>01.440.590/0010-27</v>
          </cell>
          <cell r="G1178" t="str">
            <v>FRESENIUS MEDICAL CARE LTDA</v>
          </cell>
          <cell r="H1178" t="str">
            <v>S</v>
          </cell>
          <cell r="I1178" t="str">
            <v>N</v>
          </cell>
          <cell r="J1178" t="str">
            <v>1111612634</v>
          </cell>
          <cell r="K1178">
            <v>44986</v>
          </cell>
          <cell r="N1178">
            <v>10528.32</v>
          </cell>
        </row>
        <row r="1179">
          <cell r="C1179" t="str">
            <v>HOSPITAL MESTRE VITALINO</v>
          </cell>
          <cell r="E1179" t="str">
            <v>5.3 - Locação de Máquinas e Equipamentos</v>
          </cell>
          <cell r="F1179" t="str">
            <v>01.440.590/0010-27</v>
          </cell>
          <cell r="G1179" t="str">
            <v>FRESENIUS MEDICAL CARE LTDA</v>
          </cell>
          <cell r="H1179" t="str">
            <v>S</v>
          </cell>
          <cell r="I1179" t="str">
            <v>N</v>
          </cell>
          <cell r="J1179" t="str">
            <v>1111612635</v>
          </cell>
          <cell r="K1179">
            <v>44986</v>
          </cell>
          <cell r="N1179">
            <v>2578.5300000000002</v>
          </cell>
        </row>
        <row r="1180">
          <cell r="C1180" t="str">
            <v>HOSPITAL MESTRE VITALINO</v>
          </cell>
          <cell r="E1180" t="str">
            <v>5.3 - Locação de Máquinas e Equipamentos</v>
          </cell>
          <cell r="F1180" t="str">
            <v>01.440.590/0010-27</v>
          </cell>
          <cell r="G1180" t="str">
            <v>FRESENIUS MEDICAL CARE LTDA</v>
          </cell>
          <cell r="H1180" t="str">
            <v>S</v>
          </cell>
          <cell r="I1180" t="str">
            <v>N</v>
          </cell>
          <cell r="J1180" t="str">
            <v>1111612636</v>
          </cell>
          <cell r="K1180">
            <v>44986</v>
          </cell>
          <cell r="N1180">
            <v>6274</v>
          </cell>
        </row>
        <row r="1181">
          <cell r="C1181" t="str">
            <v>HOSPITAL MESTRE VITALINO</v>
          </cell>
          <cell r="E1181" t="str">
            <v>5.3 - Locação de Máquinas e Equipamentos</v>
          </cell>
          <cell r="F1181">
            <v>24080970000102</v>
          </cell>
          <cell r="G1181" t="str">
            <v>CARLOS ALBERTO PROJETOS E CONSTRUCAO LTDA - EPP</v>
          </cell>
          <cell r="H1181" t="str">
            <v>S</v>
          </cell>
          <cell r="I1181" t="str">
            <v>N</v>
          </cell>
          <cell r="J1181" t="str">
            <v>092409</v>
          </cell>
          <cell r="K1181">
            <v>44988</v>
          </cell>
          <cell r="N1181">
            <v>235.2</v>
          </cell>
        </row>
        <row r="1182">
          <cell r="C1182" t="str">
            <v>HOSPITAL MESTRE VITALINO</v>
          </cell>
          <cell r="E1182" t="str">
            <v>5.3 - Locação de Máquinas e Equipamentos</v>
          </cell>
          <cell r="F1182">
            <v>26000187000117</v>
          </cell>
          <cell r="G1182" t="str">
            <v>CASA DO CONSTRUTOR</v>
          </cell>
          <cell r="H1182" t="str">
            <v>S</v>
          </cell>
          <cell r="I1182" t="str">
            <v>N</v>
          </cell>
          <cell r="J1182" t="str">
            <v>18486</v>
          </cell>
          <cell r="K1182">
            <v>44985</v>
          </cell>
          <cell r="N1182">
            <v>510</v>
          </cell>
        </row>
        <row r="1183">
          <cell r="C1183" t="str">
            <v>HOSPITAL MESTRE VITALINO</v>
          </cell>
          <cell r="E1183" t="str">
            <v>5.3 - Locação de Máquinas e Equipamentos</v>
          </cell>
          <cell r="F1183">
            <v>26000187000117</v>
          </cell>
          <cell r="G1183" t="str">
            <v>CASA DO CONSTRUTOR</v>
          </cell>
          <cell r="H1183" t="str">
            <v>S</v>
          </cell>
          <cell r="I1183" t="str">
            <v>N</v>
          </cell>
          <cell r="J1183" t="str">
            <v>18617</v>
          </cell>
          <cell r="K1183">
            <v>44995</v>
          </cell>
          <cell r="N1183">
            <v>1390</v>
          </cell>
        </row>
        <row r="1184">
          <cell r="C1184" t="str">
            <v>HOSPITAL MESTRE VITALINO</v>
          </cell>
          <cell r="E1184" t="str">
            <v>5.3 - Locação de Máquinas e Equipamentos</v>
          </cell>
          <cell r="F1184">
            <v>42520482000150</v>
          </cell>
          <cell r="G1184" t="str">
            <v>COMMERCE SOLUTIONS LTDA</v>
          </cell>
          <cell r="H1184" t="str">
            <v>S</v>
          </cell>
          <cell r="I1184" t="str">
            <v>S</v>
          </cell>
          <cell r="J1184" t="str">
            <v>000000011</v>
          </cell>
          <cell r="K1184">
            <v>45016</v>
          </cell>
          <cell r="L1184" t="str">
            <v>IDMW26032</v>
          </cell>
          <cell r="M1184" t="str">
            <v>2609600 - Olinda - PE</v>
          </cell>
          <cell r="N1184">
            <v>1500</v>
          </cell>
        </row>
        <row r="1185">
          <cell r="C1185" t="str">
            <v>HOSPITAL MESTRE VITALINO</v>
          </cell>
          <cell r="E1185" t="str">
            <v>5.3 - Locação de Máquinas e Equipamentos</v>
          </cell>
          <cell r="F1185">
            <v>26000187000117</v>
          </cell>
          <cell r="G1185" t="str">
            <v>CASA DO CONSTRUTOR</v>
          </cell>
          <cell r="H1185" t="str">
            <v>S</v>
          </cell>
          <cell r="I1185" t="str">
            <v>N</v>
          </cell>
          <cell r="J1185" t="str">
            <v>18667</v>
          </cell>
          <cell r="K1185">
            <v>44999</v>
          </cell>
          <cell r="N1185">
            <v>510</v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C1188" t="str">
            <v>HOSPITAL MESTRE VITALINO</v>
          </cell>
          <cell r="E1188" t="str">
            <v>5.1 - Locação de Equipamentos Médicos-Hospitalares</v>
          </cell>
          <cell r="F1188">
            <v>8675394000190</v>
          </cell>
          <cell r="G1188" t="str">
            <v>SAFE SUPORTE A VIDA E COMERCIO INTERNACIONAL LTDA</v>
          </cell>
          <cell r="H1188" t="str">
            <v>S</v>
          </cell>
          <cell r="I1188" t="str">
            <v>N</v>
          </cell>
          <cell r="J1188" t="str">
            <v>11.112</v>
          </cell>
          <cell r="K1188">
            <v>45016</v>
          </cell>
          <cell r="N1188">
            <v>3350</v>
          </cell>
        </row>
        <row r="1189">
          <cell r="C1189" t="str">
            <v>HOSPITAL MESTRE VITALINO</v>
          </cell>
          <cell r="E1189" t="str">
            <v>5.1 - Locação de Equipamentos Médicos-Hospitalares</v>
          </cell>
          <cell r="F1189" t="str">
            <v>60.619.202/0012-09</v>
          </cell>
          <cell r="G1189" t="str">
            <v>MESSER GASES LTDA</v>
          </cell>
          <cell r="H1189" t="str">
            <v>S</v>
          </cell>
          <cell r="I1189" t="str">
            <v>N</v>
          </cell>
          <cell r="J1189" t="str">
            <v>0086116350</v>
          </cell>
          <cell r="K1189">
            <v>45012</v>
          </cell>
          <cell r="N1189">
            <v>10701.5</v>
          </cell>
        </row>
        <row r="1190">
          <cell r="C1190" t="str">
            <v>HOSPITAL MESTRE VITALINO</v>
          </cell>
          <cell r="E1190" t="str">
            <v>5.1 - Locação de Equipamentos Médicos-Hospitalares</v>
          </cell>
          <cell r="F1190" t="str">
            <v>60.619.202/0012-09</v>
          </cell>
          <cell r="G1190" t="str">
            <v>MESSER GASES LTDA</v>
          </cell>
          <cell r="H1190" t="str">
            <v>S</v>
          </cell>
          <cell r="I1190" t="str">
            <v>N</v>
          </cell>
          <cell r="J1190">
            <v>86116351</v>
          </cell>
          <cell r="K1190">
            <v>45012</v>
          </cell>
          <cell r="N1190">
            <v>12582.44</v>
          </cell>
        </row>
        <row r="1191">
          <cell r="E1191" t="str">
            <v/>
          </cell>
        </row>
        <row r="1192">
          <cell r="C1192" t="str">
            <v>HOSPITAL MESTRE VITALINO</v>
          </cell>
          <cell r="E1192" t="str">
            <v>5.8 - Locação de Veículos Automotores</v>
          </cell>
          <cell r="F1192">
            <v>21596658000188</v>
          </cell>
          <cell r="G1192" t="str">
            <v>BEBECO AUTO LTDA</v>
          </cell>
          <cell r="H1192" t="str">
            <v>S</v>
          </cell>
          <cell r="I1192" t="str">
            <v>N</v>
          </cell>
          <cell r="J1192" t="str">
            <v>016</v>
          </cell>
          <cell r="K1192">
            <v>45013</v>
          </cell>
          <cell r="N1192">
            <v>4500</v>
          </cell>
        </row>
        <row r="1193">
          <cell r="C1193" t="str">
            <v>HOSPITAL MESTRE VITALINO</v>
          </cell>
          <cell r="E1193" t="str">
            <v>5.19 - Serviços Gráficos, de Encadernação e de Emolduração</v>
          </cell>
          <cell r="F1193">
            <v>10473437000104</v>
          </cell>
          <cell r="G1193" t="str">
            <v>FOTO BELEZA ARTES COMERCIO LTDA</v>
          </cell>
          <cell r="H1193" t="str">
            <v>S</v>
          </cell>
          <cell r="I1193" t="str">
            <v>S</v>
          </cell>
          <cell r="J1193" t="str">
            <v>00023680</v>
          </cell>
          <cell r="K1193">
            <v>44995</v>
          </cell>
          <cell r="L1193" t="str">
            <v>TWPB-LVYJ</v>
          </cell>
          <cell r="M1193" t="str">
            <v>2611606 - Recife - PE</v>
          </cell>
          <cell r="N1193">
            <v>1600</v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C1196" t="str">
            <v>HOSPITAL MESTRE VITALINO</v>
          </cell>
          <cell r="E1196" t="str">
            <v>5.99 - Outros Serviços de Terceiros Pessoa Jurídica</v>
          </cell>
          <cell r="F1196">
            <v>10737696400</v>
          </cell>
          <cell r="G1196" t="str">
            <v>TRUBUNAL REGIONAL DO TRABALHO 6A. REGIAO</v>
          </cell>
          <cell r="H1196" t="str">
            <v>S</v>
          </cell>
          <cell r="I1196" t="str">
            <v>N</v>
          </cell>
          <cell r="N1196">
            <v>120</v>
          </cell>
        </row>
        <row r="1197">
          <cell r="C1197" t="str">
            <v>HOSPITAL MESTRE VITALINO</v>
          </cell>
          <cell r="E1197" t="str">
            <v>5.99 - Outros Serviços de Terceiros Pessoa Jurídica</v>
          </cell>
          <cell r="F1197">
            <v>0</v>
          </cell>
          <cell r="G1197" t="str">
            <v>PREVIDENCIA SOCIAL</v>
          </cell>
          <cell r="H1197" t="str">
            <v>S</v>
          </cell>
          <cell r="I1197" t="str">
            <v>N</v>
          </cell>
          <cell r="N1197">
            <v>372</v>
          </cell>
        </row>
        <row r="1198">
          <cell r="C1198" t="str">
            <v>HOSPITAL MESTRE VITALINO</v>
          </cell>
          <cell r="E1198" t="str">
            <v>5.99 - Outros Serviços de Terceiros Pessoa Jurídica</v>
          </cell>
          <cell r="F1198" t="str">
            <v xml:space="preserve">11.587.975/0033-61 </v>
          </cell>
          <cell r="G1198" t="str">
            <v>ONLINE CERTIFICADORA LTDA</v>
          </cell>
          <cell r="H1198" t="str">
            <v>S</v>
          </cell>
          <cell r="I1198" t="str">
            <v>S</v>
          </cell>
          <cell r="J1198" t="str">
            <v>01213798</v>
          </cell>
          <cell r="K1198">
            <v>45021</v>
          </cell>
          <cell r="L1198" t="str">
            <v>YX9M-DZKB</v>
          </cell>
          <cell r="M1198" t="str">
            <v>3550308 - São Paulo - SP</v>
          </cell>
          <cell r="N1198">
            <v>270</v>
          </cell>
        </row>
        <row r="1199">
          <cell r="C1199" t="str">
            <v>HOSPITAL MESTRE VITALINO</v>
          </cell>
          <cell r="E1199" t="str">
            <v>5.99 - Outros Serviços de Terceiros Pessoa Jurídica</v>
          </cell>
          <cell r="F1199">
            <v>6990590000123</v>
          </cell>
          <cell r="G1199" t="str">
            <v>GOOGLE BRASIL INTERNET LDA</v>
          </cell>
          <cell r="H1199" t="str">
            <v>S</v>
          </cell>
          <cell r="I1199" t="str">
            <v>N</v>
          </cell>
          <cell r="K1199">
            <v>44996</v>
          </cell>
          <cell r="N1199">
            <v>9.99</v>
          </cell>
        </row>
        <row r="1200">
          <cell r="C1200" t="str">
            <v>HOSPITAL MESTRE VITALINO</v>
          </cell>
          <cell r="E1200" t="str">
            <v>5.99 - Outros Serviços de Terceiros Pessoa Jurídica</v>
          </cell>
          <cell r="F1200">
            <v>11825802000157</v>
          </cell>
          <cell r="G1200" t="str">
            <v>INSTITUTO FENACON</v>
          </cell>
          <cell r="H1200" t="str">
            <v>S</v>
          </cell>
          <cell r="I1200" t="str">
            <v>N</v>
          </cell>
          <cell r="J1200" t="str">
            <v>14918</v>
          </cell>
          <cell r="K1200">
            <v>45009</v>
          </cell>
          <cell r="N1200">
            <v>162</v>
          </cell>
        </row>
        <row r="1201">
          <cell r="C1201" t="str">
            <v>HOSPITAL MESTRE VITALINO</v>
          </cell>
          <cell r="E1201" t="str">
            <v>5.99 - Outros Serviços de Terceiros Pessoa Jurídica</v>
          </cell>
          <cell r="F1201">
            <v>0</v>
          </cell>
          <cell r="G1201" t="str">
            <v>TRIBUNAL REGIONAL DO TRABALHO DA 6ª REGIAO</v>
          </cell>
          <cell r="H1201" t="str">
            <v>S</v>
          </cell>
          <cell r="I1201" t="str">
            <v>N</v>
          </cell>
          <cell r="N1201">
            <v>6000</v>
          </cell>
        </row>
        <row r="1202">
          <cell r="C1202" t="str">
            <v>HOSPITAL MESTRE VITALINO</v>
          </cell>
          <cell r="E1202" t="str">
            <v>5.99 - Outros Serviços de Terceiros Pessoa Jurídica</v>
          </cell>
          <cell r="F1202">
            <v>0</v>
          </cell>
          <cell r="G1202" t="str">
            <v>TRIBUNAL REGIONAL DO TRABALHO DA 6ª REGIAO</v>
          </cell>
          <cell r="H1202" t="str">
            <v>S</v>
          </cell>
          <cell r="I1202" t="str">
            <v>N</v>
          </cell>
          <cell r="N1202">
            <v>1200</v>
          </cell>
        </row>
        <row r="1203">
          <cell r="C1203" t="str">
            <v>HOSPITAL MESTRE VITALINO</v>
          </cell>
          <cell r="E1203" t="str">
            <v>5.99 - Outros Serviços de Terceiros Pessoa Jurídica</v>
          </cell>
          <cell r="F1203">
            <v>34028316000294</v>
          </cell>
          <cell r="G1203" t="str">
            <v>EMPRESA BRASILEIRA DE CORREIOS E TELEGRAFOS</v>
          </cell>
          <cell r="H1203" t="str">
            <v>S</v>
          </cell>
          <cell r="I1203" t="str">
            <v>N</v>
          </cell>
          <cell r="J1203" t="str">
            <v>2437286074</v>
          </cell>
          <cell r="K1203">
            <v>45005</v>
          </cell>
          <cell r="N1203">
            <v>153.03</v>
          </cell>
        </row>
        <row r="1204">
          <cell r="C1204" t="str">
            <v>HOSPITAL MESTRE VITALINO</v>
          </cell>
          <cell r="E1204" t="str">
            <v>5.99 - Outros Serviços de Terceiros Pessoa Jurídica</v>
          </cell>
          <cell r="F1204">
            <v>34028316000294</v>
          </cell>
          <cell r="G1204" t="str">
            <v>EMPRESA BRASILEIRA DE CORREIOS E TELEGRAFOS</v>
          </cell>
          <cell r="H1204" t="str">
            <v>S</v>
          </cell>
          <cell r="I1204" t="str">
            <v>N</v>
          </cell>
          <cell r="J1204" t="str">
            <v>2440982867</v>
          </cell>
          <cell r="K1204">
            <v>45012</v>
          </cell>
          <cell r="N1204">
            <v>19.3</v>
          </cell>
        </row>
        <row r="1205">
          <cell r="C1205" t="str">
            <v>HOSPITAL MESTRE VITALINO</v>
          </cell>
          <cell r="E1205" t="str">
            <v>5.99 - Outros Serviços de Terceiros Pessoa Jurídica</v>
          </cell>
          <cell r="F1205">
            <v>0</v>
          </cell>
          <cell r="G1205" t="str">
            <v>DETRAN PE</v>
          </cell>
          <cell r="H1205" t="str">
            <v>S</v>
          </cell>
          <cell r="I1205" t="str">
            <v>N</v>
          </cell>
          <cell r="J1205" t="str">
            <v>523034000134251340</v>
          </cell>
          <cell r="K1205">
            <v>44986</v>
          </cell>
          <cell r="N1205">
            <v>226.75</v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C1208" t="str">
            <v>HOSPITAL MESTRE VITALINO</v>
          </cell>
          <cell r="E1208" t="str">
            <v>5.16 - Serviços Médico-Hospitalares, Odotonlogia e Laboratoriais</v>
          </cell>
          <cell r="F1208">
            <v>21728590000143</v>
          </cell>
          <cell r="G1208" t="str">
            <v>ICCONE CIRURGIA CARDIOVASCULAR LTDA ME</v>
          </cell>
          <cell r="H1208" t="str">
            <v>S</v>
          </cell>
          <cell r="I1208" t="str">
            <v>S</v>
          </cell>
          <cell r="J1208" t="str">
            <v>00000576</v>
          </cell>
          <cell r="K1208">
            <v>45016</v>
          </cell>
          <cell r="L1208" t="str">
            <v>5ZSX-UXRY</v>
          </cell>
          <cell r="M1208" t="str">
            <v>2611606 - Recife - PE</v>
          </cell>
          <cell r="N1208">
            <v>231855</v>
          </cell>
        </row>
        <row r="1209">
          <cell r="C1209" t="str">
            <v>HOSPITAL MESTRE VITALINO</v>
          </cell>
          <cell r="E1209" t="str">
            <v>5.16 - Serviços Médico-Hospitalares, Odotonlogia e Laboratoriais</v>
          </cell>
          <cell r="F1209" t="str">
            <v>00.062.519/0001-02</v>
          </cell>
          <cell r="G1209" t="str">
            <v>UNIDADE DE CARDIOLOGIA INVASIVA S C LTDA</v>
          </cell>
          <cell r="H1209" t="str">
            <v>S</v>
          </cell>
          <cell r="I1209" t="str">
            <v>S</v>
          </cell>
          <cell r="J1209" t="str">
            <v>00000551</v>
          </cell>
          <cell r="K1209">
            <v>45015</v>
          </cell>
          <cell r="L1209" t="str">
            <v>6QQB-SHGJ</v>
          </cell>
          <cell r="M1209" t="str">
            <v>2611606 - Recife - PE</v>
          </cell>
          <cell r="N1209">
            <v>161522.97</v>
          </cell>
        </row>
        <row r="1210">
          <cell r="C1210" t="str">
            <v>HOSPITAL MESTRE VITALINO</v>
          </cell>
          <cell r="E1210" t="str">
            <v>5.16 - Serviços Médico-Hospitalares, Odotonlogia e Laboratoriais</v>
          </cell>
          <cell r="F1210" t="str">
            <v>05.844.351/0001-00</v>
          </cell>
          <cell r="G1210" t="str">
            <v>IMAGEM INTERIOR SOCIEDADE SIMPLES</v>
          </cell>
          <cell r="H1210" t="str">
            <v>S</v>
          </cell>
          <cell r="I1210" t="str">
            <v>S</v>
          </cell>
          <cell r="J1210" t="str">
            <v>169</v>
          </cell>
          <cell r="K1210">
            <v>45016</v>
          </cell>
          <cell r="L1210" t="str">
            <v>Z8I6IIZDO</v>
          </cell>
          <cell r="M1210" t="str">
            <v>2604106 - Caruaru - PE</v>
          </cell>
          <cell r="N1210">
            <v>120012</v>
          </cell>
        </row>
        <row r="1211">
          <cell r="C1211" t="str">
            <v>HOSPITAL MESTRE VITALINO</v>
          </cell>
          <cell r="E1211" t="str">
            <v>5.16 - Serviços Médico-Hospitalares, Odotonlogia e Laboratoriais</v>
          </cell>
          <cell r="F1211">
            <v>2737471000102</v>
          </cell>
          <cell r="G1211" t="str">
            <v>IMAX DIAGNOSTICO LTDA</v>
          </cell>
          <cell r="H1211" t="str">
            <v>S</v>
          </cell>
          <cell r="I1211" t="str">
            <v>S</v>
          </cell>
          <cell r="J1211" t="str">
            <v>64989</v>
          </cell>
          <cell r="K1211">
            <v>45016</v>
          </cell>
          <cell r="L1211" t="str">
            <v>XNG5RFUER</v>
          </cell>
          <cell r="M1211" t="str">
            <v>2604106 - Caruaru - PE</v>
          </cell>
          <cell r="N1211">
            <v>59125</v>
          </cell>
        </row>
        <row r="1212">
          <cell r="C1212" t="str">
            <v>HOSPITAL MESTRE VITALINO</v>
          </cell>
          <cell r="E1212" t="str">
            <v>5.16 - Serviços Médico-Hospitalares, Odotonlogia e Laboratoriais</v>
          </cell>
          <cell r="F1212">
            <v>33415955000169</v>
          </cell>
          <cell r="G1212" t="str">
            <v>AM MARCAPASSO E ARRITIMIA MEDICA LTDA</v>
          </cell>
          <cell r="H1212" t="str">
            <v>S</v>
          </cell>
          <cell r="I1212" t="str">
            <v>S</v>
          </cell>
          <cell r="J1212" t="str">
            <v>23</v>
          </cell>
          <cell r="K1212">
            <v>45016</v>
          </cell>
          <cell r="L1212" t="str">
            <v>F5UNSM4LR</v>
          </cell>
          <cell r="M1212" t="str">
            <v>2604106 - Caruaru - PE</v>
          </cell>
          <cell r="N1212">
            <v>106100</v>
          </cell>
        </row>
        <row r="1213">
          <cell r="C1213" t="str">
            <v>HOSPITAL MESTRE VITALINO</v>
          </cell>
          <cell r="E1213" t="str">
            <v>5.16 - Serviços Médico-Hospitalares, Odotonlogia e Laboratoriais</v>
          </cell>
          <cell r="F1213">
            <v>6101092000182</v>
          </cell>
          <cell r="G1213" t="str">
            <v>LABORATORIO MEDICO DR ROMUALDO LINS LTDA</v>
          </cell>
          <cell r="H1213" t="str">
            <v>S</v>
          </cell>
          <cell r="I1213" t="str">
            <v>S</v>
          </cell>
          <cell r="J1213" t="str">
            <v>9728</v>
          </cell>
          <cell r="K1213">
            <v>45016</v>
          </cell>
          <cell r="L1213" t="str">
            <v>1RVXB8ZEA</v>
          </cell>
          <cell r="M1213" t="str">
            <v>2604106 - Caruaru - PE</v>
          </cell>
          <cell r="N1213">
            <v>87708.53</v>
          </cell>
        </row>
        <row r="1214">
          <cell r="C1214" t="str">
            <v>HOSPITAL MESTRE VITALINO</v>
          </cell>
          <cell r="E1214" t="str">
            <v>5.16 - Serviços Médico-Hospitalares, Odotonlogia e Laboratoriais</v>
          </cell>
          <cell r="F1214" t="str">
            <v>27.816.524/0001-01</v>
          </cell>
          <cell r="G1214" t="str">
            <v>CLINICA NEFROAGRESTE LTDA-ME</v>
          </cell>
          <cell r="H1214" t="str">
            <v>S</v>
          </cell>
          <cell r="I1214" t="str">
            <v>S</v>
          </cell>
          <cell r="J1214" t="str">
            <v>179</v>
          </cell>
          <cell r="K1214">
            <v>45009</v>
          </cell>
          <cell r="L1214" t="str">
            <v>GQGFTK4KW</v>
          </cell>
          <cell r="M1214" t="str">
            <v>2604106 - Caruaru - PE</v>
          </cell>
          <cell r="N1214">
            <v>121000</v>
          </cell>
        </row>
        <row r="1215">
          <cell r="C1215" t="str">
            <v>HOSPITAL MESTRE VITALINO</v>
          </cell>
          <cell r="E1215" t="str">
            <v>5.16 - Serviços Médico-Hospitalares, Odotonlogia e Laboratoriais</v>
          </cell>
          <cell r="F1215" t="str">
            <v>27.816.524/0001-01</v>
          </cell>
          <cell r="G1215" t="str">
            <v>CLINICA NEFROAGRESTE LTDA-ME</v>
          </cell>
          <cell r="H1215" t="str">
            <v>S</v>
          </cell>
          <cell r="I1215" t="str">
            <v>S</v>
          </cell>
          <cell r="J1215" t="str">
            <v>178</v>
          </cell>
          <cell r="K1215">
            <v>45009</v>
          </cell>
          <cell r="L1215" t="str">
            <v>0F3RY8SAD</v>
          </cell>
          <cell r="M1215" t="str">
            <v>2604106 - Caruaru - PE</v>
          </cell>
          <cell r="N1215">
            <v>185100</v>
          </cell>
        </row>
        <row r="1216">
          <cell r="C1216" t="str">
            <v>HOSPITAL MESTRE VITALINO</v>
          </cell>
          <cell r="E1216" t="str">
            <v>5.16 - Serviços Médico-Hospitalares, Odotonlogia e Laboratoriais</v>
          </cell>
          <cell r="F1216">
            <v>8530454000186</v>
          </cell>
          <cell r="G1216" t="str">
            <v>FISIOCARDIO-CLINICA DE FISIOTERAPIA E CARDIOLOGIA LTDA</v>
          </cell>
          <cell r="H1216" t="str">
            <v>S</v>
          </cell>
          <cell r="I1216" t="str">
            <v>S</v>
          </cell>
          <cell r="J1216" t="str">
            <v>7088</v>
          </cell>
          <cell r="K1216">
            <v>45009</v>
          </cell>
          <cell r="L1216" t="str">
            <v>GDNGJVTUZ</v>
          </cell>
          <cell r="M1216" t="str">
            <v>2604106 - Caruaru - PE</v>
          </cell>
          <cell r="N1216">
            <v>500</v>
          </cell>
        </row>
        <row r="1217">
          <cell r="C1217" t="str">
            <v>HOSPITAL MESTRE VITALINO</v>
          </cell>
          <cell r="E1217" t="str">
            <v>5.16 - Serviços Médico-Hospitalares, Odotonlogia e Laboratoriais</v>
          </cell>
          <cell r="F1217">
            <v>8530454000186</v>
          </cell>
          <cell r="G1217" t="str">
            <v>FISIOCARDIO-CLINICA DE FISIOTERAPIA E CARDIOLOGIA LTDA</v>
          </cell>
          <cell r="H1217" t="str">
            <v>S</v>
          </cell>
          <cell r="I1217" t="str">
            <v>S</v>
          </cell>
          <cell r="J1217" t="str">
            <v>7089</v>
          </cell>
          <cell r="K1217">
            <v>45009</v>
          </cell>
          <cell r="L1217" t="str">
            <v>ZZQC2WE66</v>
          </cell>
          <cell r="M1217" t="str">
            <v>2604106 - Caruaru - PE</v>
          </cell>
          <cell r="N1217">
            <v>500</v>
          </cell>
        </row>
        <row r="1218">
          <cell r="C1218" t="str">
            <v>HOSPITAL MESTRE VITALINO</v>
          </cell>
          <cell r="E1218" t="str">
            <v>5.16 - Serviços Médico-Hospitalares, Odotonlogia e Laboratoriais</v>
          </cell>
          <cell r="F1218">
            <v>8530454000186</v>
          </cell>
          <cell r="G1218" t="str">
            <v>FISIOCARDIO-CLINICA DE FISIOTERAPIA E CARDIOLOGIA LTDA</v>
          </cell>
          <cell r="H1218" t="str">
            <v>S</v>
          </cell>
          <cell r="I1218" t="str">
            <v>S</v>
          </cell>
          <cell r="J1218" t="str">
            <v>7090</v>
          </cell>
          <cell r="K1218">
            <v>45009</v>
          </cell>
          <cell r="L1218" t="str">
            <v>R5GSBRIL2</v>
          </cell>
          <cell r="M1218" t="str">
            <v>2604106 - Caruaru - PE</v>
          </cell>
          <cell r="N1218">
            <v>500</v>
          </cell>
        </row>
        <row r="1219">
          <cell r="C1219" t="str">
            <v>HOSPITAL MESTRE VITALINO</v>
          </cell>
          <cell r="E1219" t="str">
            <v>5.16 - Serviços Médico-Hospitalares, Odotonlogia e Laboratoriais</v>
          </cell>
          <cell r="F1219">
            <v>23327871000110</v>
          </cell>
          <cell r="G1219" t="str">
            <v>INSTITUTO DE NEFROPATOLOGIA LTDA</v>
          </cell>
          <cell r="H1219" t="str">
            <v>S</v>
          </cell>
          <cell r="I1219" t="str">
            <v>S</v>
          </cell>
          <cell r="J1219" t="str">
            <v>2023/248</v>
          </cell>
          <cell r="K1219">
            <v>45015</v>
          </cell>
          <cell r="L1219" t="str">
            <v>7ee5b3f4</v>
          </cell>
          <cell r="M1219" t="str">
            <v>3106200 - Belo Horizonte - MG</v>
          </cell>
          <cell r="N1219">
            <v>710</v>
          </cell>
        </row>
        <row r="1220">
          <cell r="E1220" t="str">
            <v/>
          </cell>
        </row>
        <row r="1221">
          <cell r="C1221" t="str">
            <v>HOSPITAL MESTRE VITALINO</v>
          </cell>
          <cell r="E1221" t="str">
            <v>5.16 - Serviços Médico-Hospitalares, Odotonlogia e Laboratoriais</v>
          </cell>
          <cell r="F1221">
            <v>41231135000145</v>
          </cell>
          <cell r="G1221" t="str">
            <v>CARDIOVIDA CONSULTORIOS ESPECIALIZADOS LTDA</v>
          </cell>
          <cell r="H1221" t="str">
            <v>S</v>
          </cell>
          <cell r="I1221" t="str">
            <v>S</v>
          </cell>
          <cell r="J1221" t="str">
            <v>00010359</v>
          </cell>
          <cell r="K1221">
            <v>45020</v>
          </cell>
          <cell r="L1221" t="str">
            <v>RCRW-GAIS</v>
          </cell>
          <cell r="M1221" t="str">
            <v>2611606 - Recife - PE</v>
          </cell>
          <cell r="N1221">
            <v>1080</v>
          </cell>
        </row>
        <row r="1222">
          <cell r="C1222" t="str">
            <v>HOSPITAL MESTRE VITALINO</v>
          </cell>
          <cell r="E1222" t="str">
            <v>5.16 - Serviços Médico-Hospitalares, Odotonlogia e Laboratoriais</v>
          </cell>
          <cell r="F1222">
            <v>19378769008665</v>
          </cell>
          <cell r="G1222" t="str">
            <v>INSTITUTO HERMES PARDINI S/A</v>
          </cell>
          <cell r="H1222" t="str">
            <v>S</v>
          </cell>
          <cell r="I1222" t="str">
            <v>S</v>
          </cell>
          <cell r="J1222" t="str">
            <v>00051458</v>
          </cell>
          <cell r="K1222">
            <v>45012</v>
          </cell>
          <cell r="L1222" t="str">
            <v>L3WL-FTWQ</v>
          </cell>
          <cell r="M1222" t="str">
            <v>3550308 - São Paulo - SP</v>
          </cell>
          <cell r="N1222">
            <v>4417.22</v>
          </cell>
        </row>
        <row r="1223">
          <cell r="C1223" t="str">
            <v>HOSPITAL MESTRE VITALINO</v>
          </cell>
          <cell r="E1223" t="str">
            <v>5.16 - Serviços Médico-Hospitalares, Odotonlogia e Laboratoriais</v>
          </cell>
          <cell r="F1223">
            <v>19378769008665</v>
          </cell>
          <cell r="G1223" t="str">
            <v>INSTITUTO HERMES PARDINI S/A</v>
          </cell>
          <cell r="H1223" t="str">
            <v>S</v>
          </cell>
          <cell r="I1223" t="str">
            <v>S</v>
          </cell>
          <cell r="J1223" t="str">
            <v>2023/45227</v>
          </cell>
          <cell r="K1223">
            <v>45010</v>
          </cell>
          <cell r="L1223" t="str">
            <v>2fbf058c</v>
          </cell>
          <cell r="M1223" t="str">
            <v>3550308 - São Paulo - SP</v>
          </cell>
          <cell r="N1223">
            <v>7000.8</v>
          </cell>
        </row>
        <row r="1224">
          <cell r="C1224" t="str">
            <v>HOSPITAL MESTRE VITALINO</v>
          </cell>
          <cell r="E1224" t="str">
            <v>5.16 - Serviços Médico-Hospitalares, Odotonlogia e Laboratoriais</v>
          </cell>
          <cell r="F1224" t="str">
            <v>31.145.185/0002-37</v>
          </cell>
          <cell r="G1224" t="str">
            <v>CONSULT LAB LABOR DE ANALISES CLINICAS LTDA</v>
          </cell>
          <cell r="H1224" t="str">
            <v>S</v>
          </cell>
          <cell r="I1224" t="str">
            <v>S</v>
          </cell>
          <cell r="J1224" t="str">
            <v>55</v>
          </cell>
          <cell r="K1224">
            <v>45014</v>
          </cell>
          <cell r="L1224" t="str">
            <v>XSENNP1SU</v>
          </cell>
          <cell r="M1224" t="str">
            <v>2604106 - Caruaru - PE</v>
          </cell>
          <cell r="N1224">
            <v>396246.92</v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C1227" t="str">
            <v>HOSPITAL MESTRE VITALINO</v>
          </cell>
          <cell r="E1227" t="str">
            <v>5.8 - Locação de Veículos Automotores</v>
          </cell>
          <cell r="F1227" t="str">
            <v>29.932.922/0001-19</v>
          </cell>
          <cell r="G1227" t="str">
            <v>MEDLIFE LOCACAO DE MAQ E EQUIP LTDA</v>
          </cell>
          <cell r="H1227" t="str">
            <v>S</v>
          </cell>
          <cell r="I1227" t="str">
            <v>N</v>
          </cell>
          <cell r="J1227" t="str">
            <v>563</v>
          </cell>
          <cell r="K1227">
            <v>45017</v>
          </cell>
          <cell r="N1227">
            <v>12500</v>
          </cell>
        </row>
        <row r="1228">
          <cell r="C1228" t="str">
            <v>HOSPITAL MESTRE VITALINO</v>
          </cell>
          <cell r="E1228" t="str">
            <v>5.99 - Outros Serviços de Terceiros Pessoa Jurídica</v>
          </cell>
          <cell r="F1228" t="str">
            <v>01.913.062/0001-57</v>
          </cell>
          <cell r="G1228" t="str">
            <v>NEUROIMUNOLOGIA CENTRO DIAGNOSTICO LTDA</v>
          </cell>
          <cell r="H1228" t="str">
            <v>S</v>
          </cell>
          <cell r="I1228" t="str">
            <v>S</v>
          </cell>
          <cell r="J1228" t="str">
            <v>00000240</v>
          </cell>
          <cell r="K1228">
            <v>45016</v>
          </cell>
          <cell r="L1228" t="str">
            <v>R49L-PQBT</v>
          </cell>
          <cell r="M1228" t="str">
            <v>2611606 - Recife - PE</v>
          </cell>
          <cell r="N1228">
            <v>3450</v>
          </cell>
        </row>
        <row r="1229">
          <cell r="E1229" t="str">
            <v/>
          </cell>
        </row>
        <row r="1230">
          <cell r="C1230" t="str">
            <v>HOSPITAL MESTRE VITALINO</v>
          </cell>
          <cell r="E1230" t="str">
            <v>5.16 - Serviços Médico-Hospitalares, Odotonlogia e Laboratoriais</v>
          </cell>
          <cell r="F1230" t="str">
            <v>00.610.112/0001-64</v>
          </cell>
          <cell r="G1230" t="str">
            <v>COOPAGRESTE COOP DOS MEDICOS ANESTES DO INT DE PE</v>
          </cell>
          <cell r="H1230" t="str">
            <v>S</v>
          </cell>
          <cell r="I1230" t="str">
            <v>S</v>
          </cell>
          <cell r="J1230" t="str">
            <v>6854</v>
          </cell>
          <cell r="K1230">
            <v>45016</v>
          </cell>
          <cell r="L1230" t="str">
            <v>R7DP8PLQJ</v>
          </cell>
          <cell r="M1230" t="str">
            <v>2604106 - Caruaru - PE</v>
          </cell>
          <cell r="N1230">
            <v>564050</v>
          </cell>
        </row>
        <row r="1231">
          <cell r="C1231" t="str">
            <v>HOSPITAL MESTRE VITALINO</v>
          </cell>
          <cell r="E1231" t="str">
            <v>5.15 - Serviços Domésticos</v>
          </cell>
          <cell r="F1231" t="str">
            <v>27.837.083/0001-24</v>
          </cell>
          <cell r="G1231" t="str">
            <v>CLEAN HIGIENIZACAO DE TEXTEIS EIRELI-ME</v>
          </cell>
          <cell r="H1231" t="str">
            <v>S</v>
          </cell>
          <cell r="I1231" t="str">
            <v>S</v>
          </cell>
          <cell r="J1231" t="str">
            <v>000002573</v>
          </cell>
          <cell r="K1231">
            <v>45015</v>
          </cell>
          <cell r="L1231" t="str">
            <v>SFAK97238</v>
          </cell>
          <cell r="M1231" t="str">
            <v>2607901 - Jaboatão dos Guararapes - PE</v>
          </cell>
          <cell r="N1231">
            <v>114602.6</v>
          </cell>
        </row>
        <row r="1232">
          <cell r="C1232" t="str">
            <v>HOSPITAL MESTRE VITALINO</v>
          </cell>
          <cell r="E1232" t="str">
            <v>5.10 - Detetização/Tratamento de Resíduos e Afins</v>
          </cell>
          <cell r="F1232" t="str">
            <v>07.575.881/0001-18</v>
          </cell>
          <cell r="G1232" t="str">
            <v>SIM GESTAO AMBIENTAL SERVICOS LTDA</v>
          </cell>
          <cell r="H1232" t="str">
            <v>S</v>
          </cell>
          <cell r="I1232" t="str">
            <v>S</v>
          </cell>
          <cell r="J1232" t="str">
            <v>1.042.617</v>
          </cell>
          <cell r="K1232">
            <v>45016</v>
          </cell>
          <cell r="L1232" t="str">
            <v>3ZGJWQR6X</v>
          </cell>
          <cell r="M1232" t="str">
            <v>2507507 - João Pessoa - PB</v>
          </cell>
          <cell r="N1232">
            <v>21850.27</v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C1235" t="str">
            <v>HOSPITAL MESTRE VITALINO</v>
          </cell>
          <cell r="E1235" t="str">
            <v>5.17 - Manutenção de Software, Certificação Digital e Microfilmagem</v>
          </cell>
          <cell r="F1235" t="str">
            <v>16.783.034/0001-30</v>
          </cell>
          <cell r="G1235" t="str">
            <v>SINTESE LICENC DE PROGRAMA PARA COMPRAS ON-LINE</v>
          </cell>
          <cell r="H1235" t="str">
            <v>S</v>
          </cell>
          <cell r="I1235" t="str">
            <v>S</v>
          </cell>
          <cell r="J1235" t="str">
            <v>00024995</v>
          </cell>
          <cell r="K1235">
            <v>44986</v>
          </cell>
          <cell r="L1235" t="str">
            <v>KXWN-7J3W</v>
          </cell>
          <cell r="M1235" t="str">
            <v>2611606 - Recife - PE</v>
          </cell>
          <cell r="N1235">
            <v>2300</v>
          </cell>
        </row>
        <row r="1236">
          <cell r="C1236" t="str">
            <v>HOSPITAL MESTRE VITALINO</v>
          </cell>
          <cell r="E1236" t="str">
            <v>5.17 - Manutenção de Software, Certificação Digital e Microfilmagem</v>
          </cell>
          <cell r="F1236" t="str">
            <v>92.306.257/0007-80</v>
          </cell>
          <cell r="G1236" t="str">
            <v>MV INFORMATICA NORDESTE LTDA</v>
          </cell>
          <cell r="H1236" t="str">
            <v>S</v>
          </cell>
          <cell r="I1236" t="str">
            <v>S</v>
          </cell>
          <cell r="J1236" t="str">
            <v>00053283</v>
          </cell>
          <cell r="K1236">
            <v>44992</v>
          </cell>
          <cell r="L1236" t="str">
            <v>TBYE-6K5F</v>
          </cell>
          <cell r="M1236" t="str">
            <v>2611606 - Recife - PE</v>
          </cell>
          <cell r="N1236">
            <v>31493.1</v>
          </cell>
        </row>
        <row r="1237">
          <cell r="C1237" t="str">
            <v>HOSPITAL MESTRE VITALINO</v>
          </cell>
          <cell r="E1237" t="str">
            <v>5.17 - Manutenção de Software, Certificação Digital e Microfilmagem</v>
          </cell>
          <cell r="F1237" t="str">
            <v>11.698.838/0001-17</v>
          </cell>
          <cell r="G1237" t="str">
            <v>INUVEM COMPUTACAO LTDA - ME</v>
          </cell>
          <cell r="H1237" t="str">
            <v>S</v>
          </cell>
          <cell r="I1237" t="str">
            <v>S</v>
          </cell>
          <cell r="J1237" t="str">
            <v>00001200</v>
          </cell>
          <cell r="K1237">
            <v>45011</v>
          </cell>
          <cell r="L1237" t="str">
            <v>IXWU-SDXU</v>
          </cell>
          <cell r="M1237" t="str">
            <v>2927408 - Salvador - BA</v>
          </cell>
          <cell r="N1237">
            <v>229</v>
          </cell>
        </row>
        <row r="1238">
          <cell r="C1238" t="str">
            <v>HOSPITAL MESTRE VITALINO</v>
          </cell>
          <cell r="E1238" t="str">
            <v>5.17 - Manutenção de Software, Certificação Digital e Microfilmagem</v>
          </cell>
          <cell r="F1238" t="str">
            <v>10.891.998/0001-15</v>
          </cell>
          <cell r="G1238" t="str">
            <v>ADVISERSIT SERVICOS EM INFORMATICA LTDA</v>
          </cell>
          <cell r="H1238" t="str">
            <v>S</v>
          </cell>
          <cell r="I1238" t="str">
            <v>S</v>
          </cell>
          <cell r="J1238" t="str">
            <v>000000853</v>
          </cell>
          <cell r="K1238">
            <v>45016</v>
          </cell>
          <cell r="L1238" t="str">
            <v>XPIT60309</v>
          </cell>
          <cell r="M1238" t="str">
            <v>2610707 - Paulista - PE</v>
          </cell>
          <cell r="N1238">
            <v>836.61</v>
          </cell>
        </row>
        <row r="1239">
          <cell r="C1239" t="str">
            <v>HOSPITAL MESTRE VITALINO</v>
          </cell>
          <cell r="E1239" t="str">
            <v>5.17 - Manutenção de Software, Certificação Digital e Microfilmagem</v>
          </cell>
          <cell r="F1239">
            <v>41754506000173</v>
          </cell>
          <cell r="G1239" t="str">
            <v>FACIL SOLUCOES EM SOLFTWARE E EQUIPAMENTOS LTDA</v>
          </cell>
          <cell r="H1239" t="str">
            <v>S</v>
          </cell>
          <cell r="I1239" t="str">
            <v>S</v>
          </cell>
          <cell r="J1239" t="str">
            <v>0000418</v>
          </cell>
          <cell r="K1239">
            <v>44987</v>
          </cell>
          <cell r="L1239" t="str">
            <v>9FFB-6C2D</v>
          </cell>
          <cell r="M1239" t="str">
            <v>2600104 - Afogados da Ingazeira - PE</v>
          </cell>
          <cell r="N1239">
            <v>712</v>
          </cell>
        </row>
        <row r="1240">
          <cell r="C1240" t="str">
            <v>HOSPITAL MESTRE VITALINO</v>
          </cell>
          <cell r="E1240" t="str">
            <v>5.17 - Manutenção de Software, Certificação Digital e Microfilmagem</v>
          </cell>
          <cell r="F1240">
            <v>20231241000159</v>
          </cell>
          <cell r="G1240" t="str">
            <v>EVAL COMERCIO E SERV DE INFORMATICA EM SAUDE LTDA</v>
          </cell>
          <cell r="H1240" t="str">
            <v>S</v>
          </cell>
          <cell r="I1240" t="str">
            <v>S</v>
          </cell>
          <cell r="J1240" t="str">
            <v>00010408</v>
          </cell>
          <cell r="K1240">
            <v>45005</v>
          </cell>
          <cell r="L1240" t="str">
            <v>HBFX-Z4VZ</v>
          </cell>
          <cell r="M1240" t="str">
            <v>3550308 - São Paulo - SP</v>
          </cell>
          <cell r="N1240">
            <v>450</v>
          </cell>
        </row>
        <row r="1241">
          <cell r="C1241" t="str">
            <v>HOSPITAL MESTRE VITALINO</v>
          </cell>
          <cell r="E1241" t="str">
            <v>5.17 - Manutenção de Software, Certificação Digital e Microfilmagem</v>
          </cell>
          <cell r="F1241">
            <v>20231241000159</v>
          </cell>
          <cell r="G1241" t="str">
            <v>EVAL COMERCIO E SERV DE INFORMATICA EM SAUDE LTDA</v>
          </cell>
          <cell r="H1241" t="str">
            <v>S</v>
          </cell>
          <cell r="I1241" t="str">
            <v>S</v>
          </cell>
          <cell r="J1241" t="str">
            <v>00010407</v>
          </cell>
          <cell r="K1241">
            <v>45005</v>
          </cell>
          <cell r="L1241" t="str">
            <v>E1II-MPB6</v>
          </cell>
          <cell r="M1241" t="str">
            <v>3550308 - São Paulo - SP</v>
          </cell>
          <cell r="N1241">
            <v>4404</v>
          </cell>
        </row>
        <row r="1242">
          <cell r="C1242" t="str">
            <v>HOSPITAL MESTRE VITALINO</v>
          </cell>
          <cell r="E1242" t="str">
            <v>5.17 - Manutenção de Software, Certificação Digital e Microfilmagem</v>
          </cell>
          <cell r="F1242">
            <v>2351877000152</v>
          </cell>
          <cell r="G1242" t="str">
            <v>LOCAWEB SERVICOS DE INTERNET S.A.</v>
          </cell>
          <cell r="H1242" t="str">
            <v>S</v>
          </cell>
          <cell r="I1242" t="str">
            <v>S</v>
          </cell>
          <cell r="J1242" t="str">
            <v>07923842</v>
          </cell>
          <cell r="K1242">
            <v>45014</v>
          </cell>
          <cell r="L1242" t="str">
            <v>LEQD-SZAP</v>
          </cell>
          <cell r="M1242" t="str">
            <v>3550308 - São Paulo - SP</v>
          </cell>
          <cell r="N1242">
            <v>57.09</v>
          </cell>
        </row>
        <row r="1243">
          <cell r="C1243" t="str">
            <v>HOSPITAL MESTRE VITALINO</v>
          </cell>
          <cell r="E1243" t="str">
            <v>5.17 - Manutenção de Software, Certificação Digital e Microfilmagem</v>
          </cell>
          <cell r="F1243" t="str">
            <v>53.113.791/0001-22</v>
          </cell>
          <cell r="G1243" t="str">
            <v>TOTVS AS</v>
          </cell>
          <cell r="H1243" t="str">
            <v>S</v>
          </cell>
          <cell r="I1243" t="str">
            <v>S</v>
          </cell>
          <cell r="J1243" t="str">
            <v>03495069</v>
          </cell>
          <cell r="K1243">
            <v>44986</v>
          </cell>
          <cell r="L1243" t="str">
            <v>HGBR-CVGX</v>
          </cell>
          <cell r="M1243" t="str">
            <v>3550308 - São Paulo - SP</v>
          </cell>
          <cell r="N1243">
            <v>5571.86</v>
          </cell>
        </row>
        <row r="1244">
          <cell r="E1244" t="str">
            <v/>
          </cell>
        </row>
        <row r="1245">
          <cell r="C1245" t="str">
            <v>HOSPITAL MESTRE VITALINO</v>
          </cell>
          <cell r="E1245" t="str">
            <v>5.22 - Vigilância Ostensiva / Monitorada</v>
          </cell>
          <cell r="F1245" t="str">
            <v>24.402.663/0001-09</v>
          </cell>
          <cell r="G1245" t="str">
            <v>BUNKER SEGUR E VIG PATRIMONIAL EIRELI EPP</v>
          </cell>
          <cell r="H1245" t="str">
            <v>S</v>
          </cell>
          <cell r="I1245" t="str">
            <v>S</v>
          </cell>
          <cell r="J1245" t="str">
            <v>00001811</v>
          </cell>
          <cell r="K1245">
            <v>45005</v>
          </cell>
          <cell r="L1245" t="str">
            <v>9PGB-2BZH</v>
          </cell>
          <cell r="M1245" t="str">
            <v>2611606 - Recife - PE</v>
          </cell>
          <cell r="N1245">
            <v>115168</v>
          </cell>
        </row>
        <row r="1246">
          <cell r="E1246" t="str">
            <v/>
          </cell>
        </row>
        <row r="1247">
          <cell r="C1247" t="str">
            <v>HOSPITAL MESTRE VITALINO</v>
          </cell>
          <cell r="E1247" t="str">
            <v>5.10 - Detetização/Tratamento de Resíduos e Afins</v>
          </cell>
          <cell r="F1247" t="str">
            <v>09.595.245/0001-83</v>
          </cell>
          <cell r="G1247" t="str">
            <v>FOCUS SERVICOS AMBIENTAIS LTDA ME</v>
          </cell>
          <cell r="H1247" t="str">
            <v>S</v>
          </cell>
          <cell r="I1247" t="str">
            <v>S</v>
          </cell>
          <cell r="J1247" t="str">
            <v>00014367</v>
          </cell>
          <cell r="K1247">
            <v>44995</v>
          </cell>
          <cell r="L1247" t="str">
            <v>DTTP-VBXY</v>
          </cell>
          <cell r="M1247" t="str">
            <v>2609600 - Olinda - PE</v>
          </cell>
          <cell r="N1247">
            <v>850</v>
          </cell>
        </row>
        <row r="1248">
          <cell r="E1248" t="str">
            <v/>
          </cell>
        </row>
        <row r="1249">
          <cell r="C1249" t="str">
            <v>HOSPITAL MESTRE VITALINO</v>
          </cell>
          <cell r="E1249" t="str">
            <v>5.99 - Outros Serviços de Terceiros Pessoa Jurídica</v>
          </cell>
          <cell r="F1249">
            <v>7655966000106</v>
          </cell>
          <cell r="G1249" t="str">
            <v>SINGULUS ENGENHARIA E MEDICINA DO TRABALHO CARUARU - EIRELI</v>
          </cell>
          <cell r="H1249" t="str">
            <v>S</v>
          </cell>
          <cell r="I1249" t="str">
            <v>S</v>
          </cell>
          <cell r="J1249" t="str">
            <v>16461</v>
          </cell>
          <cell r="K1249">
            <v>45013</v>
          </cell>
          <cell r="L1249" t="str">
            <v>ECE1NMI6P</v>
          </cell>
          <cell r="M1249" t="str">
            <v>2604106 - Caruaru - PE</v>
          </cell>
          <cell r="N1249">
            <v>336</v>
          </cell>
        </row>
        <row r="1250">
          <cell r="C1250" t="str">
            <v>HOSPITAL MESTRE VITALINO</v>
          </cell>
          <cell r="E1250" t="str">
            <v>5.99 - Outros Serviços de Terceiros Pessoa Jurídica</v>
          </cell>
          <cell r="F1250" t="str">
            <v>08.276.880/0001-35</v>
          </cell>
          <cell r="G1250" t="str">
            <v>JVG CONTABILIDADE LTDA ME</v>
          </cell>
          <cell r="H1250" t="str">
            <v>S</v>
          </cell>
          <cell r="I1250" t="str">
            <v>S</v>
          </cell>
          <cell r="J1250" t="str">
            <v>00002258</v>
          </cell>
          <cell r="K1250">
            <v>45006</v>
          </cell>
          <cell r="L1250" t="str">
            <v>3UF5-Y6PT</v>
          </cell>
          <cell r="M1250" t="str">
            <v>2611606 - Recife - PE</v>
          </cell>
          <cell r="N1250">
            <v>21283.61</v>
          </cell>
        </row>
        <row r="1251">
          <cell r="C1251" t="str">
            <v>HOSPITAL MESTRE VITALINO</v>
          </cell>
          <cell r="E1251" t="str">
            <v>5.99 - Outros Serviços de Terceiros Pessoa Jurídica</v>
          </cell>
          <cell r="F1251" t="str">
            <v>24.127.434/0001-15</v>
          </cell>
          <cell r="G1251" t="str">
            <v>RODRIGO ALMENDRA E ADVOGADOS ASSOCIADOS</v>
          </cell>
          <cell r="H1251" t="str">
            <v>S</v>
          </cell>
          <cell r="I1251" t="str">
            <v>S</v>
          </cell>
          <cell r="J1251" t="str">
            <v>00000634</v>
          </cell>
          <cell r="K1251">
            <v>45012</v>
          </cell>
          <cell r="L1251" t="str">
            <v>Q6UN-ZLVN</v>
          </cell>
          <cell r="M1251" t="str">
            <v>2611606 - Recife - PE</v>
          </cell>
          <cell r="N1251">
            <v>7000</v>
          </cell>
        </row>
        <row r="1252">
          <cell r="C1252" t="str">
            <v>HOSPITAL MESTRE VITALINO</v>
          </cell>
          <cell r="E1252" t="str">
            <v>5.99 - Outros Serviços de Terceiros Pessoa Jurídica</v>
          </cell>
          <cell r="F1252">
            <v>60619202001209</v>
          </cell>
          <cell r="G1252" t="str">
            <v>MESSER GASES LTDA</v>
          </cell>
          <cell r="H1252" t="str">
            <v>S</v>
          </cell>
          <cell r="I1252" t="str">
            <v>S</v>
          </cell>
          <cell r="J1252" t="str">
            <v>000005656</v>
          </cell>
          <cell r="K1252">
            <v>44987</v>
          </cell>
          <cell r="L1252" t="str">
            <v>OUHU57698</v>
          </cell>
          <cell r="M1252" t="str">
            <v>2607901 - Jaboatão dos Guararapes - PE</v>
          </cell>
          <cell r="N1252">
            <v>978.95</v>
          </cell>
        </row>
        <row r="1253">
          <cell r="C1253" t="str">
            <v>HOSPITAL MESTRE VITALINO</v>
          </cell>
          <cell r="E1253" t="str">
            <v>5.99 - Outros Serviços de Terceiros Pessoa Jurídica</v>
          </cell>
          <cell r="F1253" t="str">
            <v>26.467.687/0001-63</v>
          </cell>
          <cell r="G1253" t="str">
            <v>CAMILA JULIETTE DE MELO SANTOS 06818519458</v>
          </cell>
          <cell r="H1253" t="str">
            <v>S</v>
          </cell>
          <cell r="I1253" t="str">
            <v>S</v>
          </cell>
          <cell r="J1253" t="str">
            <v>79</v>
          </cell>
          <cell r="K1253">
            <v>45005</v>
          </cell>
          <cell r="L1253" t="str">
            <v>N6EPFV7LZ</v>
          </cell>
          <cell r="M1253" t="str">
            <v>2604106 - Caruaru - PE</v>
          </cell>
          <cell r="N1253">
            <v>2460</v>
          </cell>
        </row>
        <row r="1254">
          <cell r="C1254" t="str">
            <v>HOSPITAL MESTRE VITALINO</v>
          </cell>
          <cell r="E1254" t="str">
            <v>5.99 - Outros Serviços de Terceiros Pessoa Jurídica</v>
          </cell>
          <cell r="F1254" t="str">
            <v>08.902.352/0001-44</v>
          </cell>
          <cell r="G1254" t="str">
            <v>JJ SERVICOS LABORATORIAIS LTDA - ME</v>
          </cell>
          <cell r="H1254" t="str">
            <v>S</v>
          </cell>
          <cell r="I1254" t="str">
            <v>S</v>
          </cell>
          <cell r="J1254" t="str">
            <v>00000493</v>
          </cell>
          <cell r="K1254">
            <v>45012</v>
          </cell>
          <cell r="L1254" t="str">
            <v>7N18-8MLGK</v>
          </cell>
          <cell r="M1254" t="str">
            <v>2609709 - Orobó - PE</v>
          </cell>
          <cell r="N1254">
            <v>3000</v>
          </cell>
        </row>
        <row r="1255">
          <cell r="C1255" t="str">
            <v>HOSPITAL MESTRE VITALINO</v>
          </cell>
          <cell r="E1255" t="str">
            <v>5.99 - Outros Serviços de Terceiros Pessoa Jurídica</v>
          </cell>
          <cell r="F1255" t="str">
            <v>12.332.754/0001-28</v>
          </cell>
          <cell r="G1255" t="str">
            <v>PAULO WAGNER SAMPAIO DA SILVA ME</v>
          </cell>
          <cell r="H1255" t="str">
            <v>S</v>
          </cell>
          <cell r="I1255" t="str">
            <v>S</v>
          </cell>
          <cell r="J1255" t="str">
            <v>00001709</v>
          </cell>
          <cell r="K1255">
            <v>45012</v>
          </cell>
          <cell r="L1255" t="str">
            <v>ENBM-Z7MF</v>
          </cell>
          <cell r="M1255" t="str">
            <v>2611606 - Recife - PE</v>
          </cell>
          <cell r="N1255">
            <v>7013</v>
          </cell>
        </row>
        <row r="1256">
          <cell r="C1256" t="str">
            <v>HOSPITAL MESTRE VITALINO</v>
          </cell>
          <cell r="E1256" t="str">
            <v>5.99 - Outros Serviços de Terceiros Pessoa Jurídica</v>
          </cell>
          <cell r="F1256" t="str">
            <v>27.534.506/0001-37</v>
          </cell>
          <cell r="G1256" t="str">
            <v>FELLIPE R P DE O. TRATAMENTO DE AGUA</v>
          </cell>
          <cell r="H1256" t="str">
            <v>S</v>
          </cell>
          <cell r="I1256" t="str">
            <v>S</v>
          </cell>
          <cell r="J1256" t="str">
            <v>00001729</v>
          </cell>
          <cell r="K1256">
            <v>44988</v>
          </cell>
          <cell r="L1256" t="str">
            <v>ZAAP-7KBR</v>
          </cell>
          <cell r="M1256" t="str">
            <v>2611606 - Recife - PE</v>
          </cell>
          <cell r="N1256">
            <v>3790</v>
          </cell>
        </row>
        <row r="1257">
          <cell r="C1257" t="str">
            <v>HOSPITAL MESTRE VITALINO</v>
          </cell>
          <cell r="E1257" t="str">
            <v>5.99 - Outros Serviços de Terceiros Pessoa Jurídica</v>
          </cell>
          <cell r="F1257" t="str">
            <v>00.782.637/0001-87</v>
          </cell>
          <cell r="G1257" t="str">
            <v>EDUARDO OLIVEIRA CONSULT E ASSES JURIDICA S/C</v>
          </cell>
          <cell r="H1257" t="str">
            <v>S</v>
          </cell>
          <cell r="I1257" t="str">
            <v>S</v>
          </cell>
          <cell r="J1257" t="str">
            <v>00000443</v>
          </cell>
          <cell r="K1257">
            <v>45015</v>
          </cell>
          <cell r="L1257" t="str">
            <v>FPCX-PEXN</v>
          </cell>
          <cell r="M1257" t="str">
            <v>2611606 - Recife - PE</v>
          </cell>
          <cell r="N1257">
            <v>7812</v>
          </cell>
        </row>
        <row r="1258">
          <cell r="C1258" t="str">
            <v>HOSPITAL MESTRE VITALINO</v>
          </cell>
          <cell r="E1258" t="str">
            <v>5.99 - Outros Serviços de Terceiros Pessoa Jurídica</v>
          </cell>
          <cell r="F1258" t="str">
            <v>19.362.739/0001-71</v>
          </cell>
          <cell r="G1258" t="str">
            <v>MM DA SILVA TREIN E DESENV DE SISTEMAS DE INFORMATICA</v>
          </cell>
          <cell r="H1258" t="str">
            <v>S</v>
          </cell>
          <cell r="I1258" t="str">
            <v>S</v>
          </cell>
          <cell r="J1258" t="str">
            <v>673</v>
          </cell>
          <cell r="K1258">
            <v>45016</v>
          </cell>
          <cell r="L1258" t="str">
            <v>3KUXXSYCI</v>
          </cell>
          <cell r="M1258" t="str">
            <v>2704302 - Maceió - AL</v>
          </cell>
          <cell r="N1258">
            <v>590.9</v>
          </cell>
        </row>
        <row r="1259">
          <cell r="C1259" t="str">
            <v>HOSPITAL MESTRE VITALINO</v>
          </cell>
          <cell r="E1259" t="str">
            <v>5.99 - Outros Serviços de Terceiros Pessoa Jurídica</v>
          </cell>
          <cell r="F1259" t="str">
            <v>10.998.292/0001-57</v>
          </cell>
          <cell r="G1259" t="str">
            <v>CENTRO I E E PERNAMBUCO</v>
          </cell>
          <cell r="H1259" t="str">
            <v>S</v>
          </cell>
          <cell r="I1259" t="str">
            <v>N</v>
          </cell>
          <cell r="J1259" t="str">
            <v>00020345001</v>
          </cell>
          <cell r="N1259">
            <v>3720.62</v>
          </cell>
        </row>
        <row r="1260">
          <cell r="C1260" t="str">
            <v>HOSPITAL MESTRE VITALINO</v>
          </cell>
          <cell r="E1260" t="str">
            <v>5.99 - Outros Serviços de Terceiros Pessoa Jurídica</v>
          </cell>
          <cell r="F1260">
            <v>11735586000159</v>
          </cell>
          <cell r="G1260" t="str">
            <v>FUNDACAO DE APOIO AO DESENVOLVIMENTO DA UNIVERSIDADE FE</v>
          </cell>
          <cell r="H1260" t="str">
            <v>S</v>
          </cell>
          <cell r="I1260" t="str">
            <v>S</v>
          </cell>
          <cell r="J1260" t="str">
            <v>00070978</v>
          </cell>
          <cell r="K1260">
            <v>45007</v>
          </cell>
          <cell r="L1260" t="str">
            <v>4JII-LF2N</v>
          </cell>
          <cell r="M1260" t="str">
            <v>2611606 - Recife - PE</v>
          </cell>
          <cell r="N1260">
            <v>3189.03</v>
          </cell>
        </row>
        <row r="1261">
          <cell r="C1261" t="str">
            <v>HOSPITAL MESTRE VITALINO</v>
          </cell>
          <cell r="E1261" t="str">
            <v>5.99 - Outros Serviços de Terceiros Pessoa Jurídica</v>
          </cell>
          <cell r="F1261">
            <v>11735586000159</v>
          </cell>
          <cell r="G1261" t="str">
            <v>FUNDACAO DE APOIO AO DESENVOLVIMENTO DA UNIVERSIDADE FE</v>
          </cell>
          <cell r="H1261" t="str">
            <v>S</v>
          </cell>
          <cell r="I1261" t="str">
            <v>S</v>
          </cell>
          <cell r="J1261" t="str">
            <v>00070980</v>
          </cell>
          <cell r="K1261">
            <v>45007</v>
          </cell>
          <cell r="L1261" t="str">
            <v>CWZQ-VIXG</v>
          </cell>
          <cell r="M1261" t="str">
            <v>2611606 - Recife - PE</v>
          </cell>
          <cell r="N1261">
            <v>3821.11</v>
          </cell>
        </row>
        <row r="1262">
          <cell r="E1262" t="str">
            <v/>
          </cell>
        </row>
        <row r="1263">
          <cell r="C1263" t="str">
            <v>HOSPITAL MESTRE VITALINO</v>
          </cell>
          <cell r="E1263" t="str">
            <v>5.99 - Outros Serviços de Terceiros Pessoa Jurídica</v>
          </cell>
          <cell r="F1263">
            <v>12332754000128</v>
          </cell>
          <cell r="G1263" t="str">
            <v>PAULO WAGNER SAMPAIO DA SILVA ME</v>
          </cell>
          <cell r="H1263" t="str">
            <v>S</v>
          </cell>
          <cell r="I1263" t="str">
            <v>S</v>
          </cell>
          <cell r="J1263" t="str">
            <v>00001710</v>
          </cell>
          <cell r="K1263">
            <v>45012</v>
          </cell>
          <cell r="L1263" t="str">
            <v>ZGN5-ZBQH</v>
          </cell>
          <cell r="M1263" t="str">
            <v>2611606 - Recife - PE</v>
          </cell>
          <cell r="N1263">
            <v>1857.71</v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C1266" t="str">
            <v>HOSPITAL MESTRE VITALINO</v>
          </cell>
          <cell r="E1266" t="str">
            <v>5.5 - Reparo e Manutenção de Máquinas e Equipamentos</v>
          </cell>
          <cell r="F1266">
            <v>4187384000154</v>
          </cell>
          <cell r="G1266" t="str">
            <v>LEISTUNG EQUIPAMENTOS LTDA</v>
          </cell>
          <cell r="H1266" t="str">
            <v>S</v>
          </cell>
          <cell r="I1266" t="str">
            <v>S</v>
          </cell>
          <cell r="J1266" t="str">
            <v>1628</v>
          </cell>
          <cell r="K1266">
            <v>45008</v>
          </cell>
          <cell r="L1266" t="str">
            <v>FEN92GUL8</v>
          </cell>
          <cell r="M1266" t="str">
            <v>4208906 - Jaraguá do Sul - SC</v>
          </cell>
          <cell r="N1266">
            <v>5884.34</v>
          </cell>
        </row>
        <row r="1267">
          <cell r="C1267" t="str">
            <v>HOSPITAL MESTRE VITALINO</v>
          </cell>
          <cell r="E1267" t="str">
            <v>5.5 - Reparo e Manutenção de Máquinas e Equipamentos</v>
          </cell>
          <cell r="F1267">
            <v>4238951000154</v>
          </cell>
          <cell r="G1267" t="str">
            <v>LOCMED HOSPITALAR LTDA</v>
          </cell>
          <cell r="H1267" t="str">
            <v>S</v>
          </cell>
          <cell r="I1267" t="str">
            <v>S</v>
          </cell>
          <cell r="J1267" t="str">
            <v>36743</v>
          </cell>
          <cell r="K1267">
            <v>45002</v>
          </cell>
          <cell r="L1267" t="str">
            <v>428833227</v>
          </cell>
          <cell r="M1267" t="str">
            <v>2304400 - Fortaleza - CE</v>
          </cell>
          <cell r="N1267">
            <v>1663.55</v>
          </cell>
        </row>
        <row r="1268">
          <cell r="C1268" t="str">
            <v>HOSPITAL MESTRE VITALINO</v>
          </cell>
          <cell r="E1268" t="str">
            <v>5.5 - Reparo e Manutenção de Máquinas e Equipamentos</v>
          </cell>
          <cell r="F1268" t="str">
            <v>01.449.930/0007-85</v>
          </cell>
          <cell r="G1268" t="str">
            <v>SIEMENS HEALTHCARE DIAGNOSTICOS LTDA</v>
          </cell>
          <cell r="H1268" t="str">
            <v>S</v>
          </cell>
          <cell r="I1268" t="str">
            <v>S</v>
          </cell>
          <cell r="J1268" t="str">
            <v>00013150</v>
          </cell>
          <cell r="K1268">
            <v>45000</v>
          </cell>
          <cell r="L1268" t="str">
            <v>WBUG-QJAD</v>
          </cell>
          <cell r="M1268" t="str">
            <v>2611606 - Recife - PE</v>
          </cell>
          <cell r="N1268">
            <v>56838.29</v>
          </cell>
        </row>
        <row r="1269">
          <cell r="C1269" t="str">
            <v>HOSPITAL MESTRE VITALINO</v>
          </cell>
          <cell r="E1269" t="str">
            <v>5.5 - Reparo e Manutenção de Máquinas e Equipamentos</v>
          </cell>
          <cell r="F1269" t="str">
            <v>01.449.930/0007-85</v>
          </cell>
          <cell r="G1269" t="str">
            <v>SIEMENS HEALTHCARE DIAGNOSTICOS LTDA</v>
          </cell>
          <cell r="H1269" t="str">
            <v>S</v>
          </cell>
          <cell r="I1269" t="str">
            <v>S</v>
          </cell>
          <cell r="J1269" t="str">
            <v>00013207</v>
          </cell>
          <cell r="K1269">
            <v>45016</v>
          </cell>
          <cell r="L1269" t="str">
            <v>TJG1-2EWF</v>
          </cell>
          <cell r="M1269" t="str">
            <v>2611606 - Recife - PE</v>
          </cell>
          <cell r="N1269">
            <v>43817.59</v>
          </cell>
        </row>
        <row r="1270">
          <cell r="C1270" t="str">
            <v>HOSPITAL MESTRE VITALINO</v>
          </cell>
          <cell r="E1270" t="str">
            <v>5.5 - Reparo e Manutenção de Máquinas e Equipamentos</v>
          </cell>
          <cell r="F1270" t="str">
            <v>14.951.481/0001-25</v>
          </cell>
          <cell r="G1270" t="str">
            <v>BM COMERCIO E SERVICOS DE EQUIP MED</v>
          </cell>
          <cell r="H1270" t="str">
            <v>S</v>
          </cell>
          <cell r="I1270" t="str">
            <v>S</v>
          </cell>
          <cell r="J1270" t="str">
            <v>000000624</v>
          </cell>
          <cell r="K1270">
            <v>45014</v>
          </cell>
          <cell r="L1270" t="str">
            <v>FFJK51227</v>
          </cell>
          <cell r="M1270" t="str">
            <v>2603454 - Camaragibe - PE</v>
          </cell>
          <cell r="N1270">
            <v>3300</v>
          </cell>
        </row>
        <row r="1271">
          <cell r="C1271" t="str">
            <v>HOSPITAL MESTRE VITALINO</v>
          </cell>
          <cell r="E1271" t="str">
            <v>5.5 - Reparo e Manutenção de Máquinas e Equipamentos</v>
          </cell>
          <cell r="F1271">
            <v>14883237000172</v>
          </cell>
          <cell r="G1271" t="str">
            <v>INSTRUMENTEC COM E SERV DE MAQUINAS E QUIP LTDA</v>
          </cell>
          <cell r="H1271" t="str">
            <v>S</v>
          </cell>
          <cell r="I1271" t="str">
            <v>S</v>
          </cell>
          <cell r="J1271" t="str">
            <v>00000095</v>
          </cell>
          <cell r="K1271">
            <v>45012</v>
          </cell>
          <cell r="L1271" t="str">
            <v>UW1G-QHPWE</v>
          </cell>
          <cell r="M1271" t="str">
            <v>2600054 - Abreu e Lima - PE</v>
          </cell>
          <cell r="N1271">
            <v>1350</v>
          </cell>
        </row>
        <row r="1272">
          <cell r="C1272" t="str">
            <v>HOSPITAL MESTRE VITALINO</v>
          </cell>
          <cell r="E1272" t="str">
            <v>5.5 - Reparo e Manutenção de Máquinas e Equipamentos</v>
          </cell>
          <cell r="F1272">
            <v>13302865000154</v>
          </cell>
          <cell r="G1272" t="str">
            <v>MEDICAL VENETUS COMER DE PROD HOSPITALARES EIRELLI</v>
          </cell>
          <cell r="H1272" t="str">
            <v>S</v>
          </cell>
          <cell r="I1272" t="str">
            <v>S</v>
          </cell>
          <cell r="J1272" t="str">
            <v>399</v>
          </cell>
          <cell r="K1272">
            <v>45012</v>
          </cell>
          <cell r="L1272" t="str">
            <v>QQ3BELFKA</v>
          </cell>
          <cell r="M1272" t="str">
            <v>2704302 - Maceió - AL</v>
          </cell>
          <cell r="N1272">
            <v>2820</v>
          </cell>
        </row>
        <row r="1273">
          <cell r="C1273" t="str">
            <v>HOSPITAL MESTRE VITALINO</v>
          </cell>
          <cell r="E1273" t="str">
            <v>5.5 - Reparo e Manutenção de Máquinas e Equipamentos</v>
          </cell>
          <cell r="F1273">
            <v>14883237000172</v>
          </cell>
          <cell r="G1273" t="str">
            <v>INSTRUMENTEC COM E SERV DE MAQUINAS E QUIP LTDA</v>
          </cell>
          <cell r="H1273" t="str">
            <v>S</v>
          </cell>
          <cell r="I1273" t="str">
            <v>S</v>
          </cell>
          <cell r="J1273" t="str">
            <v>00000091</v>
          </cell>
          <cell r="K1273">
            <v>44999</v>
          </cell>
          <cell r="L1273" t="str">
            <v>KGHD-SRV3S</v>
          </cell>
          <cell r="M1273" t="str">
            <v>2600054 - Abreu e Lima - PE</v>
          </cell>
          <cell r="N1273">
            <v>9000</v>
          </cell>
        </row>
        <row r="1274">
          <cell r="C1274" t="str">
            <v>HOSPITAL MESTRE VITALINO</v>
          </cell>
          <cell r="E1274" t="str">
            <v>5.5 - Reparo e Manutenção de Máquinas e Equipamentos</v>
          </cell>
          <cell r="F1274">
            <v>35343136000189</v>
          </cell>
          <cell r="G1274" t="str">
            <v>EMBRAESTER EMPRESA BRASILEIRA DE EST EIREL</v>
          </cell>
          <cell r="H1274" t="str">
            <v>S</v>
          </cell>
          <cell r="I1274" t="str">
            <v>S</v>
          </cell>
          <cell r="J1274" t="str">
            <v>00011709</v>
          </cell>
          <cell r="K1274">
            <v>45020</v>
          </cell>
          <cell r="L1274" t="str">
            <v>CAKN-WWEX</v>
          </cell>
          <cell r="M1274" t="str">
            <v>2611606 - Recife - PE</v>
          </cell>
          <cell r="N1274">
            <v>1404.16</v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C1277" t="str">
            <v>HOSPITAL MESTRE VITALINO</v>
          </cell>
          <cell r="E1277" t="str">
            <v>5.5 - Reparo e Manutenção de Máquinas e Equipamentos</v>
          </cell>
          <cell r="F1277">
            <v>35844207000127</v>
          </cell>
          <cell r="G1277" t="str">
            <v>GILDENNES ALVES SOUSA GOMES 11543004636</v>
          </cell>
          <cell r="H1277" t="str">
            <v>S</v>
          </cell>
          <cell r="I1277" t="str">
            <v>S</v>
          </cell>
          <cell r="J1277" t="str">
            <v>202300000000062</v>
          </cell>
          <cell r="K1277">
            <v>45005</v>
          </cell>
          <cell r="L1277" t="str">
            <v>OWUD-WJXL</v>
          </cell>
          <cell r="M1277" t="str">
            <v>3122504 - Dom Cavati - MG</v>
          </cell>
          <cell r="N1277">
            <v>590.9</v>
          </cell>
        </row>
        <row r="1278">
          <cell r="C1278" t="str">
            <v>HOSPITAL MESTRE VITALINO</v>
          </cell>
          <cell r="E1278" t="str">
            <v>5.5 - Reparo e Manutenção de Máquinas e Equipamentos</v>
          </cell>
          <cell r="F1278">
            <v>8222247000164</v>
          </cell>
          <cell r="G1278" t="str">
            <v>F R PONTO COM SERV DE PROD ELETRONICOS</v>
          </cell>
          <cell r="H1278" t="str">
            <v>S</v>
          </cell>
          <cell r="I1278" t="str">
            <v>S</v>
          </cell>
          <cell r="J1278" t="str">
            <v>11589</v>
          </cell>
          <cell r="K1278">
            <v>45016</v>
          </cell>
          <cell r="L1278" t="str">
            <v>LDPQNUCGY</v>
          </cell>
          <cell r="M1278" t="str">
            <v>2604106 - Caruaru - PE</v>
          </cell>
          <cell r="N1278">
            <v>280</v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C1281" t="str">
            <v>HOSPITAL MESTRE VITALINO</v>
          </cell>
          <cell r="E1281" t="str">
            <v>5.5 - Reparo e Manutenção de Máquinas e Equipamentos</v>
          </cell>
          <cell r="F1281" t="str">
            <v>18.204.483/0001-01</v>
          </cell>
          <cell r="G1281" t="str">
            <v>WAGNER FERNANDES SALES DA SILVA E CIA LTDA</v>
          </cell>
          <cell r="H1281" t="str">
            <v>S</v>
          </cell>
          <cell r="I1281" t="str">
            <v>S</v>
          </cell>
          <cell r="J1281" t="str">
            <v>4157</v>
          </cell>
          <cell r="K1281">
            <v>45012</v>
          </cell>
          <cell r="L1281" t="str">
            <v>Y2CRR2HRB</v>
          </cell>
          <cell r="M1281" t="str">
            <v>2704302 - Maceió - AL</v>
          </cell>
          <cell r="N1281">
            <v>24426.78</v>
          </cell>
        </row>
        <row r="1282">
          <cell r="E1282" t="str">
            <v/>
          </cell>
        </row>
        <row r="1283">
          <cell r="C1283" t="str">
            <v>HOSPITAL MESTRE VITALINO</v>
          </cell>
          <cell r="E1283" t="str">
            <v>5.5 - Reparo e Manutenção de Máquinas e Equipamentos</v>
          </cell>
          <cell r="F1283">
            <v>24456295000173</v>
          </cell>
          <cell r="G1283" t="str">
            <v>IRMAOS FREITAS R. COM. PECAS LTDA</v>
          </cell>
          <cell r="H1283" t="str">
            <v>S</v>
          </cell>
          <cell r="I1283" t="str">
            <v>S</v>
          </cell>
          <cell r="J1283" t="str">
            <v>3351</v>
          </cell>
          <cell r="K1283">
            <v>45015</v>
          </cell>
          <cell r="L1283" t="str">
            <v>LHM16HYB0</v>
          </cell>
          <cell r="M1283" t="str">
            <v>2604106 - Caruaru - PE</v>
          </cell>
          <cell r="N1283">
            <v>580</v>
          </cell>
        </row>
        <row r="1284">
          <cell r="C1284" t="str">
            <v>HOSPITAL MESTRE VITALINO</v>
          </cell>
          <cell r="E1284" t="str">
            <v>5.5 - Reparo e Manutenção de Máquinas e Equipamentos</v>
          </cell>
          <cell r="F1284" t="str">
            <v>23.623.014/0001-67</v>
          </cell>
          <cell r="G1284" t="str">
            <v>AIRMONT ENGENHARIA EIRELI - EPP</v>
          </cell>
          <cell r="H1284" t="str">
            <v>S</v>
          </cell>
          <cell r="I1284" t="str">
            <v>S</v>
          </cell>
          <cell r="J1284" t="str">
            <v>000001401</v>
          </cell>
          <cell r="K1284">
            <v>45015</v>
          </cell>
          <cell r="L1284" t="str">
            <v>TEFR16144</v>
          </cell>
          <cell r="M1284" t="str">
            <v>2609600 - Olinda - PE</v>
          </cell>
          <cell r="N1284">
            <v>23575.279999999999</v>
          </cell>
        </row>
        <row r="1285">
          <cell r="C1285" t="str">
            <v>HOSPITAL MESTRE VITALINO</v>
          </cell>
          <cell r="E1285" t="str">
            <v>5.5 - Reparo e Manutenção de Máquinas e Equipamentos</v>
          </cell>
          <cell r="F1285" t="str">
            <v>11.189.101/0001-79</v>
          </cell>
          <cell r="G1285" t="str">
            <v>GENSETS INST. E MANUT. ELET</v>
          </cell>
          <cell r="H1285" t="str">
            <v>S</v>
          </cell>
          <cell r="I1285" t="str">
            <v>S</v>
          </cell>
          <cell r="J1285" t="str">
            <v>00006036</v>
          </cell>
          <cell r="K1285">
            <v>44986</v>
          </cell>
          <cell r="L1285" t="str">
            <v>QIWJ-JFMH</v>
          </cell>
          <cell r="M1285" t="str">
            <v>2611606 - Recife - PE</v>
          </cell>
          <cell r="N1285">
            <v>3993.46</v>
          </cell>
        </row>
        <row r="1286">
          <cell r="C1286" t="str">
            <v>HOSPITAL MESTRE VITALINO</v>
          </cell>
          <cell r="E1286" t="str">
            <v>5.5 - Reparo e Manutenção de Máquinas e Equipamentos</v>
          </cell>
          <cell r="F1286" t="str">
            <v>36.823.760/0001-46</v>
          </cell>
          <cell r="G1286" t="str">
            <v>TECH SYSTEM SECURITY COMERCIO E SERVICOS DE EQUIP</v>
          </cell>
          <cell r="H1286" t="str">
            <v>S</v>
          </cell>
          <cell r="I1286" t="str">
            <v>S</v>
          </cell>
          <cell r="J1286" t="str">
            <v>00000169</v>
          </cell>
          <cell r="K1286">
            <v>44988</v>
          </cell>
          <cell r="L1286" t="str">
            <v>6H2W-RA7B</v>
          </cell>
          <cell r="M1286" t="str">
            <v>2611606 - Recife - PE</v>
          </cell>
          <cell r="N1286">
            <v>1500</v>
          </cell>
        </row>
        <row r="1287">
          <cell r="C1287" t="str">
            <v>HOSPITAL MESTRE VITALINO</v>
          </cell>
          <cell r="E1287" t="str">
            <v>5.5 - Reparo e Manutenção de Máquinas e Equipamentos</v>
          </cell>
          <cell r="F1287" t="str">
            <v>90.347.840/0008-94</v>
          </cell>
          <cell r="G1287" t="str">
            <v>TK ELEVADORES BRASIL LTDA</v>
          </cell>
          <cell r="H1287" t="str">
            <v>S</v>
          </cell>
          <cell r="I1287" t="str">
            <v>S</v>
          </cell>
          <cell r="J1287" t="str">
            <v>00136523</v>
          </cell>
          <cell r="K1287">
            <v>45009</v>
          </cell>
          <cell r="L1287" t="str">
            <v>BWYR-ZJ4H</v>
          </cell>
          <cell r="M1287" t="str">
            <v>2611606 - Recife - PE</v>
          </cell>
          <cell r="N1287">
            <v>5164.38</v>
          </cell>
        </row>
        <row r="1288">
          <cell r="C1288" t="str">
            <v>HOSPITAL MESTRE VITALINO</v>
          </cell>
          <cell r="E1288" t="str">
            <v>5.5 - Reparo e Manutenção de Máquinas e Equipamentos</v>
          </cell>
          <cell r="F1288" t="str">
            <v>90.347.840/0008-94</v>
          </cell>
          <cell r="G1288" t="str">
            <v>TK ELEVADORES BRASIL LTDA</v>
          </cell>
          <cell r="H1288" t="str">
            <v>S</v>
          </cell>
          <cell r="I1288" t="str">
            <v>S</v>
          </cell>
          <cell r="J1288" t="str">
            <v>00136522</v>
          </cell>
          <cell r="K1288">
            <v>45009</v>
          </cell>
          <cell r="L1288" t="str">
            <v>PU6S-CM2H</v>
          </cell>
          <cell r="M1288" t="str">
            <v>2611606 - Recife - PE</v>
          </cell>
          <cell r="N1288">
            <v>1135.51</v>
          </cell>
        </row>
        <row r="1289">
          <cell r="C1289" t="str">
            <v>HOSPITAL MESTRE VITALINO</v>
          </cell>
          <cell r="E1289" t="str">
            <v>5.5 - Reparo e Manutenção de Máquinas e Equipamentos</v>
          </cell>
          <cell r="F1289">
            <v>44069796000104</v>
          </cell>
          <cell r="G1289" t="str">
            <v>JOELMA DA SILVA LUZ SERVICOS</v>
          </cell>
          <cell r="H1289" t="str">
            <v>S</v>
          </cell>
          <cell r="I1289" t="str">
            <v>S</v>
          </cell>
          <cell r="J1289" t="str">
            <v>000000116</v>
          </cell>
          <cell r="K1289">
            <v>45015</v>
          </cell>
          <cell r="L1289" t="str">
            <v>BDHX98265</v>
          </cell>
          <cell r="M1289" t="str">
            <v>2609600 - Olinda - PE</v>
          </cell>
          <cell r="N1289">
            <v>4380</v>
          </cell>
        </row>
        <row r="1290">
          <cell r="C1290" t="str">
            <v>HOSPITAL MESTRE VITALINO</v>
          </cell>
          <cell r="E1290" t="str">
            <v>5.5 - Reparo e Manutenção de Máquinas e Equipamentos</v>
          </cell>
          <cell r="F1290">
            <v>40986411000112</v>
          </cell>
          <cell r="G1290" t="str">
            <v>SAMUEL DE AZEVEDO OLIVEIRA 70599870416</v>
          </cell>
          <cell r="H1290" t="str">
            <v>S</v>
          </cell>
          <cell r="I1290" t="str">
            <v>S</v>
          </cell>
          <cell r="J1290" t="str">
            <v>149</v>
          </cell>
          <cell r="K1290">
            <v>44994</v>
          </cell>
          <cell r="L1290" t="str">
            <v>OXLR7PZGV</v>
          </cell>
          <cell r="M1290" t="str">
            <v>2604106 - Caruaru - PE</v>
          </cell>
          <cell r="N1290">
            <v>880</v>
          </cell>
        </row>
        <row r="1291">
          <cell r="C1291" t="str">
            <v>HOSPITAL MESTRE VITALINO</v>
          </cell>
          <cell r="E1291" t="str">
            <v>5.5 - Reparo e Manutenção de Máquinas e Equipamentos</v>
          </cell>
          <cell r="F1291" t="str">
            <v>90.347.840/0008-94</v>
          </cell>
          <cell r="G1291" t="str">
            <v>TK ELEVADORES BRASIL LTDA</v>
          </cell>
          <cell r="H1291" t="str">
            <v>S</v>
          </cell>
          <cell r="I1291" t="str">
            <v>S</v>
          </cell>
          <cell r="J1291" t="str">
            <v>00136126</v>
          </cell>
          <cell r="K1291">
            <v>44989</v>
          </cell>
          <cell r="L1291" t="str">
            <v>K9NK-TIWS</v>
          </cell>
          <cell r="M1291" t="str">
            <v>2611606 - Recife - PE</v>
          </cell>
          <cell r="N1291">
            <v>2577.94</v>
          </cell>
        </row>
        <row r="1292">
          <cell r="E1292" t="str">
            <v/>
          </cell>
        </row>
        <row r="1293">
          <cell r="C1293" t="str">
            <v>HOSPITAL MESTRE VITALINO</v>
          </cell>
          <cell r="E1293" t="str">
            <v>5.4 - Reparo e Manutenção de Bens Imóveis</v>
          </cell>
          <cell r="F1293">
            <v>15471241000196</v>
          </cell>
          <cell r="G1293" t="str">
            <v>TOP LIMP SERVICOS LTDA</v>
          </cell>
          <cell r="H1293" t="str">
            <v>S</v>
          </cell>
          <cell r="I1293" t="str">
            <v>S</v>
          </cell>
          <cell r="J1293" t="str">
            <v>000007284</v>
          </cell>
          <cell r="K1293">
            <v>45001</v>
          </cell>
          <cell r="L1293" t="str">
            <v>VERS76952</v>
          </cell>
          <cell r="M1293" t="str">
            <v>2609600 - Olinda - PE</v>
          </cell>
          <cell r="N1293">
            <v>2423</v>
          </cell>
        </row>
        <row r="1294">
          <cell r="C1294" t="str">
            <v>HOSPITAL MESTRE VITALINO</v>
          </cell>
          <cell r="E1294" t="str">
            <v>5.4 - Reparo e Manutenção de Bens Imóveis</v>
          </cell>
          <cell r="F1294" t="str">
            <v>20.548.154/0001-20</v>
          </cell>
          <cell r="G1294" t="str">
            <v>GRACIANE XAVIER FERREIRA SOUSA 08019588493</v>
          </cell>
          <cell r="H1294" t="str">
            <v>S</v>
          </cell>
          <cell r="I1294" t="str">
            <v>S</v>
          </cell>
          <cell r="J1294" t="str">
            <v>340</v>
          </cell>
          <cell r="K1294">
            <v>45015</v>
          </cell>
          <cell r="L1294" t="str">
            <v>LMVOZT0PJ</v>
          </cell>
          <cell r="M1294" t="str">
            <v>2604106 - Caruaru - PE</v>
          </cell>
          <cell r="N1294">
            <v>6100</v>
          </cell>
        </row>
        <row r="1295">
          <cell r="C1295" t="str">
            <v>HOSPITAL MESTRE VITALINO</v>
          </cell>
          <cell r="E1295" t="str">
            <v xml:space="preserve">5.7 - Reparo e Manutenção de Bens Movéis de Outras Naturezas </v>
          </cell>
          <cell r="F1295" t="str">
            <v>26.375.970/0001-65</v>
          </cell>
          <cell r="G1295" t="str">
            <v>FABIO EMANUEL DE ANDRADE 02585337499</v>
          </cell>
          <cell r="H1295" t="str">
            <v>S</v>
          </cell>
          <cell r="I1295" t="str">
            <v>S</v>
          </cell>
          <cell r="J1295" t="str">
            <v>110</v>
          </cell>
          <cell r="K1295">
            <v>45016</v>
          </cell>
          <cell r="L1295" t="str">
            <v>JINDAY39U</v>
          </cell>
          <cell r="M1295" t="str">
            <v>2604106 - Caruaru - PE</v>
          </cell>
          <cell r="N1295">
            <v>4200</v>
          </cell>
        </row>
        <row r="1296">
          <cell r="C1296" t="str">
            <v>HOSPITAL MESTRE VITALINO</v>
          </cell>
          <cell r="E1296" t="str">
            <v xml:space="preserve">5.7 - Reparo e Manutenção de Bens Movéis de Outras Naturezas </v>
          </cell>
          <cell r="F1296">
            <v>11532162000197</v>
          </cell>
          <cell r="G1296" t="str">
            <v>MJ ELETRONICA LTDA</v>
          </cell>
          <cell r="H1296" t="str">
            <v>S</v>
          </cell>
          <cell r="I1296" t="str">
            <v>S</v>
          </cell>
          <cell r="J1296" t="str">
            <v>555</v>
          </cell>
          <cell r="K1296">
            <v>45014</v>
          </cell>
          <cell r="L1296" t="str">
            <v>GX2NAPDXC</v>
          </cell>
          <cell r="M1296" t="str">
            <v>2604106 - Caruaru - PE</v>
          </cell>
          <cell r="N1296">
            <v>480</v>
          </cell>
        </row>
        <row r="1297">
          <cell r="E1297" t="str">
            <v/>
          </cell>
        </row>
        <row r="1298">
          <cell r="C1298" t="str">
            <v>HOSPITAL MESTRE VITALINO</v>
          </cell>
          <cell r="E1298" t="str">
            <v>7 - Obras e Instalações</v>
          </cell>
          <cell r="F1298" t="str">
            <v>12.805.036/0001-21</v>
          </cell>
          <cell r="G1298" t="str">
            <v>MULTCOM CONSTRUTORA LTDA</v>
          </cell>
          <cell r="H1298" t="str">
            <v>S</v>
          </cell>
          <cell r="I1298" t="str">
            <v>S</v>
          </cell>
          <cell r="J1298" t="str">
            <v>00000672</v>
          </cell>
          <cell r="K1298">
            <v>45001</v>
          </cell>
          <cell r="L1298" t="str">
            <v>7ZZT-YNJR</v>
          </cell>
          <cell r="M1298" t="str">
            <v>2611606 - Recife - PE</v>
          </cell>
          <cell r="N1298">
            <v>90283.46</v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C1303" t="str">
            <v>HOSPITAL MESTRE VITALINO</v>
          </cell>
          <cell r="E1303" t="str">
            <v>3.12 - Material Hospitalar</v>
          </cell>
          <cell r="F1303">
            <v>1513946000114</v>
          </cell>
          <cell r="G1303" t="str">
            <v>BOSTON SCIENTIFIC DO BRASIL LTDA</v>
          </cell>
          <cell r="H1303" t="str">
            <v>B</v>
          </cell>
          <cell r="I1303" t="str">
            <v>S</v>
          </cell>
          <cell r="J1303">
            <v>2771175</v>
          </cell>
          <cell r="K1303">
            <v>45014</v>
          </cell>
          <cell r="L1303" t="str">
            <v>35230301513946000114550030027711751028087752</v>
          </cell>
          <cell r="M1303" t="str">
            <v>35 -  São Paulo</v>
          </cell>
          <cell r="N1303">
            <v>1100</v>
          </cell>
        </row>
        <row r="1304">
          <cell r="C1304" t="str">
            <v>HOSPITAL MESTRE VITALINO</v>
          </cell>
          <cell r="E1304" t="str">
            <v>3.12 - Material Hospitalar</v>
          </cell>
          <cell r="F1304">
            <v>1513946000114</v>
          </cell>
          <cell r="G1304" t="str">
            <v>BOSTON SCIENTIFIC DO BRASIL LTDA</v>
          </cell>
          <cell r="H1304" t="str">
            <v>B</v>
          </cell>
          <cell r="I1304" t="str">
            <v>S</v>
          </cell>
          <cell r="J1304">
            <v>2771174</v>
          </cell>
          <cell r="K1304">
            <v>45014</v>
          </cell>
          <cell r="L1304" t="str">
            <v>35230301513946000114550030027711741028087747</v>
          </cell>
          <cell r="M1304" t="str">
            <v>35 -  São Paulo</v>
          </cell>
          <cell r="N1304">
            <v>1100</v>
          </cell>
        </row>
        <row r="1305">
          <cell r="C1305" t="str">
            <v>HOSPITAL MESTRE VITALINO</v>
          </cell>
          <cell r="E1305" t="str">
            <v>3.12 - Material Hospitalar</v>
          </cell>
          <cell r="F1305">
            <v>1513946000114</v>
          </cell>
          <cell r="G1305" t="str">
            <v>BOSTON SCIENTIFIC DO BRASIL LTDA</v>
          </cell>
          <cell r="H1305" t="str">
            <v>B</v>
          </cell>
          <cell r="I1305" t="str">
            <v>S</v>
          </cell>
          <cell r="J1305">
            <v>2770963</v>
          </cell>
          <cell r="K1305">
            <v>45014</v>
          </cell>
          <cell r="L1305" t="str">
            <v>35230301513946000114550030027709631028085545</v>
          </cell>
          <cell r="M1305" t="str">
            <v>35 -  São Paulo</v>
          </cell>
          <cell r="N1305">
            <v>268.82</v>
          </cell>
        </row>
        <row r="1306">
          <cell r="C1306" t="str">
            <v>HOSPITAL MESTRE VITALINO</v>
          </cell>
          <cell r="E1306" t="str">
            <v>3.12 - Material Hospitalar</v>
          </cell>
          <cell r="F1306">
            <v>8014554000150</v>
          </cell>
          <cell r="G1306" t="str">
            <v>MJB COMERCIO DE MAT MEDICO HOSP LTDA</v>
          </cell>
          <cell r="H1306" t="str">
            <v>B</v>
          </cell>
          <cell r="I1306" t="str">
            <v>S</v>
          </cell>
          <cell r="J1306">
            <v>13405</v>
          </cell>
          <cell r="K1306">
            <v>45015</v>
          </cell>
          <cell r="L1306" t="str">
            <v>26230308014554000150550010000134051340130245</v>
          </cell>
          <cell r="M1306" t="str">
            <v>26 -  Pernambuco</v>
          </cell>
          <cell r="N1306">
            <v>2580</v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C1309" t="str">
            <v>HOSPITAL MESTRE VITALINO</v>
          </cell>
          <cell r="E1309" t="str">
            <v>3.1 - Combustíveis e Lubrificantes Automotivos</v>
          </cell>
          <cell r="F1309">
            <v>14202175000196</v>
          </cell>
          <cell r="G1309" t="str">
            <v xml:space="preserve">IBEFIL COMBUSTIVEIS LTDA </v>
          </cell>
          <cell r="H1309" t="str">
            <v>B</v>
          </cell>
          <cell r="I1309" t="str">
            <v>S</v>
          </cell>
          <cell r="J1309">
            <v>641409</v>
          </cell>
          <cell r="K1309">
            <v>44986</v>
          </cell>
          <cell r="L1309" t="str">
            <v>26230314202175000196650010006414091718161022</v>
          </cell>
          <cell r="M1309" t="str">
            <v>26 -  Pernambuco</v>
          </cell>
          <cell r="N1309">
            <v>195</v>
          </cell>
        </row>
        <row r="1310">
          <cell r="C1310" t="str">
            <v>HOSPITAL MESTRE VITALINO</v>
          </cell>
          <cell r="E1310" t="str">
            <v>3.1 - Combustíveis e Lubrificantes Automotivos</v>
          </cell>
          <cell r="F1310">
            <v>14202175000196</v>
          </cell>
          <cell r="G1310" t="str">
            <v xml:space="preserve">IBEFIL COMBUSTIVEIS LTDA </v>
          </cell>
          <cell r="H1310" t="str">
            <v>B</v>
          </cell>
          <cell r="I1310" t="str">
            <v>S</v>
          </cell>
          <cell r="J1310">
            <v>641373</v>
          </cell>
          <cell r="K1310">
            <v>44986</v>
          </cell>
          <cell r="L1310" t="str">
            <v>26230314202175000196650010006413731181169242</v>
          </cell>
          <cell r="M1310" t="str">
            <v>26 -  Pernambuco</v>
          </cell>
          <cell r="N1310">
            <v>354.52</v>
          </cell>
        </row>
        <row r="1311">
          <cell r="C1311" t="str">
            <v>HOSPITAL MESTRE VITALINO</v>
          </cell>
          <cell r="E1311" t="str">
            <v>3.1 - Combustíveis e Lubrificantes Automotivos</v>
          </cell>
          <cell r="F1311">
            <v>14202175000196</v>
          </cell>
          <cell r="G1311" t="str">
            <v xml:space="preserve">IBEFIL COMBUSTIVEIS LTDA </v>
          </cell>
          <cell r="H1311" t="str">
            <v>B</v>
          </cell>
          <cell r="I1311" t="str">
            <v>S</v>
          </cell>
          <cell r="J1311">
            <v>641805</v>
          </cell>
          <cell r="K1311">
            <v>44987</v>
          </cell>
          <cell r="L1311" t="str">
            <v>26230314202175000196650010006418051380457199</v>
          </cell>
          <cell r="M1311" t="str">
            <v>26 -  Pernambuco</v>
          </cell>
          <cell r="N1311">
            <v>300.24</v>
          </cell>
        </row>
        <row r="1312">
          <cell r="C1312" t="str">
            <v>HOSPITAL MESTRE VITALINO</v>
          </cell>
          <cell r="E1312" t="str">
            <v>3.1 - Combustíveis e Lubrificantes Automotivos</v>
          </cell>
          <cell r="F1312">
            <v>35593870000104</v>
          </cell>
          <cell r="G1312" t="str">
            <v xml:space="preserve">NUNES DERIVADOS DE PETROLEO LTDA </v>
          </cell>
          <cell r="H1312" t="str">
            <v>B</v>
          </cell>
          <cell r="I1312" t="str">
            <v>S</v>
          </cell>
          <cell r="J1312">
            <v>107379</v>
          </cell>
          <cell r="K1312">
            <v>44987</v>
          </cell>
          <cell r="L1312" t="str">
            <v>26230335593870000104650040001073791004088807</v>
          </cell>
          <cell r="M1312" t="str">
            <v>26 -  Pernambuco</v>
          </cell>
          <cell r="N1312">
            <v>203.03</v>
          </cell>
        </row>
        <row r="1313">
          <cell r="C1313" t="str">
            <v>HOSPITAL MESTRE VITALINO</v>
          </cell>
          <cell r="E1313" t="str">
            <v>3.1 - Combustíveis e Lubrificantes Automotivos</v>
          </cell>
          <cell r="F1313">
            <v>12634127000141</v>
          </cell>
          <cell r="G1313" t="str">
            <v xml:space="preserve">OTAVIANO BEZERRA FILHO </v>
          </cell>
          <cell r="H1313" t="str">
            <v>B</v>
          </cell>
          <cell r="I1313" t="str">
            <v>S</v>
          </cell>
          <cell r="J1313">
            <v>104621</v>
          </cell>
          <cell r="K1313">
            <v>44987</v>
          </cell>
          <cell r="L1313" t="str">
            <v>26230312634127000141650650001048211518514841</v>
          </cell>
          <cell r="M1313" t="str">
            <v>26 -  Pernambuco</v>
          </cell>
          <cell r="N1313">
            <v>358.05</v>
          </cell>
        </row>
        <row r="1314">
          <cell r="C1314" t="str">
            <v>HOSPITAL MESTRE VITALINO</v>
          </cell>
          <cell r="E1314" t="str">
            <v>3.1 - Combustíveis e Lubrificantes Automotivos</v>
          </cell>
          <cell r="F1314">
            <v>14202175000196</v>
          </cell>
          <cell r="G1314" t="str">
            <v xml:space="preserve">IBEFIL COMBUSTIVEIS LTDA </v>
          </cell>
          <cell r="H1314" t="str">
            <v>B</v>
          </cell>
          <cell r="I1314" t="str">
            <v>S</v>
          </cell>
          <cell r="J1314">
            <v>641911</v>
          </cell>
          <cell r="K1314">
            <v>44988</v>
          </cell>
          <cell r="L1314" t="str">
            <v>26230314202175000196650010006419111326499884</v>
          </cell>
          <cell r="M1314" t="str">
            <v>26 -  Pernambuco</v>
          </cell>
          <cell r="N1314">
            <v>300.01</v>
          </cell>
        </row>
        <row r="1315">
          <cell r="C1315" t="str">
            <v>HOSPITAL MESTRE VITALINO</v>
          </cell>
          <cell r="E1315" t="str">
            <v>3.1 - Combustíveis e Lubrificantes Automotivos</v>
          </cell>
          <cell r="F1315">
            <v>14202175000196</v>
          </cell>
          <cell r="G1315" t="str">
            <v xml:space="preserve">IBEFIL COMBUSTIVEIS LTDA </v>
          </cell>
          <cell r="H1315" t="str">
            <v>B</v>
          </cell>
          <cell r="I1315" t="str">
            <v>S</v>
          </cell>
          <cell r="J1315">
            <v>642073</v>
          </cell>
          <cell r="K1315">
            <v>44988</v>
          </cell>
          <cell r="L1315" t="str">
            <v>26230314202175000196650010006420731889727750</v>
          </cell>
          <cell r="M1315" t="str">
            <v>26 -  Pernambuco</v>
          </cell>
          <cell r="N1315">
            <v>82.15</v>
          </cell>
        </row>
        <row r="1316">
          <cell r="C1316" t="str">
            <v>HOSPITAL MESTRE VITALINO</v>
          </cell>
          <cell r="E1316" t="str">
            <v>3.1 - Combustíveis e Lubrificantes Automotivos</v>
          </cell>
          <cell r="F1316">
            <v>14202175000196</v>
          </cell>
          <cell r="G1316" t="str">
            <v xml:space="preserve">IBEFIL COMBUSTIVEIS LTDA </v>
          </cell>
          <cell r="H1316" t="str">
            <v>B</v>
          </cell>
          <cell r="I1316" t="str">
            <v>S</v>
          </cell>
          <cell r="J1316">
            <v>642052</v>
          </cell>
          <cell r="K1316">
            <v>44988</v>
          </cell>
          <cell r="L1316" t="str">
            <v>26230314202175000196650010006420521127880985</v>
          </cell>
          <cell r="M1316" t="str">
            <v>26 -  Pernambuco</v>
          </cell>
          <cell r="N1316">
            <v>332</v>
          </cell>
        </row>
        <row r="1317">
          <cell r="C1317" t="str">
            <v>HOSPITAL MESTRE VITALINO</v>
          </cell>
          <cell r="E1317" t="str">
            <v>3.1 - Combustíveis e Lubrificantes Automotivos</v>
          </cell>
          <cell r="F1317">
            <v>35593870000104</v>
          </cell>
          <cell r="G1317" t="str">
            <v xml:space="preserve">NUNES DERIVADOS DE PETROLEO LTDA </v>
          </cell>
          <cell r="H1317" t="str">
            <v>B</v>
          </cell>
          <cell r="I1317" t="str">
            <v>S</v>
          </cell>
          <cell r="J1317">
            <v>13355</v>
          </cell>
          <cell r="K1317">
            <v>44989</v>
          </cell>
          <cell r="L1317" t="str">
            <v>26230335593870000104650110000133551004117383</v>
          </cell>
          <cell r="M1317" t="str">
            <v>26 -  Pernambuco</v>
          </cell>
          <cell r="N1317">
            <v>203.34</v>
          </cell>
        </row>
        <row r="1318">
          <cell r="C1318" t="str">
            <v>HOSPITAL MESTRE VITALINO</v>
          </cell>
          <cell r="E1318" t="str">
            <v>3.1 - Combustíveis e Lubrificantes Automotivos</v>
          </cell>
          <cell r="F1318">
            <v>35593870000104</v>
          </cell>
          <cell r="G1318" t="str">
            <v xml:space="preserve">NUNES DERIVADOS DE PETROLEO LTDA </v>
          </cell>
          <cell r="H1318" t="str">
            <v>B</v>
          </cell>
          <cell r="I1318" t="str">
            <v>S</v>
          </cell>
          <cell r="J1318">
            <v>275189</v>
          </cell>
          <cell r="K1318">
            <v>44990</v>
          </cell>
          <cell r="L1318" t="str">
            <v>26230335593870000104650020002751891004123540</v>
          </cell>
          <cell r="M1318" t="str">
            <v>26 -  Pernambuco</v>
          </cell>
          <cell r="N1318">
            <v>338.04</v>
          </cell>
        </row>
        <row r="1319">
          <cell r="C1319" t="str">
            <v>HOSPITAL MESTRE VITALINO</v>
          </cell>
          <cell r="E1319" t="str">
            <v>3.1 - Combustíveis e Lubrificantes Automotivos</v>
          </cell>
          <cell r="F1319">
            <v>35593870000104</v>
          </cell>
          <cell r="G1319" t="str">
            <v xml:space="preserve">NUNES DERIVADOS DE PETROLEO LTDA </v>
          </cell>
          <cell r="H1319" t="str">
            <v>B</v>
          </cell>
          <cell r="I1319" t="str">
            <v>S</v>
          </cell>
          <cell r="J1319">
            <v>76044</v>
          </cell>
          <cell r="K1319">
            <v>44990</v>
          </cell>
          <cell r="L1319" t="str">
            <v>26230335593870000104650080000760441004123647</v>
          </cell>
          <cell r="M1319" t="str">
            <v>26 -  Pernambuco</v>
          </cell>
          <cell r="N1319">
            <v>250.01</v>
          </cell>
        </row>
        <row r="1320">
          <cell r="C1320" t="str">
            <v>HOSPITAL MESTRE VITALINO</v>
          </cell>
          <cell r="E1320" t="str">
            <v>3.1 - Combustíveis e Lubrificantes Automotivos</v>
          </cell>
          <cell r="F1320">
            <v>35593870000104</v>
          </cell>
          <cell r="G1320" t="str">
            <v xml:space="preserve">NUNES DERIVADOS DE PETROLEO LTDA </v>
          </cell>
          <cell r="H1320" t="str">
            <v>B</v>
          </cell>
          <cell r="I1320" t="str">
            <v>S</v>
          </cell>
          <cell r="J1320">
            <v>140829</v>
          </cell>
          <cell r="K1320">
            <v>44991</v>
          </cell>
          <cell r="L1320" t="str">
            <v>26230335593870000104650030001408291004131950</v>
          </cell>
          <cell r="M1320" t="str">
            <v>26 -  Pernambuco</v>
          </cell>
          <cell r="N1320">
            <v>301.51</v>
          </cell>
        </row>
        <row r="1321">
          <cell r="C1321" t="str">
            <v>HOSPITAL MESTRE VITALINO</v>
          </cell>
          <cell r="E1321" t="str">
            <v>3.1 - Combustíveis e Lubrificantes Automotivos</v>
          </cell>
          <cell r="F1321">
            <v>12634127000141</v>
          </cell>
          <cell r="G1321" t="str">
            <v xml:space="preserve">OTAVIANO BEZERRA FILHO </v>
          </cell>
          <cell r="H1321" t="str">
            <v>B</v>
          </cell>
          <cell r="I1321" t="str">
            <v>S</v>
          </cell>
          <cell r="J1321">
            <v>104884</v>
          </cell>
          <cell r="K1321">
            <v>44991</v>
          </cell>
          <cell r="L1321" t="str">
            <v>26230312634127000141650050001048841766635493</v>
          </cell>
          <cell r="M1321" t="str">
            <v>26 -  Pernambuco</v>
          </cell>
          <cell r="N1321">
            <v>214.04</v>
          </cell>
        </row>
        <row r="1322">
          <cell r="C1322" t="str">
            <v>HOSPITAL MESTRE VITALINO</v>
          </cell>
          <cell r="E1322" t="str">
            <v>3.1 - Combustíveis e Lubrificantes Automotivos</v>
          </cell>
          <cell r="F1322">
            <v>35593870000104</v>
          </cell>
          <cell r="G1322" t="str">
            <v xml:space="preserve">NUNES DERIVADOS DE PETROLEO LTDA </v>
          </cell>
          <cell r="H1322" t="str">
            <v>B</v>
          </cell>
          <cell r="I1322" t="str">
            <v>S</v>
          </cell>
          <cell r="J1322">
            <v>32009</v>
          </cell>
          <cell r="K1322">
            <v>44992</v>
          </cell>
          <cell r="L1322" t="str">
            <v>26230335593870000104650100000320091004138930</v>
          </cell>
          <cell r="M1322" t="str">
            <v>26 -  Pernambuco</v>
          </cell>
          <cell r="N1322">
            <v>259.98</v>
          </cell>
        </row>
        <row r="1323">
          <cell r="C1323" t="str">
            <v>HOSPITAL MESTRE VITALINO</v>
          </cell>
          <cell r="E1323" t="str">
            <v>3.1 - Combustíveis e Lubrificantes Automotivos</v>
          </cell>
          <cell r="F1323">
            <v>8072308000316</v>
          </cell>
          <cell r="G1323" t="str">
            <v xml:space="preserve">JAD ARAUJO CIA LTDA </v>
          </cell>
          <cell r="H1323" t="str">
            <v>B</v>
          </cell>
          <cell r="I1323" t="str">
            <v>S</v>
          </cell>
          <cell r="J1323">
            <v>174084</v>
          </cell>
          <cell r="K1323">
            <v>44992</v>
          </cell>
          <cell r="L1323" t="str">
            <v>26230308072308000316650040001740841480745471</v>
          </cell>
          <cell r="M1323" t="str">
            <v>26 -  Pernambuco</v>
          </cell>
          <cell r="N1323">
            <v>226.39</v>
          </cell>
        </row>
        <row r="1324">
          <cell r="C1324" t="str">
            <v>HOSPITAL MESTRE VITALINO</v>
          </cell>
          <cell r="E1324" t="str">
            <v>3.1 - Combustíveis e Lubrificantes Automotivos</v>
          </cell>
          <cell r="F1324">
            <v>14202175000196</v>
          </cell>
          <cell r="G1324" t="str">
            <v xml:space="preserve">IBEFIL COMBUSTIVEIS LTDA </v>
          </cell>
          <cell r="H1324" t="str">
            <v>B</v>
          </cell>
          <cell r="I1324" t="str">
            <v>S</v>
          </cell>
          <cell r="J1324">
            <v>642959</v>
          </cell>
          <cell r="K1324">
            <v>44993</v>
          </cell>
          <cell r="L1324" t="str">
            <v>26230314202175000196650010006429591821738152</v>
          </cell>
          <cell r="M1324" t="str">
            <v>26 -  Pernambuco</v>
          </cell>
          <cell r="N1324">
            <v>184.67</v>
          </cell>
        </row>
        <row r="1325">
          <cell r="C1325" t="str">
            <v>HOSPITAL MESTRE VITALINO</v>
          </cell>
          <cell r="E1325" t="str">
            <v>3.1 - Combustíveis e Lubrificantes Automotivos</v>
          </cell>
          <cell r="F1325">
            <v>35593870000104</v>
          </cell>
          <cell r="G1325" t="str">
            <v xml:space="preserve">NUNES DERIVADOS DE PETROLEO LTDA </v>
          </cell>
          <cell r="H1325" t="str">
            <v>B</v>
          </cell>
          <cell r="I1325" t="str">
            <v>S</v>
          </cell>
          <cell r="J1325">
            <v>76301</v>
          </cell>
          <cell r="K1325">
            <v>44993</v>
          </cell>
          <cell r="L1325" t="str">
            <v>26230335593870000104650030000763011004186094</v>
          </cell>
          <cell r="M1325" t="str">
            <v>26 -  Pernambuco</v>
          </cell>
          <cell r="N1325">
            <v>308.7</v>
          </cell>
        </row>
        <row r="1326">
          <cell r="C1326" t="str">
            <v>HOSPITAL MESTRE VITALINO</v>
          </cell>
          <cell r="E1326" t="str">
            <v>3.1 - Combustíveis e Lubrificantes Automotivos</v>
          </cell>
          <cell r="F1326">
            <v>14202175000196</v>
          </cell>
          <cell r="G1326" t="str">
            <v xml:space="preserve">IBEFIL COMBUSTIVEIS LTDA </v>
          </cell>
          <cell r="H1326" t="str">
            <v>B</v>
          </cell>
          <cell r="I1326" t="str">
            <v>S</v>
          </cell>
          <cell r="J1326">
            <v>643268</v>
          </cell>
          <cell r="K1326">
            <v>44994</v>
          </cell>
          <cell r="L1326" t="str">
            <v>26230314202175000196650010006432681113728383</v>
          </cell>
          <cell r="M1326" t="str">
            <v>26 -  Pernambuco</v>
          </cell>
          <cell r="N1326">
            <v>477</v>
          </cell>
        </row>
        <row r="1327">
          <cell r="C1327" t="str">
            <v>HOSPITAL MESTRE VITALINO</v>
          </cell>
          <cell r="E1327" t="str">
            <v>3.1 - Combustíveis e Lubrificantes Automotivos</v>
          </cell>
          <cell r="F1327">
            <v>35593870000104</v>
          </cell>
          <cell r="G1327" t="str">
            <v xml:space="preserve">NUNES DERIVADOS DE PETROLEO LTDA </v>
          </cell>
          <cell r="H1327" t="str">
            <v>B</v>
          </cell>
          <cell r="I1327" t="str">
            <v>S</v>
          </cell>
          <cell r="J1327">
            <v>32175</v>
          </cell>
          <cell r="K1327">
            <v>44994</v>
          </cell>
          <cell r="L1327" t="str">
            <v>26230335593870000104650100000321751004169993</v>
          </cell>
          <cell r="M1327" t="str">
            <v>26 -  Pernambuco</v>
          </cell>
          <cell r="N1327">
            <v>296.69</v>
          </cell>
        </row>
        <row r="1328">
          <cell r="C1328" t="str">
            <v>HOSPITAL MESTRE VITALINO</v>
          </cell>
          <cell r="E1328" t="str">
            <v>3.1 - Combustíveis e Lubrificantes Automotivos</v>
          </cell>
          <cell r="F1328">
            <v>35593870000104</v>
          </cell>
          <cell r="G1328" t="str">
            <v xml:space="preserve">NUNES DERIVADOS DE PETROLEO LTDA </v>
          </cell>
          <cell r="H1328" t="str">
            <v>B</v>
          </cell>
          <cell r="I1328" t="str">
            <v>S</v>
          </cell>
          <cell r="J1328">
            <v>76386</v>
          </cell>
          <cell r="K1328">
            <v>44994</v>
          </cell>
          <cell r="L1328" t="str">
            <v>26230335593870000104850080000763861004179819</v>
          </cell>
          <cell r="M1328" t="str">
            <v>26 -  Pernambuco</v>
          </cell>
          <cell r="N1328">
            <v>178.02</v>
          </cell>
        </row>
        <row r="1329">
          <cell r="C1329" t="str">
            <v>HOSPITAL MESTRE VITALINO</v>
          </cell>
          <cell r="E1329" t="str">
            <v>3.1 - Combustíveis e Lubrificantes Automotivos</v>
          </cell>
          <cell r="F1329">
            <v>12634127000141</v>
          </cell>
          <cell r="G1329" t="str">
            <v xml:space="preserve">OTAVIANO BEZERRA FILHO </v>
          </cell>
          <cell r="H1329" t="str">
            <v>B</v>
          </cell>
          <cell r="I1329" t="str">
            <v>S</v>
          </cell>
          <cell r="J1329">
            <v>105133</v>
          </cell>
          <cell r="K1329">
            <v>44994</v>
          </cell>
          <cell r="L1329" t="str">
            <v>26230312634127000141650650001051331564101975</v>
          </cell>
          <cell r="M1329" t="str">
            <v>26 -  Pernambuco</v>
          </cell>
          <cell r="N1329">
            <v>180</v>
          </cell>
        </row>
        <row r="1330">
          <cell r="C1330" t="str">
            <v>HOSPITAL MESTRE VITALINO</v>
          </cell>
          <cell r="E1330" t="str">
            <v>3.1 - Combustíveis e Lubrificantes Automotivos</v>
          </cell>
          <cell r="F1330">
            <v>35593870000104</v>
          </cell>
          <cell r="G1330" t="str">
            <v xml:space="preserve">NUNES DERIVADOS DE PETROLEO LTDA </v>
          </cell>
          <cell r="H1330" t="str">
            <v>B</v>
          </cell>
          <cell r="I1330" t="str">
            <v>S</v>
          </cell>
          <cell r="J1330">
            <v>76514</v>
          </cell>
          <cell r="K1330">
            <v>44995</v>
          </cell>
          <cell r="L1330" t="str">
            <v>26230335593870000104650080000785141004200305</v>
          </cell>
          <cell r="M1330" t="str">
            <v>26 -  Pernambuco</v>
          </cell>
          <cell r="N1330">
            <v>192.57</v>
          </cell>
        </row>
        <row r="1331">
          <cell r="C1331" t="str">
            <v>HOSPITAL MESTRE VITALINO</v>
          </cell>
          <cell r="E1331" t="str">
            <v>3.1 - Combustíveis e Lubrificantes Automotivos</v>
          </cell>
          <cell r="F1331">
            <v>12634127000141</v>
          </cell>
          <cell r="G1331" t="str">
            <v xml:space="preserve">OTAVIANO BEZERRA FILHO </v>
          </cell>
          <cell r="H1331" t="str">
            <v>B</v>
          </cell>
          <cell r="I1331" t="str">
            <v>S</v>
          </cell>
          <cell r="J1331">
            <v>105273</v>
          </cell>
          <cell r="K1331">
            <v>44996</v>
          </cell>
          <cell r="L1331" t="str">
            <v>26230312634127000141650650001052731523834928</v>
          </cell>
          <cell r="M1331" t="str">
            <v>26 -  Pernambuco</v>
          </cell>
          <cell r="N1331">
            <v>278.10000000000002</v>
          </cell>
        </row>
        <row r="1332">
          <cell r="C1332" t="str">
            <v>HOSPITAL MESTRE VITALINO</v>
          </cell>
          <cell r="E1332" t="str">
            <v>3.1 - Combustíveis e Lubrificantes Automotivos</v>
          </cell>
          <cell r="F1332">
            <v>35593870000104</v>
          </cell>
          <cell r="G1332" t="str">
            <v xml:space="preserve">NUNES DERIVADOS DE PETROLEO LTDA </v>
          </cell>
          <cell r="H1332" t="str">
            <v>B</v>
          </cell>
          <cell r="I1332" t="str">
            <v>S</v>
          </cell>
          <cell r="J1332">
            <v>76586</v>
          </cell>
          <cell r="K1332">
            <v>44997</v>
          </cell>
          <cell r="L1332" t="str">
            <v>26230335593870000104650080000765861004217932</v>
          </cell>
          <cell r="M1332" t="str">
            <v>26 -  Pernambuco</v>
          </cell>
          <cell r="N1332">
            <v>200</v>
          </cell>
        </row>
        <row r="1333">
          <cell r="C1333" t="str">
            <v>HOSPITAL MESTRE VITALINO</v>
          </cell>
          <cell r="E1333" t="str">
            <v>3.1 - Combustíveis e Lubrificantes Automotivos</v>
          </cell>
          <cell r="F1333">
            <v>35593870000104</v>
          </cell>
          <cell r="G1333" t="str">
            <v xml:space="preserve">NUNES DERIVADOS DE PETROLEO LTDA </v>
          </cell>
          <cell r="H1333" t="str">
            <v>B</v>
          </cell>
          <cell r="I1333" t="str">
            <v>S</v>
          </cell>
          <cell r="J1333">
            <v>76569</v>
          </cell>
          <cell r="K1333">
            <v>44997</v>
          </cell>
          <cell r="L1333" t="str">
            <v>26230335593870000104650080000765691004214355</v>
          </cell>
          <cell r="M1333" t="str">
            <v>26 -  Pernambuco</v>
          </cell>
          <cell r="N1333">
            <v>280.04000000000002</v>
          </cell>
        </row>
        <row r="1334">
          <cell r="C1334" t="str">
            <v>HOSPITAL MESTRE VITALINO</v>
          </cell>
          <cell r="E1334" t="str">
            <v>3.1 - Combustíveis e Lubrificantes Automotivos</v>
          </cell>
          <cell r="F1334">
            <v>35593870000104</v>
          </cell>
          <cell r="G1334" t="str">
            <v xml:space="preserve">NUNES DERIVADOS DE PETROLEO LTDA </v>
          </cell>
          <cell r="H1334" t="str">
            <v>B</v>
          </cell>
          <cell r="I1334" t="str">
            <v>S</v>
          </cell>
          <cell r="J1334">
            <v>76579</v>
          </cell>
          <cell r="K1334">
            <v>44997</v>
          </cell>
          <cell r="L1334" t="str">
            <v>26230335593870000104650080000765791004216591</v>
          </cell>
          <cell r="M1334" t="str">
            <v>26 -  Pernambuco</v>
          </cell>
          <cell r="N1334">
            <v>376.17</v>
          </cell>
        </row>
        <row r="1335">
          <cell r="C1335" t="str">
            <v>HOSPITAL MESTRE VITALINO</v>
          </cell>
          <cell r="E1335" t="str">
            <v>3.1 - Combustíveis e Lubrificantes Automotivos</v>
          </cell>
          <cell r="F1335">
            <v>35593870000104</v>
          </cell>
          <cell r="G1335" t="str">
            <v xml:space="preserve">NUNES DERIVADOS DE PETROLEO LTDA </v>
          </cell>
          <cell r="H1335" t="str">
            <v>B</v>
          </cell>
          <cell r="I1335" t="str">
            <v>S</v>
          </cell>
          <cell r="J1335">
            <v>32398</v>
          </cell>
          <cell r="K1335">
            <v>44997</v>
          </cell>
          <cell r="L1335" t="str">
            <v>26230335593870000104650100000323981004214390</v>
          </cell>
          <cell r="M1335" t="str">
            <v>26 -  Pernambuco</v>
          </cell>
          <cell r="N1335">
            <v>138.37</v>
          </cell>
        </row>
        <row r="1336">
          <cell r="C1336" t="str">
            <v>HOSPITAL MESTRE VITALINO</v>
          </cell>
          <cell r="E1336" t="str">
            <v>3.1 - Combustíveis e Lubrificantes Automotivos</v>
          </cell>
          <cell r="F1336">
            <v>35593870000104</v>
          </cell>
          <cell r="G1336" t="str">
            <v xml:space="preserve">NUNES DERIVADOS DE PETROLEO LTDA </v>
          </cell>
          <cell r="H1336" t="str">
            <v>B</v>
          </cell>
          <cell r="I1336" t="str">
            <v>S</v>
          </cell>
          <cell r="J1336">
            <v>76585</v>
          </cell>
          <cell r="K1336">
            <v>44997</v>
          </cell>
          <cell r="L1336" t="str">
            <v>26230335593870000104650080000765851004217919</v>
          </cell>
          <cell r="M1336" t="str">
            <v>26 -  Pernambuco</v>
          </cell>
          <cell r="N1336">
            <v>103.56</v>
          </cell>
        </row>
        <row r="1337">
          <cell r="C1337" t="str">
            <v>HOSPITAL MESTRE VITALINO</v>
          </cell>
          <cell r="E1337" t="str">
            <v>3.1 - Combustíveis e Lubrificantes Automotivos</v>
          </cell>
          <cell r="F1337">
            <v>35593870000104</v>
          </cell>
          <cell r="G1337" t="str">
            <v xml:space="preserve">NUNES DERIVADOS DE PETROLEO LTDA </v>
          </cell>
          <cell r="H1337" t="str">
            <v>B</v>
          </cell>
          <cell r="I1337" t="str">
            <v>S</v>
          </cell>
          <cell r="J1337">
            <v>32415</v>
          </cell>
          <cell r="K1337">
            <v>44998</v>
          </cell>
          <cell r="L1337" t="str">
            <v>26230335593870000104850100000324151004221152</v>
          </cell>
          <cell r="M1337" t="str">
            <v>26 -  Pernambuco</v>
          </cell>
          <cell r="N1337">
            <v>112.78</v>
          </cell>
        </row>
        <row r="1338">
          <cell r="C1338" t="str">
            <v>HOSPITAL MESTRE VITALINO</v>
          </cell>
          <cell r="E1338" t="str">
            <v>3.1 - Combustíveis e Lubrificantes Automotivos</v>
          </cell>
          <cell r="F1338">
            <v>35593870000104</v>
          </cell>
          <cell r="G1338" t="str">
            <v xml:space="preserve">NUNES DERIVADOS DE PETROLEO LTDA </v>
          </cell>
          <cell r="H1338" t="str">
            <v>B</v>
          </cell>
          <cell r="I1338" t="str">
            <v>S</v>
          </cell>
          <cell r="J1338">
            <v>32418</v>
          </cell>
          <cell r="K1338">
            <v>44998</v>
          </cell>
          <cell r="L1338" t="str">
            <v>26230335593870000104650100000324151004221235</v>
          </cell>
          <cell r="M1338" t="str">
            <v>26 -  Pernambuco</v>
          </cell>
          <cell r="N1338">
            <v>229.03</v>
          </cell>
        </row>
        <row r="1339">
          <cell r="C1339" t="str">
            <v>HOSPITAL MESTRE VITALINO</v>
          </cell>
          <cell r="E1339" t="str">
            <v>3.1 - Combustíveis e Lubrificantes Automotivos</v>
          </cell>
          <cell r="F1339">
            <v>14202175000196</v>
          </cell>
          <cell r="G1339" t="str">
            <v xml:space="preserve">IBEFIL COMBUSTIVEIS LTDA </v>
          </cell>
          <cell r="H1339" t="str">
            <v>B</v>
          </cell>
          <cell r="I1339" t="str">
            <v>S</v>
          </cell>
          <cell r="J1339">
            <v>644425</v>
          </cell>
          <cell r="K1339">
            <v>44999</v>
          </cell>
          <cell r="L1339" t="str">
            <v>26230314202175000196650010006444251296904416</v>
          </cell>
          <cell r="M1339" t="str">
            <v>26 -  Pernambuco</v>
          </cell>
          <cell r="N1339">
            <v>221.06</v>
          </cell>
        </row>
        <row r="1340">
          <cell r="C1340" t="str">
            <v>HOSPITAL MESTRE VITALINO</v>
          </cell>
          <cell r="E1340" t="str">
            <v>3.1 - Combustíveis e Lubrificantes Automotivos</v>
          </cell>
          <cell r="F1340">
            <v>35593870000104</v>
          </cell>
          <cell r="G1340" t="str">
            <v xml:space="preserve">NUNES DERIVADOS DE PETROLEO LTDA </v>
          </cell>
          <cell r="H1340" t="str">
            <v>B</v>
          </cell>
          <cell r="I1340" t="str">
            <v>S</v>
          </cell>
          <cell r="J1340">
            <v>6376</v>
          </cell>
          <cell r="K1340">
            <v>44999</v>
          </cell>
          <cell r="L1340" t="str">
            <v>26230335593870000104850120000063761004249413</v>
          </cell>
          <cell r="M1340" t="str">
            <v>26 -  Pernambuco</v>
          </cell>
          <cell r="N1340">
            <v>227.61</v>
          </cell>
        </row>
        <row r="1341">
          <cell r="C1341" t="str">
            <v>HOSPITAL MESTRE VITALINO</v>
          </cell>
          <cell r="E1341" t="str">
            <v>3.1 - Combustíveis e Lubrificantes Automotivos</v>
          </cell>
          <cell r="F1341">
            <v>12634127000141</v>
          </cell>
          <cell r="G1341" t="str">
            <v xml:space="preserve">OTAVIANO BEZERRA FILHO </v>
          </cell>
          <cell r="H1341" t="str">
            <v>B</v>
          </cell>
          <cell r="I1341" t="str">
            <v>S</v>
          </cell>
          <cell r="J1341">
            <v>105393</v>
          </cell>
          <cell r="K1341">
            <v>44999</v>
          </cell>
          <cell r="L1341" t="str">
            <v>26230312634127000141650850001053981532892259</v>
          </cell>
          <cell r="M1341" t="str">
            <v>26 -  Pernambuco</v>
          </cell>
          <cell r="N1341">
            <v>130.05000000000001</v>
          </cell>
        </row>
        <row r="1342">
          <cell r="C1342" t="str">
            <v>HOSPITAL MESTRE VITALINO</v>
          </cell>
          <cell r="E1342" t="str">
            <v>3.1 - Combustíveis e Lubrificantes Automotivos</v>
          </cell>
          <cell r="F1342">
            <v>35593870000104</v>
          </cell>
          <cell r="G1342" t="str">
            <v xml:space="preserve">NUNES DERIVADOS DE PETROLEO LTDA </v>
          </cell>
          <cell r="H1342" t="str">
            <v>B</v>
          </cell>
          <cell r="I1342" t="str">
            <v>S</v>
          </cell>
          <cell r="J1342">
            <v>8614</v>
          </cell>
          <cell r="K1342">
            <v>44999</v>
          </cell>
          <cell r="L1342" t="str">
            <v>26230335593870000104550020000086141709530649</v>
          </cell>
          <cell r="M1342" t="str">
            <v>26 -  Pernambuco</v>
          </cell>
          <cell r="N1342">
            <v>271.23</v>
          </cell>
        </row>
        <row r="1343">
          <cell r="C1343" t="str">
            <v>HOSPITAL MESTRE VITALINO</v>
          </cell>
          <cell r="E1343" t="str">
            <v>3.1 - Combustíveis e Lubrificantes Automotivos</v>
          </cell>
          <cell r="F1343">
            <v>14202175000196</v>
          </cell>
          <cell r="G1343" t="str">
            <v xml:space="preserve">IBEFIL COMBUSTIVEIS LTDA </v>
          </cell>
          <cell r="H1343" t="str">
            <v>B</v>
          </cell>
          <cell r="I1343" t="str">
            <v>S</v>
          </cell>
          <cell r="J1343">
            <v>644768</v>
          </cell>
          <cell r="K1343">
            <v>45000</v>
          </cell>
          <cell r="L1343" t="str">
            <v>26230314202175000196650010006447681745196630</v>
          </cell>
          <cell r="M1343" t="str">
            <v>26 -  Pernambuco</v>
          </cell>
          <cell r="N1343">
            <v>197.23</v>
          </cell>
        </row>
        <row r="1344">
          <cell r="C1344" t="str">
            <v>HOSPITAL MESTRE VITALINO</v>
          </cell>
          <cell r="E1344" t="str">
            <v>3.1 - Combustíveis e Lubrificantes Automotivos</v>
          </cell>
          <cell r="F1344">
            <v>35593870000104</v>
          </cell>
          <cell r="G1344" t="str">
            <v xml:space="preserve">NUNES DERIVADOS DE PETROLEO LTDA </v>
          </cell>
          <cell r="H1344" t="str">
            <v>B</v>
          </cell>
          <cell r="I1344" t="str">
            <v>S</v>
          </cell>
          <cell r="J1344">
            <v>76854</v>
          </cell>
          <cell r="K1344">
            <v>45000</v>
          </cell>
          <cell r="L1344" t="str">
            <v>26230335593870000104650080000768541004261238</v>
          </cell>
          <cell r="M1344" t="str">
            <v>26 -  Pernambuco</v>
          </cell>
          <cell r="N1344">
            <v>81.209999999999994</v>
          </cell>
        </row>
        <row r="1345">
          <cell r="C1345" t="str">
            <v>HOSPITAL MESTRE VITALINO</v>
          </cell>
          <cell r="E1345" t="str">
            <v>3.1 - Combustíveis e Lubrificantes Automotivos</v>
          </cell>
          <cell r="F1345">
            <v>12634127000141</v>
          </cell>
          <cell r="G1345" t="str">
            <v xml:space="preserve">OTAVIANO BEZERRA FILHO </v>
          </cell>
          <cell r="H1345" t="str">
            <v>B</v>
          </cell>
          <cell r="I1345" t="str">
            <v>S</v>
          </cell>
          <cell r="J1345">
            <v>105518</v>
          </cell>
          <cell r="K1345">
            <v>45000</v>
          </cell>
          <cell r="L1345" t="str">
            <v>26230312634127000141650650001055181763710330</v>
          </cell>
          <cell r="M1345" t="str">
            <v>26 -  Pernambuco</v>
          </cell>
          <cell r="N1345">
            <v>385.03</v>
          </cell>
        </row>
        <row r="1346">
          <cell r="C1346" t="str">
            <v>HOSPITAL MESTRE VITALINO</v>
          </cell>
          <cell r="E1346" t="str">
            <v>3.1 - Combustíveis e Lubrificantes Automotivos</v>
          </cell>
          <cell r="F1346">
            <v>12634127000141</v>
          </cell>
          <cell r="G1346" t="str">
            <v xml:space="preserve">OTAVIANO BEZERRA FILHO </v>
          </cell>
          <cell r="H1346" t="str">
            <v>B</v>
          </cell>
          <cell r="I1346" t="str">
            <v>S</v>
          </cell>
          <cell r="J1346">
            <v>105457</v>
          </cell>
          <cell r="K1346">
            <v>45000</v>
          </cell>
          <cell r="L1346" t="str">
            <v>26230312634127000141650650001054571504913440</v>
          </cell>
          <cell r="M1346" t="str">
            <v>26 -  Pernambuco</v>
          </cell>
          <cell r="N1346">
            <v>144.25</v>
          </cell>
        </row>
        <row r="1347">
          <cell r="C1347" t="str">
            <v>HOSPITAL MESTRE VITALINO</v>
          </cell>
          <cell r="E1347" t="str">
            <v>3.1 - Combustíveis e Lubrificantes Automotivos</v>
          </cell>
          <cell r="F1347">
            <v>14202175000196</v>
          </cell>
          <cell r="G1347" t="str">
            <v xml:space="preserve">IBEFIL COMBUSTIVEIS LTDA </v>
          </cell>
          <cell r="H1347" t="str">
            <v>B</v>
          </cell>
          <cell r="I1347" t="str">
            <v>S</v>
          </cell>
          <cell r="J1347">
            <v>645143</v>
          </cell>
          <cell r="K1347">
            <v>45001</v>
          </cell>
          <cell r="L1347" t="str">
            <v>26230314202175000196650010006451431520894835</v>
          </cell>
          <cell r="M1347" t="str">
            <v>26 -  Pernambuco</v>
          </cell>
          <cell r="N1347">
            <v>223.73</v>
          </cell>
        </row>
        <row r="1348">
          <cell r="C1348" t="str">
            <v>HOSPITAL MESTRE VITALINO</v>
          </cell>
          <cell r="E1348" t="str">
            <v>3.1 - Combustíveis e Lubrificantes Automotivos</v>
          </cell>
          <cell r="F1348">
            <v>14202175000196</v>
          </cell>
          <cell r="G1348" t="str">
            <v xml:space="preserve">IBEFIL COMBUSTIVEIS LTDA </v>
          </cell>
          <cell r="H1348" t="str">
            <v>B</v>
          </cell>
          <cell r="I1348" t="str">
            <v>S</v>
          </cell>
          <cell r="J1348">
            <v>645058</v>
          </cell>
          <cell r="K1348">
            <v>45001</v>
          </cell>
          <cell r="L1348" t="str">
            <v>26230314202175000196650010006450581734696912</v>
          </cell>
          <cell r="M1348" t="str">
            <v>26 -  Pernambuco</v>
          </cell>
          <cell r="N1348">
            <v>122.78</v>
          </cell>
        </row>
        <row r="1349">
          <cell r="C1349" t="str">
            <v>HOSPITAL MESTRE VITALINO</v>
          </cell>
          <cell r="E1349" t="str">
            <v>3.1 - Combustíveis e Lubrificantes Automotivos</v>
          </cell>
          <cell r="F1349">
            <v>14202175000196</v>
          </cell>
          <cell r="G1349" t="str">
            <v xml:space="preserve">IBEFIL COMBUSTIVEIS LTDA </v>
          </cell>
          <cell r="H1349" t="str">
            <v>B</v>
          </cell>
          <cell r="I1349" t="str">
            <v>S</v>
          </cell>
          <cell r="J1349">
            <v>645521</v>
          </cell>
          <cell r="K1349">
            <v>45002</v>
          </cell>
          <cell r="L1349" t="str">
            <v>26230314202175000196650010006456211919542110</v>
          </cell>
          <cell r="M1349" t="str">
            <v>26 -  Pernambuco</v>
          </cell>
          <cell r="N1349">
            <v>197.49</v>
          </cell>
        </row>
        <row r="1350">
          <cell r="C1350" t="str">
            <v>HOSPITAL MESTRE VITALINO</v>
          </cell>
          <cell r="E1350" t="str">
            <v>3.1 - Combustíveis e Lubrificantes Automotivos</v>
          </cell>
          <cell r="F1350">
            <v>14202175000196</v>
          </cell>
          <cell r="G1350" t="str">
            <v xml:space="preserve">IBEFIL COMBUSTIVEIS LTDA </v>
          </cell>
          <cell r="H1350" t="str">
            <v>B</v>
          </cell>
          <cell r="I1350" t="str">
            <v>S</v>
          </cell>
          <cell r="J1350">
            <v>645454</v>
          </cell>
          <cell r="K1350">
            <v>45002</v>
          </cell>
          <cell r="L1350" t="str">
            <v>26230314202175000196650010006454541727044363</v>
          </cell>
          <cell r="M1350" t="str">
            <v>26 -  Pernambuco</v>
          </cell>
          <cell r="N1350">
            <v>179.15</v>
          </cell>
        </row>
        <row r="1351">
          <cell r="C1351" t="str">
            <v>HOSPITAL MESTRE VITALINO</v>
          </cell>
          <cell r="E1351" t="str">
            <v>3.1 - Combustíveis e Lubrificantes Automotivos</v>
          </cell>
          <cell r="F1351">
            <v>14202175000196</v>
          </cell>
          <cell r="G1351" t="str">
            <v xml:space="preserve">IBEFIL COMBUSTIVEIS LTDA </v>
          </cell>
          <cell r="H1351" t="str">
            <v>B</v>
          </cell>
          <cell r="I1351" t="str">
            <v>S</v>
          </cell>
          <cell r="J1351">
            <v>645315</v>
          </cell>
          <cell r="K1351">
            <v>45002</v>
          </cell>
          <cell r="L1351" t="str">
            <v>26230314202175000196650010006453151236896510</v>
          </cell>
          <cell r="M1351" t="str">
            <v>26 -  Pernambuco</v>
          </cell>
          <cell r="N1351">
            <v>165.04</v>
          </cell>
        </row>
        <row r="1352">
          <cell r="C1352" t="str">
            <v>HOSPITAL MESTRE VITALINO</v>
          </cell>
          <cell r="E1352" t="str">
            <v>3.1 - Combustíveis e Lubrificantes Automotivos</v>
          </cell>
          <cell r="F1352">
            <v>35593870000104</v>
          </cell>
          <cell r="G1352" t="str">
            <v xml:space="preserve">NUNES DERIVADOS DE PETROLEO LTDA </v>
          </cell>
          <cell r="H1352" t="str">
            <v>B</v>
          </cell>
          <cell r="I1352" t="str">
            <v>S</v>
          </cell>
          <cell r="J1352">
            <v>32787</v>
          </cell>
          <cell r="K1352">
            <v>45002</v>
          </cell>
          <cell r="L1352" t="str">
            <v>26230335593870000104650100000827871004290348</v>
          </cell>
          <cell r="M1352" t="str">
            <v>26 -  Pernambuco</v>
          </cell>
          <cell r="N1352">
            <v>250.82</v>
          </cell>
        </row>
        <row r="1353">
          <cell r="C1353" t="str">
            <v>HOSPITAL MESTRE VITALINO</v>
          </cell>
          <cell r="E1353" t="str">
            <v>3.1 - Combustíveis e Lubrificantes Automotivos</v>
          </cell>
          <cell r="F1353">
            <v>35593870000104</v>
          </cell>
          <cell r="G1353" t="str">
            <v xml:space="preserve">NUNES DERIVADOS DE PETROLEO LTDA </v>
          </cell>
          <cell r="H1353" t="str">
            <v>B</v>
          </cell>
          <cell r="I1353" t="str">
            <v>S</v>
          </cell>
          <cell r="J1353">
            <v>77115</v>
          </cell>
          <cell r="K1353">
            <v>45003</v>
          </cell>
          <cell r="L1353" t="str">
            <v>26230335593870000104650080000771151004304208</v>
          </cell>
          <cell r="M1353" t="str">
            <v>26 -  Pernambuco</v>
          </cell>
          <cell r="N1353">
            <v>114.64</v>
          </cell>
        </row>
        <row r="1354">
          <cell r="C1354" t="str">
            <v>HOSPITAL MESTRE VITALINO</v>
          </cell>
          <cell r="E1354" t="str">
            <v>3.1 - Combustíveis e Lubrificantes Automotivos</v>
          </cell>
          <cell r="F1354">
            <v>12634127000141</v>
          </cell>
          <cell r="G1354" t="str">
            <v xml:space="preserve">OTAVIANO BEZERRA FILHO </v>
          </cell>
          <cell r="H1354" t="str">
            <v>B</v>
          </cell>
          <cell r="I1354" t="str">
            <v>S</v>
          </cell>
          <cell r="J1354">
            <v>105689</v>
          </cell>
          <cell r="K1354">
            <v>45003</v>
          </cell>
          <cell r="L1354" t="str">
            <v>26230312034127000141650050001056891466607206</v>
          </cell>
          <cell r="M1354" t="str">
            <v>26 -  Pernambuco</v>
          </cell>
          <cell r="N1354">
            <v>160.03</v>
          </cell>
        </row>
        <row r="1355">
          <cell r="C1355" t="str">
            <v>HOSPITAL MESTRE VITALINO</v>
          </cell>
          <cell r="E1355" t="str">
            <v>3.1 - Combustíveis e Lubrificantes Automotivos</v>
          </cell>
          <cell r="F1355">
            <v>35593870000104</v>
          </cell>
          <cell r="G1355" t="str">
            <v xml:space="preserve">NUNES DERIVADOS DE PETROLEO LTDA </v>
          </cell>
          <cell r="H1355" t="str">
            <v>B</v>
          </cell>
          <cell r="I1355" t="str">
            <v>S</v>
          </cell>
          <cell r="J1355">
            <v>276635</v>
          </cell>
          <cell r="K1355">
            <v>45004</v>
          </cell>
          <cell r="L1355" t="str">
            <v>26230335593870000104650020002768351004307809</v>
          </cell>
          <cell r="M1355" t="str">
            <v>26 -  Pernambuco</v>
          </cell>
          <cell r="N1355">
            <v>377.65</v>
          </cell>
        </row>
        <row r="1356">
          <cell r="C1356" t="str">
            <v>HOSPITAL MESTRE VITALINO</v>
          </cell>
          <cell r="E1356" t="str">
            <v>3.1 - Combustíveis e Lubrificantes Automotivos</v>
          </cell>
          <cell r="F1356">
            <v>35593870000104</v>
          </cell>
          <cell r="G1356" t="str">
            <v xml:space="preserve">NUNES DERIVADOS DE PETROLEO LTDA </v>
          </cell>
          <cell r="H1356" t="str">
            <v>B</v>
          </cell>
          <cell r="I1356" t="str">
            <v>S</v>
          </cell>
          <cell r="J1356">
            <v>77245</v>
          </cell>
          <cell r="K1356">
            <v>45005</v>
          </cell>
          <cell r="L1356" t="str">
            <v>26230335593870000104650080000772451004326290</v>
          </cell>
          <cell r="M1356" t="str">
            <v>26 -  Pernambuco</v>
          </cell>
          <cell r="N1356">
            <v>165.4</v>
          </cell>
        </row>
        <row r="1357">
          <cell r="C1357" t="str">
            <v>HOSPITAL MESTRE VITALINO</v>
          </cell>
          <cell r="E1357" t="str">
            <v>3.1 - Combustíveis e Lubrificantes Automotivos</v>
          </cell>
          <cell r="F1357">
            <v>12634127000141</v>
          </cell>
          <cell r="G1357" t="str">
            <v xml:space="preserve">OTAVIANO BEZERRA FILHO </v>
          </cell>
          <cell r="H1357" t="str">
            <v>B</v>
          </cell>
          <cell r="I1357" t="str">
            <v>S</v>
          </cell>
          <cell r="J1357">
            <v>105912</v>
          </cell>
          <cell r="K1357">
            <v>45006</v>
          </cell>
          <cell r="L1357" t="str">
            <v>26230312634127000141650650001059121535552712</v>
          </cell>
          <cell r="M1357" t="str">
            <v>26 -  Pernambuco</v>
          </cell>
          <cell r="N1357">
            <v>180</v>
          </cell>
        </row>
        <row r="1358">
          <cell r="C1358" t="str">
            <v>HOSPITAL MESTRE VITALINO</v>
          </cell>
          <cell r="E1358" t="str">
            <v>3.1 - Combustíveis e Lubrificantes Automotivos</v>
          </cell>
          <cell r="F1358">
            <v>14202175000196</v>
          </cell>
          <cell r="G1358" t="str">
            <v xml:space="preserve">IBEFIL COMBUSTIVEIS LTDA </v>
          </cell>
          <cell r="H1358" t="str">
            <v>B</v>
          </cell>
          <cell r="I1358" t="str">
            <v>S</v>
          </cell>
          <cell r="J1358">
            <v>646158</v>
          </cell>
          <cell r="K1358">
            <v>45006</v>
          </cell>
          <cell r="L1358" t="str">
            <v>26230314202175000196650010006461581269336832</v>
          </cell>
          <cell r="M1358" t="str">
            <v>26 -  Pernambuco</v>
          </cell>
          <cell r="N1358">
            <v>172.92</v>
          </cell>
        </row>
        <row r="1359">
          <cell r="C1359" t="str">
            <v>HOSPITAL MESTRE VITALINO</v>
          </cell>
          <cell r="E1359" t="str">
            <v>3.1 - Combustíveis e Lubrificantes Automotivos</v>
          </cell>
          <cell r="F1359">
            <v>35593870000104</v>
          </cell>
          <cell r="G1359" t="str">
            <v xml:space="preserve">NUNES DERIVADOS DE PETROLEO LTDA </v>
          </cell>
          <cell r="H1359" t="str">
            <v>B</v>
          </cell>
          <cell r="I1359" t="str">
            <v>S</v>
          </cell>
          <cell r="J1359">
            <v>8615</v>
          </cell>
          <cell r="K1359">
            <v>45006</v>
          </cell>
          <cell r="L1359" t="str">
            <v>26230335593870000104550020000086151562398818</v>
          </cell>
          <cell r="M1359" t="str">
            <v>26 -  Pernambuco</v>
          </cell>
          <cell r="N1359">
            <v>244.34</v>
          </cell>
        </row>
        <row r="1360">
          <cell r="C1360" t="str">
            <v>HOSPITAL MESTRE VITALINO</v>
          </cell>
          <cell r="E1360" t="str">
            <v>3.1 - Combustíveis e Lubrificantes Automotivos</v>
          </cell>
          <cell r="F1360">
            <v>35593870000104</v>
          </cell>
          <cell r="G1360" t="str">
            <v xml:space="preserve">NUNES DERIVADOS DE PETROLEO LTDA </v>
          </cell>
          <cell r="H1360" t="str">
            <v>B</v>
          </cell>
          <cell r="I1360" t="str">
            <v>S</v>
          </cell>
          <cell r="J1360">
            <v>32971</v>
          </cell>
          <cell r="K1360">
            <v>45006</v>
          </cell>
          <cell r="L1360" t="str">
            <v>26230335593870000104850100000329711004329294</v>
          </cell>
          <cell r="M1360" t="str">
            <v>26 -  Pernambuco</v>
          </cell>
          <cell r="N1360">
            <v>307.02</v>
          </cell>
        </row>
        <row r="1361">
          <cell r="C1361" t="str">
            <v>HOSPITAL MESTRE VITALINO</v>
          </cell>
          <cell r="E1361" t="str">
            <v>3.1 - Combustíveis e Lubrificantes Automotivos</v>
          </cell>
          <cell r="F1361">
            <v>14202175000196</v>
          </cell>
          <cell r="G1361" t="str">
            <v xml:space="preserve">IBEFIL COMBUSTIVEIS LTDA </v>
          </cell>
          <cell r="H1361" t="str">
            <v>B</v>
          </cell>
          <cell r="I1361" t="str">
            <v>S</v>
          </cell>
          <cell r="J1361">
            <v>646557</v>
          </cell>
          <cell r="K1361">
            <v>45007</v>
          </cell>
          <cell r="L1361" t="str">
            <v>26230314202175000196650010006485571853143709</v>
          </cell>
          <cell r="M1361" t="str">
            <v>26 -  Pernambuco</v>
          </cell>
          <cell r="N1361">
            <v>192.15</v>
          </cell>
        </row>
        <row r="1362">
          <cell r="C1362" t="str">
            <v>HOSPITAL MESTRE VITALINO</v>
          </cell>
          <cell r="E1362" t="str">
            <v>3.1 - Combustíveis e Lubrificantes Automotivos</v>
          </cell>
          <cell r="F1362">
            <v>35593870000104</v>
          </cell>
          <cell r="G1362" t="str">
            <v xml:space="preserve">NUNES DERIVADOS DE PETROLEO LTDA </v>
          </cell>
          <cell r="H1362" t="str">
            <v>B</v>
          </cell>
          <cell r="I1362" t="str">
            <v>S</v>
          </cell>
          <cell r="J1362">
            <v>8567</v>
          </cell>
          <cell r="K1362">
            <v>45007</v>
          </cell>
          <cell r="L1362" t="str">
            <v>26230335593870000104550020000085671887779960</v>
          </cell>
          <cell r="M1362" t="str">
            <v>26 -  Pernambuco</v>
          </cell>
          <cell r="N1362">
            <v>259.49</v>
          </cell>
        </row>
        <row r="1363">
          <cell r="C1363" t="str">
            <v>HOSPITAL MESTRE VITALINO</v>
          </cell>
          <cell r="E1363" t="str">
            <v>3.1 - Combustíveis e Lubrificantes Automotivos</v>
          </cell>
          <cell r="F1363">
            <v>12634127000141</v>
          </cell>
          <cell r="G1363" t="str">
            <v xml:space="preserve">OTAVIANO BEZERRA FILHO </v>
          </cell>
          <cell r="H1363" t="str">
            <v>B</v>
          </cell>
          <cell r="I1363" t="str">
            <v>S</v>
          </cell>
          <cell r="J1363">
            <v>106036</v>
          </cell>
          <cell r="K1363">
            <v>45008</v>
          </cell>
          <cell r="L1363" t="str">
            <v>26230312634127000141650650001060361481243846</v>
          </cell>
          <cell r="M1363" t="str">
            <v>26 -  Pernambuco</v>
          </cell>
          <cell r="N1363">
            <v>370.19</v>
          </cell>
        </row>
        <row r="1364">
          <cell r="C1364" t="str">
            <v>HOSPITAL MESTRE VITALINO</v>
          </cell>
          <cell r="E1364" t="str">
            <v>3.1 - Combustíveis e Lubrificantes Automotivos</v>
          </cell>
          <cell r="F1364">
            <v>14202175000196</v>
          </cell>
          <cell r="G1364" t="str">
            <v xml:space="preserve">IBEFIL COMBUSTIVEIS LTDA </v>
          </cell>
          <cell r="H1364" t="str">
            <v>B</v>
          </cell>
          <cell r="I1364" t="str">
            <v>S</v>
          </cell>
          <cell r="J1364">
            <v>647025</v>
          </cell>
          <cell r="K1364">
            <v>45009</v>
          </cell>
          <cell r="L1364" t="str">
            <v>26230314202175000198650010006470251373433952</v>
          </cell>
          <cell r="M1364" t="str">
            <v>26 -  Pernambuco</v>
          </cell>
          <cell r="N1364">
            <v>198.69</v>
          </cell>
        </row>
        <row r="1365">
          <cell r="C1365" t="str">
            <v>HOSPITAL MESTRE VITALINO</v>
          </cell>
          <cell r="E1365" t="str">
            <v>3.1 - Combustíveis e Lubrificantes Automotivos</v>
          </cell>
          <cell r="F1365">
            <v>35593870000104</v>
          </cell>
          <cell r="G1365" t="str">
            <v xml:space="preserve">NUNES DERIVADOS DE PETROLEO LTDA </v>
          </cell>
          <cell r="H1365" t="str">
            <v>B</v>
          </cell>
          <cell r="I1365" t="str">
            <v>S</v>
          </cell>
          <cell r="J1365">
            <v>142730</v>
          </cell>
          <cell r="K1365">
            <v>45009</v>
          </cell>
          <cell r="L1365" t="str">
            <v>26230335593870000104650030001427301004369535</v>
          </cell>
          <cell r="M1365" t="str">
            <v>26 -  Pernambuco</v>
          </cell>
          <cell r="N1365">
            <v>108.56</v>
          </cell>
        </row>
        <row r="1366">
          <cell r="C1366" t="str">
            <v>HOSPITAL MESTRE VITALINO</v>
          </cell>
          <cell r="E1366" t="str">
            <v>3.1 - Combustíveis e Lubrificantes Automotivos</v>
          </cell>
          <cell r="F1366">
            <v>35593870000104</v>
          </cell>
          <cell r="G1366" t="str">
            <v xml:space="preserve">NUNES DERIVADOS DE PETROLEO LTDA </v>
          </cell>
          <cell r="H1366" t="str">
            <v>B</v>
          </cell>
          <cell r="I1366" t="str">
            <v>S</v>
          </cell>
          <cell r="J1366">
            <v>109131</v>
          </cell>
          <cell r="K1366">
            <v>45009</v>
          </cell>
          <cell r="L1366" t="str">
            <v>26230335593870000104650040001091311004374294</v>
          </cell>
          <cell r="M1366" t="str">
            <v>26 -  Pernambuco</v>
          </cell>
          <cell r="N1366">
            <v>169.77</v>
          </cell>
        </row>
        <row r="1367">
          <cell r="C1367" t="str">
            <v>HOSPITAL MESTRE VITALINO</v>
          </cell>
          <cell r="E1367" t="str">
            <v>3.1 - Combustíveis e Lubrificantes Automotivos</v>
          </cell>
          <cell r="F1367">
            <v>35593870000104</v>
          </cell>
          <cell r="G1367" t="str">
            <v xml:space="preserve">NUNES DERIVADOS DE PETROLEO LTDA </v>
          </cell>
          <cell r="H1367" t="str">
            <v>B</v>
          </cell>
          <cell r="I1367" t="str">
            <v>S</v>
          </cell>
          <cell r="J1367">
            <v>33293</v>
          </cell>
          <cell r="K1367">
            <v>45010</v>
          </cell>
          <cell r="L1367" t="str">
            <v>26230335593870000104650100000332931004385767</v>
          </cell>
          <cell r="M1367" t="str">
            <v>26 -  Pernambuco</v>
          </cell>
          <cell r="N1367">
            <v>258.47000000000003</v>
          </cell>
        </row>
        <row r="1368">
          <cell r="C1368" t="str">
            <v>HOSPITAL MESTRE VITALINO</v>
          </cell>
          <cell r="E1368" t="str">
            <v>3.1 - Combustíveis e Lubrificantes Automotivos</v>
          </cell>
          <cell r="F1368">
            <v>35593870000104</v>
          </cell>
          <cell r="G1368" t="str">
            <v xml:space="preserve">NUNES DERIVADOS DE PETROLEO LTDA </v>
          </cell>
          <cell r="H1368" t="str">
            <v>B</v>
          </cell>
          <cell r="I1368" t="str">
            <v>S</v>
          </cell>
          <cell r="J1368">
            <v>77707</v>
          </cell>
          <cell r="K1368">
            <v>45011</v>
          </cell>
          <cell r="L1368" t="str">
            <v>26230335593870000104650080000777071004401654</v>
          </cell>
          <cell r="M1368" t="str">
            <v>26 -  Pernambuco</v>
          </cell>
          <cell r="N1368">
            <v>190</v>
          </cell>
        </row>
        <row r="1369">
          <cell r="C1369" t="str">
            <v>HOSPITAL MESTRE VITALINO</v>
          </cell>
          <cell r="E1369" t="str">
            <v>3.1 - Combustíveis e Lubrificantes Automotivos</v>
          </cell>
          <cell r="F1369">
            <v>35593870000104</v>
          </cell>
          <cell r="G1369" t="str">
            <v xml:space="preserve">NUNES DERIVADOS DE PETROLEO LTDA </v>
          </cell>
          <cell r="H1369" t="str">
            <v>B</v>
          </cell>
          <cell r="I1369" t="str">
            <v>S</v>
          </cell>
          <cell r="J1369">
            <v>77689</v>
          </cell>
          <cell r="K1369">
            <v>45011</v>
          </cell>
          <cell r="L1369" t="str">
            <v>26230335593870000104650080000776891004399030</v>
          </cell>
          <cell r="M1369" t="str">
            <v>26 -  Pernambuco</v>
          </cell>
          <cell r="N1369">
            <v>235.05</v>
          </cell>
        </row>
        <row r="1370">
          <cell r="C1370" t="str">
            <v>HOSPITAL MESTRE VITALINO</v>
          </cell>
          <cell r="E1370" t="str">
            <v>3.1 - Combustíveis e Lubrificantes Automotivos</v>
          </cell>
          <cell r="F1370">
            <v>14202175000196</v>
          </cell>
          <cell r="G1370" t="str">
            <v xml:space="preserve">IBEFIL COMBUSTIVEIS LTDA </v>
          </cell>
          <cell r="H1370" t="str">
            <v>B</v>
          </cell>
          <cell r="I1370" t="str">
            <v>S</v>
          </cell>
          <cell r="J1370">
            <v>647693</v>
          </cell>
          <cell r="K1370">
            <v>45012</v>
          </cell>
          <cell r="L1370" t="str">
            <v>26230314202175000198650010006476931849639803</v>
          </cell>
          <cell r="M1370" t="str">
            <v>26 -  Pernambuco</v>
          </cell>
          <cell r="N1370">
            <v>134.85</v>
          </cell>
        </row>
        <row r="1371">
          <cell r="C1371" t="str">
            <v>HOSPITAL MESTRE VITALINO</v>
          </cell>
          <cell r="E1371" t="str">
            <v>3.1 - Combustíveis e Lubrificantes Automotivos</v>
          </cell>
          <cell r="F1371">
            <v>35593870000104</v>
          </cell>
          <cell r="G1371" t="str">
            <v xml:space="preserve">NUNES DERIVADOS DE PETROLEO LTDA </v>
          </cell>
          <cell r="H1371" t="str">
            <v>B</v>
          </cell>
          <cell r="I1371" t="str">
            <v>S</v>
          </cell>
          <cell r="J1371">
            <v>33493</v>
          </cell>
          <cell r="K1371">
            <v>45013</v>
          </cell>
          <cell r="L1371" t="str">
            <v>26230335593870000104650100000334931004426820</v>
          </cell>
          <cell r="M1371" t="str">
            <v>26 -  Pernambuco</v>
          </cell>
          <cell r="N1371">
            <v>325.02</v>
          </cell>
        </row>
        <row r="1372">
          <cell r="C1372" t="str">
            <v>HOSPITAL MESTRE VITALINO</v>
          </cell>
          <cell r="E1372" t="str">
            <v>3.1 - Combustíveis e Lubrificantes Automotivos</v>
          </cell>
          <cell r="F1372">
            <v>35593870000104</v>
          </cell>
          <cell r="G1372" t="str">
            <v xml:space="preserve">NUNES DERIVADOS DE PETROLEO LTDA </v>
          </cell>
          <cell r="H1372" t="str">
            <v>B</v>
          </cell>
          <cell r="I1372" t="str">
            <v>S</v>
          </cell>
          <cell r="J1372">
            <v>77867</v>
          </cell>
          <cell r="K1372">
            <v>45013</v>
          </cell>
          <cell r="L1372" t="str">
            <v>26230335593870000104650080000778671004426367</v>
          </cell>
          <cell r="M1372" t="str">
            <v>26 -  Pernambuco</v>
          </cell>
          <cell r="N1372">
            <v>323.45999999999998</v>
          </cell>
        </row>
        <row r="1373">
          <cell r="C1373" t="str">
            <v>HOSPITAL MESTRE VITALINO</v>
          </cell>
          <cell r="E1373" t="str">
            <v>3.1 - Combustíveis e Lubrificantes Automotivos</v>
          </cell>
          <cell r="F1373">
            <v>14202175000196</v>
          </cell>
          <cell r="G1373" t="str">
            <v xml:space="preserve">IBEFIL COMBUSTIVEIS LTDA </v>
          </cell>
          <cell r="H1373" t="str">
            <v>B</v>
          </cell>
          <cell r="I1373" t="str">
            <v>S</v>
          </cell>
          <cell r="J1373">
            <v>648100</v>
          </cell>
          <cell r="K1373">
            <v>45014</v>
          </cell>
          <cell r="L1373" t="str">
            <v>26230314202175000196650010006481001166156415</v>
          </cell>
          <cell r="M1373" t="str">
            <v>26 -  Pernambuco</v>
          </cell>
          <cell r="N1373">
            <v>179.03</v>
          </cell>
        </row>
        <row r="1374">
          <cell r="C1374" t="str">
            <v>HOSPITAL MESTRE VITALINO</v>
          </cell>
          <cell r="E1374" t="str">
            <v>3.1 - Combustíveis e Lubrificantes Automotivos</v>
          </cell>
          <cell r="F1374">
            <v>35593870000104</v>
          </cell>
          <cell r="G1374" t="str">
            <v xml:space="preserve">NUNES DERIVADOS DE PETROLEO LTDA </v>
          </cell>
          <cell r="H1374" t="str">
            <v>B</v>
          </cell>
          <cell r="I1374" t="str">
            <v>S</v>
          </cell>
          <cell r="J1374">
            <v>77922</v>
          </cell>
          <cell r="K1374">
            <v>45014</v>
          </cell>
          <cell r="L1374" t="str">
            <v>26230335593870000104650080000779221004437842</v>
          </cell>
          <cell r="M1374" t="str">
            <v>26 -  Pernambuco</v>
          </cell>
          <cell r="N1374">
            <v>226.3</v>
          </cell>
        </row>
        <row r="1375">
          <cell r="C1375" t="str">
            <v>HOSPITAL MESTRE VITALINO</v>
          </cell>
          <cell r="E1375" t="str">
            <v>3.1 - Combustíveis e Lubrificantes Automotivos</v>
          </cell>
          <cell r="F1375">
            <v>35593870000104</v>
          </cell>
          <cell r="G1375" t="str">
            <v xml:space="preserve">NUNES DERIVADOS DE PETROLEO LTDA </v>
          </cell>
          <cell r="H1375" t="str">
            <v>B</v>
          </cell>
          <cell r="I1375" t="str">
            <v>S</v>
          </cell>
          <cell r="J1375">
            <v>109502</v>
          </cell>
          <cell r="K1375">
            <v>45014</v>
          </cell>
          <cell r="L1375" t="str">
            <v>26230335593870000104650040001095021004429765</v>
          </cell>
          <cell r="M1375" t="str">
            <v>26 -  Pernambuco</v>
          </cell>
          <cell r="N1375">
            <v>214.6</v>
          </cell>
        </row>
        <row r="1376">
          <cell r="C1376" t="str">
            <v>HOSPITAL MESTRE VITALINO</v>
          </cell>
          <cell r="E1376" t="str">
            <v>3.1 - Combustíveis e Lubrificantes Automotivos</v>
          </cell>
          <cell r="F1376">
            <v>35593870000104</v>
          </cell>
          <cell r="G1376" t="str">
            <v xml:space="preserve">NUNES DERIVADOS DE PETROLEO LTDA </v>
          </cell>
          <cell r="H1376" t="str">
            <v>B</v>
          </cell>
          <cell r="I1376" t="str">
            <v>S</v>
          </cell>
          <cell r="J1376">
            <v>143267</v>
          </cell>
          <cell r="K1376">
            <v>45014</v>
          </cell>
          <cell r="L1376" t="str">
            <v>26230335593870000104650030001432671004439581</v>
          </cell>
          <cell r="M1376" t="str">
            <v>26 -  Pernambuco</v>
          </cell>
          <cell r="N1376">
            <v>269.66000000000003</v>
          </cell>
        </row>
        <row r="1377">
          <cell r="C1377" t="str">
            <v>HOSPITAL MESTRE VITALINO</v>
          </cell>
          <cell r="E1377" t="str">
            <v>3.1 - Combustíveis e Lubrificantes Automotivos</v>
          </cell>
          <cell r="F1377">
            <v>14202175000196</v>
          </cell>
          <cell r="G1377" t="str">
            <v xml:space="preserve">IBEFIL COMBUSTIVEIS LTDA </v>
          </cell>
          <cell r="H1377" t="str">
            <v>B</v>
          </cell>
          <cell r="I1377" t="str">
            <v>S</v>
          </cell>
          <cell r="J1377">
            <v>648522</v>
          </cell>
          <cell r="K1377">
            <v>45016</v>
          </cell>
          <cell r="L1377" t="str">
            <v>26230314202175000196650010006485221311206928</v>
          </cell>
          <cell r="M1377" t="str">
            <v>26 -  Pernambuco</v>
          </cell>
          <cell r="N1377">
            <v>190</v>
          </cell>
        </row>
        <row r="1378">
          <cell r="C1378" t="str">
            <v>HOSPITAL MESTRE VITALINO</v>
          </cell>
          <cell r="E1378" t="str">
            <v>3.1 - Combustíveis e Lubrificantes Automotivos</v>
          </cell>
          <cell r="F1378">
            <v>14202175000196</v>
          </cell>
          <cell r="G1378" t="str">
            <v xml:space="preserve">IBEFIL COMBUSTIVEIS LTDA </v>
          </cell>
          <cell r="H1378" t="str">
            <v>B</v>
          </cell>
          <cell r="I1378" t="str">
            <v>S</v>
          </cell>
          <cell r="J1378" t="str">
            <v>648399</v>
          </cell>
          <cell r="K1378">
            <v>45015</v>
          </cell>
          <cell r="L1378" t="str">
            <v>26230314202175000196650010006483991449385095</v>
          </cell>
          <cell r="M1378" t="str">
            <v>26 -  Pernambuco</v>
          </cell>
          <cell r="N1378">
            <v>307.01</v>
          </cell>
        </row>
        <row r="1379">
          <cell r="C1379" t="str">
            <v>HOSPITAL MESTRE VITALINO</v>
          </cell>
          <cell r="E1379" t="str">
            <v>3.1 - Combustíveis e Lubrificantes Automotivos</v>
          </cell>
          <cell r="F1379">
            <v>12634127000141</v>
          </cell>
          <cell r="G1379" t="str">
            <v xml:space="preserve">OTAVIANO BEZERRA FILHO </v>
          </cell>
          <cell r="H1379" t="str">
            <v>B</v>
          </cell>
          <cell r="I1379" t="str">
            <v>S</v>
          </cell>
          <cell r="J1379" t="str">
            <v>105997</v>
          </cell>
          <cell r="K1379">
            <v>45008</v>
          </cell>
          <cell r="L1379" t="str">
            <v>26230312634127000141650650001059971200059876</v>
          </cell>
          <cell r="M1379" t="str">
            <v>26 -  Pernambuco</v>
          </cell>
          <cell r="N1379">
            <v>313.10000000000002</v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EC5D-6EE1-43D8-9845-2417B62E7B35}">
  <sheetPr>
    <tabColor rgb="FF92D050"/>
  </sheetPr>
  <dimension ref="A1:L1992"/>
  <sheetViews>
    <sheetView showGridLines="0" tabSelected="1" topLeftCell="C1227" zoomScale="59" zoomScaleNormal="59" workbookViewId="0">
      <selection activeCell="E1253" sqref="E125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24436602000154</v>
      </c>
      <c r="E2" s="5" t="str">
        <f>'[1]TCE - ANEXO IV - Preencher'!G11</f>
        <v>ART CIRURGICA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112390</v>
      </c>
      <c r="I2" s="6">
        <f>IF('[1]TCE - ANEXO IV - Preencher'!K11="","",'[1]TCE - ANEXO IV - Preencher'!K11)</f>
        <v>44984</v>
      </c>
      <c r="J2" s="5" t="str">
        <f>'[1]TCE - ANEXO IV - Preencher'!L11</f>
        <v>26230224436602000154550010001123901114413004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7383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8014554000150</v>
      </c>
      <c r="E3" s="5" t="str">
        <f>'[1]TCE - ANEXO IV - Preencher'!G12</f>
        <v>MJB COMERCIO DE MAT MEDICO HOSP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13334</v>
      </c>
      <c r="I3" s="6">
        <f>IF('[1]TCE - ANEXO IV - Preencher'!K12="","",'[1]TCE - ANEXO IV - Preencher'!K12)</f>
        <v>44985</v>
      </c>
      <c r="J3" s="5" t="str">
        <f>'[1]TCE - ANEXO IV - Preencher'!L12</f>
        <v>26230208014554000150550010000133341330123265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4630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8014554000150</v>
      </c>
      <c r="E4" s="5" t="str">
        <f>'[1]TCE - ANEXO IV - Preencher'!G13</f>
        <v>MJB COMERCIO DE MAT MEDICO HOSP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13335</v>
      </c>
      <c r="I4" s="6">
        <f>IF('[1]TCE - ANEXO IV - Preencher'!K13="","",'[1]TCE - ANEXO IV - Preencher'!K13)</f>
        <v>44985</v>
      </c>
      <c r="J4" s="5" t="str">
        <f>'[1]TCE - ANEXO IV - Preencher'!L13</f>
        <v>26230208014554000150550010000133351330123262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3430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8014554000150</v>
      </c>
      <c r="E5" s="5" t="str">
        <f>'[1]TCE - ANEXO IV - Preencher'!G14</f>
        <v>MJB COMERCIO DE MAT MEDICO HOSP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13336</v>
      </c>
      <c r="I5" s="6">
        <f>IF('[1]TCE - ANEXO IV - Preencher'!K14="","",'[1]TCE - ANEXO IV - Preencher'!K14)</f>
        <v>44985</v>
      </c>
      <c r="J5" s="5" t="str">
        <f>'[1]TCE - ANEXO IV - Preencher'!L14</f>
        <v>26230208014554000150550010000133361330123260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3430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8014554000150</v>
      </c>
      <c r="E6" s="5" t="str">
        <f>'[1]TCE - ANEXO IV - Preencher'!G15</f>
        <v>MJB COMERCIO DE MAT MEDICO HOSP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13337</v>
      </c>
      <c r="I6" s="6">
        <f>IF('[1]TCE - ANEXO IV - Preencher'!K15="","",'[1]TCE - ANEXO IV - Preencher'!K15)</f>
        <v>44985</v>
      </c>
      <c r="J6" s="5" t="str">
        <f>'[1]TCE - ANEXO IV - Preencher'!L15</f>
        <v>26230208014554000150550010000133371330123267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2930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8014554000150</v>
      </c>
      <c r="E7" s="5" t="str">
        <f>'[1]TCE - ANEXO IV - Preencher'!G16</f>
        <v>MJB COMERCIO DE MAT MEDICO HOSP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13332</v>
      </c>
      <c r="I7" s="6">
        <f>IF('[1]TCE - ANEXO IV - Preencher'!K16="","",'[1]TCE - ANEXO IV - Preencher'!K16)</f>
        <v>44985</v>
      </c>
      <c r="J7" s="5" t="str">
        <f>'[1]TCE - ANEXO IV - Preencher'!L16</f>
        <v>26230208014554000150550010000133321330123260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1200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7160019000144</v>
      </c>
      <c r="E8" s="5" t="str">
        <f>'[1]TCE - ANEXO IV - Preencher'!G17</f>
        <v>VITALE COMERCIO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108002</v>
      </c>
      <c r="I8" s="6">
        <f>IF('[1]TCE - ANEXO IV - Preencher'!K17="","",'[1]TCE - ANEXO IV - Preencher'!K17)</f>
        <v>44985</v>
      </c>
      <c r="J8" s="5" t="str">
        <f>'[1]TCE - ANEXO IV - Preencher'!L17</f>
        <v>26230207160019000144550010001080021522698499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310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10647227000187</v>
      </c>
      <c r="E9" s="5" t="str">
        <f>'[1]TCE - ANEXO IV - Preencher'!G18</f>
        <v>TUPAN SAUDE CENTER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000.018.986</v>
      </c>
      <c r="I9" s="6">
        <f>IF('[1]TCE - ANEXO IV - Preencher'!K18="","",'[1]TCE - ANEXO IV - Preencher'!K18)</f>
        <v>44985</v>
      </c>
      <c r="J9" s="5" t="str">
        <f>'[1]TCE - ANEXO IV - Preencher'!L18</f>
        <v>26230210647227000187550010000189861009330920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990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1440590001027</v>
      </c>
      <c r="E10" s="5" t="str">
        <f>'[1]TCE - ANEXO IV - Preencher'!G19</f>
        <v>FRESENIUS MEDICAL CARE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000.053.634</v>
      </c>
      <c r="I10" s="6">
        <f>IF('[1]TCE - ANEXO IV - Preencher'!K19="","",'[1]TCE - ANEXO IV - Preencher'!K19)</f>
        <v>44980</v>
      </c>
      <c r="J10" s="5" t="str">
        <f>'[1]TCE - ANEXO IV - Preencher'!L19</f>
        <v>23230201440590001027550000000536341178780079</v>
      </c>
      <c r="K10" s="5" t="str">
        <f>IF(F10="B",LEFT('[1]TCE - ANEXO IV - Preencher'!M19,2),IF(F10="S",LEFT('[1]TCE - ANEXO IV - Preencher'!M19,7),IF('[1]TCE - ANEXO IV - Preencher'!H19="","")))</f>
        <v>23</v>
      </c>
      <c r="L10" s="7">
        <f>'[1]TCE - ANEXO IV - Preencher'!N19</f>
        <v>7565.04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1437707000122</v>
      </c>
      <c r="E11" s="5" t="str">
        <f>'[1]TCE - ANEXO IV - Preencher'!G20</f>
        <v>SCITECH MEDICAL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333297</v>
      </c>
      <c r="I11" s="6">
        <f>IF('[1]TCE - ANEXO IV - Preencher'!K20="","",'[1]TCE - ANEXO IV - Preencher'!K20)</f>
        <v>44984</v>
      </c>
      <c r="J11" s="5" t="str">
        <f>'[1]TCE - ANEXO IV - Preencher'!L20</f>
        <v>52230201437707000122550550003332971634108443</v>
      </c>
      <c r="K11" s="5" t="str">
        <f>IF(F11="B",LEFT('[1]TCE - ANEXO IV - Preencher'!M20,2),IF(F11="S",LEFT('[1]TCE - ANEXO IV - Preencher'!M20,7),IF('[1]TCE - ANEXO IV - Preencher'!H20="","")))</f>
        <v>52</v>
      </c>
      <c r="L11" s="7">
        <f>'[1]TCE - ANEXO IV - Preencher'!N20</f>
        <v>1050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1437707000122</v>
      </c>
      <c r="E12" s="5" t="str">
        <f>'[1]TCE - ANEXO IV - Preencher'!G21</f>
        <v>SCITECH MEDICAL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333392</v>
      </c>
      <c r="I12" s="6">
        <f>IF('[1]TCE - ANEXO IV - Preencher'!K21="","",'[1]TCE - ANEXO IV - Preencher'!K21)</f>
        <v>44985</v>
      </c>
      <c r="J12" s="5" t="str">
        <f>'[1]TCE - ANEXO IV - Preencher'!L21</f>
        <v>52230201437707000122550550003333921767659113</v>
      </c>
      <c r="K12" s="5" t="str">
        <f>IF(F12="B",LEFT('[1]TCE - ANEXO IV - Preencher'!M21,2),IF(F12="S",LEFT('[1]TCE - ANEXO IV - Preencher'!M21,7),IF('[1]TCE - ANEXO IV - Preencher'!H21="","")))</f>
        <v>52</v>
      </c>
      <c r="L12" s="7">
        <f>'[1]TCE - ANEXO IV - Preencher'!N21</f>
        <v>1330</v>
      </c>
    </row>
    <row r="13" spans="1:12" s="8" customFormat="1" ht="19.5" customHeight="1" x14ac:dyDescent="0.2">
      <c r="A13" s="3" t="str">
        <f>IFERROR(VLOOKUP(B13,'[1]DADOS (OCULTAR)'!$Q$3:$S$103,3,0),"")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 t="e">
        <f>'[1]TCE - ANEXO IV - Preencher'!#REF!</f>
        <v>#REF!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1437707000122</v>
      </c>
      <c r="E14" s="5" t="str">
        <f>'[1]TCE - ANEXO IV - Preencher'!G23</f>
        <v>SCITECH MEDICAL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333382</v>
      </c>
      <c r="I14" s="6">
        <f>IF('[1]TCE - ANEXO IV - Preencher'!K23="","",'[1]TCE - ANEXO IV - Preencher'!K23)</f>
        <v>44985</v>
      </c>
      <c r="J14" s="5" t="str">
        <f>'[1]TCE - ANEXO IV - Preencher'!L23</f>
        <v>52230201437707000122550550003333821629334948</v>
      </c>
      <c r="K14" s="5" t="str">
        <f>IF(F14="B",LEFT('[1]TCE - ANEXO IV - Preencher'!M23,2),IF(F14="S",LEFT('[1]TCE - ANEXO IV - Preencher'!M23,7),IF('[1]TCE - ANEXO IV - Preencher'!H23="","")))</f>
        <v>52</v>
      </c>
      <c r="L14" s="7">
        <f>'[1]TCE - ANEXO IV - Preencher'!N23</f>
        <v>1050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1437707000122</v>
      </c>
      <c r="E15" s="5" t="str">
        <f>'[1]TCE - ANEXO IV - Preencher'!G24</f>
        <v>SCITECH MEDICAL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333384</v>
      </c>
      <c r="I15" s="6">
        <f>IF('[1]TCE - ANEXO IV - Preencher'!K24="","",'[1]TCE - ANEXO IV - Preencher'!K24)</f>
        <v>44985</v>
      </c>
      <c r="J15" s="5" t="str">
        <f>'[1]TCE - ANEXO IV - Preencher'!L24</f>
        <v>52230201437707000122550550003333841480560632</v>
      </c>
      <c r="K15" s="5" t="str">
        <f>IF(F15="B",LEFT('[1]TCE - ANEXO IV - Preencher'!M24,2),IF(F15="S",LEFT('[1]TCE - ANEXO IV - Preencher'!M24,7),IF('[1]TCE - ANEXO IV - Preencher'!H24="","")))</f>
        <v>52</v>
      </c>
      <c r="L15" s="7">
        <f>'[1]TCE - ANEXO IV - Preencher'!N24</f>
        <v>280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1437707000122</v>
      </c>
      <c r="E16" s="5" t="str">
        <f>'[1]TCE - ANEXO IV - Preencher'!G25</f>
        <v>SCITECH MEDICAL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333926</v>
      </c>
      <c r="I16" s="6">
        <f>IF('[1]TCE - ANEXO IV - Preencher'!K25="","",'[1]TCE - ANEXO IV - Preencher'!K25)</f>
        <v>44985</v>
      </c>
      <c r="J16" s="5" t="str">
        <f>'[1]TCE - ANEXO IV - Preencher'!L25</f>
        <v>52230201437707000122550550003339261995634708</v>
      </c>
      <c r="K16" s="5" t="str">
        <f>IF(F16="B",LEFT('[1]TCE - ANEXO IV - Preencher'!M25,2),IF(F16="S",LEFT('[1]TCE - ANEXO IV - Preencher'!M25,7),IF('[1]TCE - ANEXO IV - Preencher'!H25="","")))</f>
        <v>52</v>
      </c>
      <c r="L16" s="7">
        <f>'[1]TCE - ANEXO IV - Preencher'!N25</f>
        <v>1050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1437707000122</v>
      </c>
      <c r="E17" s="5" t="str">
        <f>'[1]TCE - ANEXO IV - Preencher'!G26</f>
        <v>SCITECH MEDICAL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333388</v>
      </c>
      <c r="I17" s="6">
        <f>IF('[1]TCE - ANEXO IV - Preencher'!K26="","",'[1]TCE - ANEXO IV - Preencher'!K26)</f>
        <v>44985</v>
      </c>
      <c r="J17" s="5" t="str">
        <f>'[1]TCE - ANEXO IV - Preencher'!L26</f>
        <v>52230201437707000122550550003333881118673538</v>
      </c>
      <c r="K17" s="5" t="str">
        <f>IF(F17="B",LEFT('[1]TCE - ANEXO IV - Preencher'!M26,2),IF(F17="S",LEFT('[1]TCE - ANEXO IV - Preencher'!M26,7),IF('[1]TCE - ANEXO IV - Preencher'!H26="","")))</f>
        <v>52</v>
      </c>
      <c r="L17" s="7">
        <f>'[1]TCE - ANEXO IV - Preencher'!N26</f>
        <v>1050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1513946000114</v>
      </c>
      <c r="E18" s="5" t="str">
        <f>'[1]TCE - ANEXO IV - Preencher'!G27</f>
        <v>BOSTON SCIENTIFIC DO BRASIL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2753569</v>
      </c>
      <c r="I18" s="6">
        <f>IF('[1]TCE - ANEXO IV - Preencher'!K27="","",'[1]TCE - ANEXO IV - Preencher'!K27)</f>
        <v>44984</v>
      </c>
      <c r="J18" s="5" t="str">
        <f>'[1]TCE - ANEXO IV - Preencher'!L27</f>
        <v>35230201513946000114550030027535691027885321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268.82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1513946000114</v>
      </c>
      <c r="E19" s="5" t="str">
        <f>'[1]TCE - ANEXO IV - Preencher'!G28</f>
        <v>BOSTON SCIENTIFIC DO BRASIL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2753566</v>
      </c>
      <c r="I19" s="6">
        <f>IF('[1]TCE - ANEXO IV - Preencher'!K28="","",'[1]TCE - ANEXO IV - Preencher'!K28)</f>
        <v>44984</v>
      </c>
      <c r="J19" s="5" t="str">
        <f>'[1]TCE - ANEXO IV - Preencher'!L28</f>
        <v>35230201513946000114550030027535661027885290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268.82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1513946000114</v>
      </c>
      <c r="E20" s="5" t="str">
        <f>'[1]TCE - ANEXO IV - Preencher'!G29</f>
        <v>BOSTON SCIENTIFIC DO BRASIL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2753567</v>
      </c>
      <c r="I20" s="6">
        <f>IF('[1]TCE - ANEXO IV - Preencher'!K29="","",'[1]TCE - ANEXO IV - Preencher'!K29)</f>
        <v>44984</v>
      </c>
      <c r="J20" s="5" t="str">
        <f>'[1]TCE - ANEXO IV - Preencher'!L29</f>
        <v>35230201513946000114550030027535671027885300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1100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1513946000114</v>
      </c>
      <c r="E21" s="5" t="str">
        <f>'[1]TCE - ANEXO IV - Preencher'!G30</f>
        <v>BOSTON SCIENTIFIC DO BRASIL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2753573</v>
      </c>
      <c r="I21" s="6">
        <f>IF('[1]TCE - ANEXO IV - Preencher'!K30="","",'[1]TCE - ANEXO IV - Preencher'!K30)</f>
        <v>44984</v>
      </c>
      <c r="J21" s="5" t="str">
        <f>'[1]TCE - ANEXO IV - Preencher'!L30</f>
        <v>35230201513946000114550030027535731027885367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1368.82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1513946000114</v>
      </c>
      <c r="E22" s="5" t="str">
        <f>'[1]TCE - ANEXO IV - Preencher'!G31</f>
        <v>BOSTON SCIENTIFIC DO BRASIL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2753562</v>
      </c>
      <c r="I22" s="6">
        <f>IF('[1]TCE - ANEXO IV - Preencher'!K31="","",'[1]TCE - ANEXO IV - Preencher'!K31)</f>
        <v>44984</v>
      </c>
      <c r="J22" s="5" t="str">
        <f>'[1]TCE - ANEXO IV - Preencher'!L31</f>
        <v>35230201513946000114550030027535621027885258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2468.8200000000002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1513946000114</v>
      </c>
      <c r="E23" s="5" t="str">
        <f>'[1]TCE - ANEXO IV - Preencher'!G32</f>
        <v>BOSTON SCIENTIFIC DO BRASIL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2753572</v>
      </c>
      <c r="I23" s="6">
        <f>IF('[1]TCE - ANEXO IV - Preencher'!K32="","",'[1]TCE - ANEXO IV - Preencher'!K32)</f>
        <v>44984</v>
      </c>
      <c r="J23" s="5" t="str">
        <f>'[1]TCE - ANEXO IV - Preencher'!L32</f>
        <v>35230201513946000114550030027535721027885351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1368.82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1513946000114</v>
      </c>
      <c r="E24" s="5" t="str">
        <f>'[1]TCE - ANEXO IV - Preencher'!G33</f>
        <v>BOSTON SCIENTIFIC DO BRASIL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2753571</v>
      </c>
      <c r="I24" s="6">
        <f>IF('[1]TCE - ANEXO IV - Preencher'!K33="","",'[1]TCE - ANEXO IV - Preencher'!K33)</f>
        <v>44984</v>
      </c>
      <c r="J24" s="5" t="str">
        <f>'[1]TCE - ANEXO IV - Preencher'!L33</f>
        <v>35230201513946000114550030027535711027885346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268.82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1513946000114</v>
      </c>
      <c r="E25" s="5" t="str">
        <f>'[1]TCE - ANEXO IV - Preencher'!G34</f>
        <v>BOSTON SCIENTIFIC DO BRASIL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2753614</v>
      </c>
      <c r="I25" s="6">
        <f>IF('[1]TCE - ANEXO IV - Preencher'!K34="","",'[1]TCE - ANEXO IV - Preencher'!K34)</f>
        <v>44984</v>
      </c>
      <c r="J25" s="5" t="str">
        <f>'[1]TCE - ANEXO IV - Preencher'!L34</f>
        <v>35230201513946000114550030027536141027885809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1637.64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1513946000114</v>
      </c>
      <c r="E26" s="5" t="str">
        <f>'[1]TCE - ANEXO IV - Preencher'!G35</f>
        <v>BOSTON SCIENTIFIC DO BRASIL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2753570</v>
      </c>
      <c r="I26" s="6">
        <f>IF('[1]TCE - ANEXO IV - Preencher'!K35="","",'[1]TCE - ANEXO IV - Preencher'!K35)</f>
        <v>44984</v>
      </c>
      <c r="J26" s="5" t="str">
        <f>'[1]TCE - ANEXO IV - Preencher'!L35</f>
        <v>35230201513946000114550030027535701027885330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268.82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1513946000114</v>
      </c>
      <c r="E27" s="5" t="str">
        <f>'[1]TCE - ANEXO IV - Preencher'!G36</f>
        <v>BOSTON SCIENTIFIC DO BRASIL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2753564</v>
      </c>
      <c r="I27" s="6">
        <f>IF('[1]TCE - ANEXO IV - Preencher'!K36="","",'[1]TCE - ANEXO IV - Preencher'!K36)</f>
        <v>44984</v>
      </c>
      <c r="J27" s="5" t="str">
        <f>'[1]TCE - ANEXO IV - Preencher'!L36</f>
        <v>35230201513946000114550030027535641027885279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2468.8200000000002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1513946000114</v>
      </c>
      <c r="E28" s="5" t="str">
        <f>'[1]TCE - ANEXO IV - Preencher'!G37</f>
        <v>BOSTON SCIENTIFIC DO BRASIL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2753565</v>
      </c>
      <c r="I28" s="6">
        <f>IF('[1]TCE - ANEXO IV - Preencher'!K37="","",'[1]TCE - ANEXO IV - Preencher'!K37)</f>
        <v>44984</v>
      </c>
      <c r="J28" s="5" t="str">
        <f>'[1]TCE - ANEXO IV - Preencher'!L37</f>
        <v>35230201513946000114550030027535651027885284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1368.82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1513946000114</v>
      </c>
      <c r="E29" s="5" t="str">
        <f>'[1]TCE - ANEXO IV - Preencher'!G38</f>
        <v>BOSTON SCIENTIFIC DO BRASIL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2753568</v>
      </c>
      <c r="I29" s="6">
        <f>IF('[1]TCE - ANEXO IV - Preencher'!K38="","",'[1]TCE - ANEXO IV - Preencher'!K38)</f>
        <v>44984</v>
      </c>
      <c r="J29" s="5" t="str">
        <f>'[1]TCE - ANEXO IV - Preencher'!L38</f>
        <v>35230201513946000114550030027535681027885316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537.64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1513946000114</v>
      </c>
      <c r="E30" s="5" t="str">
        <f>'[1]TCE - ANEXO IV - Preencher'!G39</f>
        <v>BOSTON SCIENTIFIC DO BRASIL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2753468</v>
      </c>
      <c r="I30" s="6">
        <f>IF('[1]TCE - ANEXO IV - Preencher'!K39="","",'[1]TCE - ANEXO IV - Preencher'!K39)</f>
        <v>44984</v>
      </c>
      <c r="J30" s="5" t="str">
        <f>'[1]TCE - ANEXO IV - Preencher'!L39</f>
        <v>35230201513946000114550030027534681027884306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268.82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1513946000114</v>
      </c>
      <c r="E31" s="5" t="str">
        <f>'[1]TCE - ANEXO IV - Preencher'!G40</f>
        <v>BOSTON SCIENTIFIC DO BRASIL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2753469</v>
      </c>
      <c r="I31" s="6">
        <f>IF('[1]TCE - ANEXO IV - Preencher'!K40="","",'[1]TCE - ANEXO IV - Preencher'!K40)</f>
        <v>44984</v>
      </c>
      <c r="J31" s="5" t="str">
        <f>'[1]TCE - ANEXO IV - Preencher'!L40</f>
        <v>35230201513946000114550030027535691027885321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1100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1513946000114</v>
      </c>
      <c r="E32" s="5" t="str">
        <f>'[1]TCE - ANEXO IV - Preencher'!G41</f>
        <v>BOSTON SCIENTIFIC DO BRASIL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2755107</v>
      </c>
      <c r="I32" s="6">
        <f>IF('[1]TCE - ANEXO IV - Preencher'!K41="","",'[1]TCE - ANEXO IV - Preencher'!K41)</f>
        <v>44985</v>
      </c>
      <c r="J32" s="5" t="str">
        <f>'[1]TCE - ANEXO IV - Preencher'!L41</f>
        <v>35230201513946000114550030027551071027903987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3006.46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1513946000114</v>
      </c>
      <c r="E33" s="5" t="str">
        <f>'[1]TCE - ANEXO IV - Preencher'!G42</f>
        <v>BOSTON SCIENTIFIC DO BRASIL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2755108</v>
      </c>
      <c r="I33" s="6">
        <f>IF('[1]TCE - ANEXO IV - Preencher'!K42="","",'[1]TCE - ANEXO IV - Preencher'!K42)</f>
        <v>44985</v>
      </c>
      <c r="J33" s="5" t="str">
        <f>'[1]TCE - ANEXO IV - Preencher'!L42</f>
        <v>35230201513946000114550030027551081027903992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1100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1513946000114</v>
      </c>
      <c r="E34" s="5" t="str">
        <f>'[1]TCE - ANEXO IV - Preencher'!G43</f>
        <v>BOSTON SCIENTIFIC DO BRASIL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2755106</v>
      </c>
      <c r="I34" s="6">
        <f>IF('[1]TCE - ANEXO IV - Preencher'!K43="","",'[1]TCE - ANEXO IV - Preencher'!K43)</f>
        <v>44985</v>
      </c>
      <c r="J34" s="5" t="str">
        <f>'[1]TCE - ANEXO IV - Preencher'!L43</f>
        <v>35230201513946000114550030027551061027903971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1100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1513946000114</v>
      </c>
      <c r="E35" s="5" t="str">
        <f>'[1]TCE - ANEXO IV - Preencher'!G44</f>
        <v>BOSTON SCIENTIFIC DO BRASIL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2753470</v>
      </c>
      <c r="I35" s="6">
        <f>IF('[1]TCE - ANEXO IV - Preencher'!K44="","",'[1]TCE - ANEXO IV - Preencher'!K44)</f>
        <v>44984</v>
      </c>
      <c r="J35" s="5" t="str">
        <f>'[1]TCE - ANEXO IV - Preencher'!L44</f>
        <v>35230201513946000114550030027534701027884320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1100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7519404000135</v>
      </c>
      <c r="E36" s="5" t="str">
        <f>'[1]TCE - ANEXO IV - Preencher'!G45</f>
        <v>ADVAL FARMACIA DE MANIPULACAO LTDA 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000.001.275</v>
      </c>
      <c r="I36" s="6">
        <f>IF('[1]TCE - ANEXO IV - Preencher'!K45="","",'[1]TCE - ANEXO IV - Preencher'!K45)</f>
        <v>44986</v>
      </c>
      <c r="J36" s="5" t="str">
        <f>'[1]TCE - ANEXO IV - Preencher'!L45</f>
        <v>26230307519404000135550010000012751929898970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330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29182018000133</v>
      </c>
      <c r="E37" s="5" t="str">
        <f>'[1]TCE - ANEXO IV - Preencher'!G46</f>
        <v>MICROPORT SCIENT VASC BRASIL LTDA.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26542</v>
      </c>
      <c r="I37" s="6">
        <f>IF('[1]TCE - ANEXO IV - Preencher'!K46="","",'[1]TCE - ANEXO IV - Preencher'!K46)</f>
        <v>44985</v>
      </c>
      <c r="J37" s="5" t="str">
        <f>'[1]TCE - ANEXO IV - Preencher'!L46</f>
        <v>35230229182018000133550010000265421580589413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290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29182018000133</v>
      </c>
      <c r="E38" s="5" t="str">
        <f>'[1]TCE - ANEXO IV - Preencher'!G47</f>
        <v>MICROPORT SCIENT VASC BRASIL LTDA.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26546</v>
      </c>
      <c r="I38" s="6">
        <f>IF('[1]TCE - ANEXO IV - Preencher'!K47="","",'[1]TCE - ANEXO IV - Preencher'!K47)</f>
        <v>44985</v>
      </c>
      <c r="J38" s="5" t="str">
        <f>'[1]TCE - ANEXO IV - Preencher'!L47</f>
        <v>35230229182018000133550010000265461032786506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290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29182018000133</v>
      </c>
      <c r="E39" s="5" t="str">
        <f>'[1]TCE - ANEXO IV - Preencher'!G48</f>
        <v>MICROPORT SCIENT VASC BRASIL LTDA.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26544</v>
      </c>
      <c r="I39" s="6">
        <f>IF('[1]TCE - ANEXO IV - Preencher'!K48="","",'[1]TCE - ANEXO IV - Preencher'!K48)</f>
        <v>44985</v>
      </c>
      <c r="J39" s="5" t="str">
        <f>'[1]TCE - ANEXO IV - Preencher'!L48</f>
        <v>35230229182018000133550010000265441146836451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1390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29182018000133</v>
      </c>
      <c r="E40" s="5" t="str">
        <f>'[1]TCE - ANEXO IV - Preencher'!G49</f>
        <v>MICROPORT SCIENT VASC BRASIL LTDA.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26536</v>
      </c>
      <c r="I40" s="6">
        <f>IF('[1]TCE - ANEXO IV - Preencher'!K49="","",'[1]TCE - ANEXO IV - Preencher'!K49)</f>
        <v>44985</v>
      </c>
      <c r="J40" s="5" t="str">
        <f>'[1]TCE - ANEXO IV - Preencher'!L49</f>
        <v>35230229182018000133550010000265361775368419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1100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29182018000133</v>
      </c>
      <c r="E41" s="5" t="str">
        <f>'[1]TCE - ANEXO IV - Preencher'!G50</f>
        <v>MICROPORT SCIENT VASC BRASIL LTDA.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26540</v>
      </c>
      <c r="I41" s="6">
        <f>IF('[1]TCE - ANEXO IV - Preencher'!K50="","",'[1]TCE - ANEXO IV - Preencher'!K50)</f>
        <v>44985</v>
      </c>
      <c r="J41" s="5" t="str">
        <f>'[1]TCE - ANEXO IV - Preencher'!L50</f>
        <v>35230229182018000133550010000265401679805342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290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29182018000133</v>
      </c>
      <c r="E42" s="5" t="str">
        <f>'[1]TCE - ANEXO IV - Preencher'!G51</f>
        <v>MICROPORT SCIENT VASC BRASIL LTDA.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26537</v>
      </c>
      <c r="I42" s="6">
        <f>IF('[1]TCE - ANEXO IV - Preencher'!K51="","",'[1]TCE - ANEXO IV - Preencher'!K51)</f>
        <v>44985</v>
      </c>
      <c r="J42" s="5" t="str">
        <f>'[1]TCE - ANEXO IV - Preencher'!L51</f>
        <v>35230229182018000133550010000265371385894407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290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29182018000133</v>
      </c>
      <c r="E43" s="5" t="str">
        <f>'[1]TCE - ANEXO IV - Preencher'!G52</f>
        <v>MICROPORT SCIENT VASC BRASIL LTDA.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26543</v>
      </c>
      <c r="I43" s="6">
        <f>IF('[1]TCE - ANEXO IV - Preencher'!K52="","",'[1]TCE - ANEXO IV - Preencher'!K52)</f>
        <v>44985</v>
      </c>
      <c r="J43" s="5" t="str">
        <f>'[1]TCE - ANEXO IV - Preencher'!L52</f>
        <v>35230229182018000133550010000265431690410288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2200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29182018000133</v>
      </c>
      <c r="E44" s="5" t="str">
        <f>'[1]TCE - ANEXO IV - Preencher'!G53</f>
        <v>MICROPORT SCIENT VASC BRASIL LTDA.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26524</v>
      </c>
      <c r="I44" s="6">
        <f>IF('[1]TCE - ANEXO IV - Preencher'!K53="","",'[1]TCE - ANEXO IV - Preencher'!K53)</f>
        <v>44985</v>
      </c>
      <c r="J44" s="5" t="str">
        <f>'[1]TCE - ANEXO IV - Preencher'!L53</f>
        <v>35230229182018000133550010000265241235140646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2200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29182018000133</v>
      </c>
      <c r="E45" s="5" t="str">
        <f>'[1]TCE - ANEXO IV - Preencher'!G54</f>
        <v>MICROPORT SCIENT VASC BRASIL LTDA.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26526</v>
      </c>
      <c r="I45" s="6">
        <f>IF('[1]TCE - ANEXO IV - Preencher'!K54="","",'[1]TCE - ANEXO IV - Preencher'!K54)</f>
        <v>44985</v>
      </c>
      <c r="J45" s="5" t="str">
        <f>'[1]TCE - ANEXO IV - Preencher'!L54</f>
        <v>35230229182018000133550010000265261038520840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1100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29182018000133</v>
      </c>
      <c r="E46" s="5" t="str">
        <f>'[1]TCE - ANEXO IV - Preencher'!G55</f>
        <v>MICROPORT SCIENT VASC BRASIL LTDA.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26529</v>
      </c>
      <c r="I46" s="6">
        <f>IF('[1]TCE - ANEXO IV - Preencher'!K55="","",'[1]TCE - ANEXO IV - Preencher'!K55)</f>
        <v>44985</v>
      </c>
      <c r="J46" s="5" t="str">
        <f>'[1]TCE - ANEXO IV - Preencher'!L55</f>
        <v>35230229182018000133550010000265291017855747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1100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29182018000133</v>
      </c>
      <c r="E47" s="5" t="str">
        <f>'[1]TCE - ANEXO IV - Preencher'!G56</f>
        <v>MICROPORT SCIENT VASC BRASIL LTDA.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26531</v>
      </c>
      <c r="I47" s="6">
        <f>IF('[1]TCE - ANEXO IV - Preencher'!K56="","",'[1]TCE - ANEXO IV - Preencher'!K56)</f>
        <v>44985</v>
      </c>
      <c r="J47" s="5" t="str">
        <f>'[1]TCE - ANEXO IV - Preencher'!L56</f>
        <v>35230229182018000133550010000265311093923381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580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29182018000133</v>
      </c>
      <c r="E48" s="5" t="str">
        <f>'[1]TCE - ANEXO IV - Preencher'!G57</f>
        <v>MICROPORT SCIENT VASC BRASIL LTDA.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26532</v>
      </c>
      <c r="I48" s="6">
        <f>IF('[1]TCE - ANEXO IV - Preencher'!K57="","",'[1]TCE - ANEXO IV - Preencher'!K57)</f>
        <v>44985</v>
      </c>
      <c r="J48" s="5" t="str">
        <f>'[1]TCE - ANEXO IV - Preencher'!L57</f>
        <v>35230229182018000133550010000265321507188890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290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29182018000133</v>
      </c>
      <c r="E49" s="5" t="str">
        <f>'[1]TCE - ANEXO IV - Preencher'!G58</f>
        <v>MICROPORT SCIENT VASC BRASIL LTDA.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26547</v>
      </c>
      <c r="I49" s="6">
        <f>IF('[1]TCE - ANEXO IV - Preencher'!K58="","",'[1]TCE - ANEXO IV - Preencher'!K58)</f>
        <v>44985</v>
      </c>
      <c r="J49" s="5" t="str">
        <f>'[1]TCE - ANEXO IV - Preencher'!L58</f>
        <v>35230229182018000133550010000265471488567073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1100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29182018000133</v>
      </c>
      <c r="E50" s="5" t="str">
        <f>'[1]TCE - ANEXO IV - Preencher'!G59</f>
        <v>MICROPORT SCIENT VASC BRASIL LTDA.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26549</v>
      </c>
      <c r="I50" s="6">
        <f>IF('[1]TCE - ANEXO IV - Preencher'!K59="","",'[1]TCE - ANEXO IV - Preencher'!K59)</f>
        <v>44985</v>
      </c>
      <c r="J50" s="5" t="str">
        <f>'[1]TCE - ANEXO IV - Preencher'!L59</f>
        <v>35230229182018000133550010000265491961715741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1100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29182018000133</v>
      </c>
      <c r="E51" s="5" t="str">
        <f>'[1]TCE - ANEXO IV - Preencher'!G60</f>
        <v>MICROPORT SCIENT VASC BRASIL LTDA.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26550</v>
      </c>
      <c r="I51" s="6">
        <f>IF('[1]TCE - ANEXO IV - Preencher'!K60="","",'[1]TCE - ANEXO IV - Preencher'!K60)</f>
        <v>44985</v>
      </c>
      <c r="J51" s="5" t="str">
        <f>'[1]TCE - ANEXO IV - Preencher'!L60</f>
        <v>35230229182018000133550010000265501550134070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290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29182018000133</v>
      </c>
      <c r="E52" s="5" t="str">
        <f>'[1]TCE - ANEXO IV - Preencher'!G61</f>
        <v>MICROPORT SCIENT VASC BRASIL LTDA.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26551</v>
      </c>
      <c r="I52" s="6">
        <f>IF('[1]TCE - ANEXO IV - Preencher'!K61="","",'[1]TCE - ANEXO IV - Preencher'!K61)</f>
        <v>44985</v>
      </c>
      <c r="J52" s="5" t="str">
        <f>'[1]TCE - ANEXO IV - Preencher'!L61</f>
        <v>35230229182018000133550010000265511739212842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290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Preencher'!F76</f>
        <v>0</v>
      </c>
      <c r="E53" s="5" t="str">
        <f>'[1]TCE - ANEXO IV - Preencher'!G62</f>
        <v>MICROPORT SCIENT VASC BRASIL LTDA.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26552</v>
      </c>
      <c r="I53" s="6">
        <f>IF('[1]TCE - ANEXO IV - Preencher'!K62="","",'[1]TCE - ANEXO IV - Preencher'!K62)</f>
        <v>44985</v>
      </c>
      <c r="J53" s="5" t="str">
        <f>'[1]TCE - ANEXO IV - Preencher'!L62</f>
        <v>35230229182018000133550010000265521533333048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2200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8014554000150</v>
      </c>
      <c r="E54" s="5" t="str">
        <f>'[1]TCE - ANEXO IV - Preencher'!G63</f>
        <v>MJB COMERCIO DE MAT MEDICO HOSP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13342</v>
      </c>
      <c r="I54" s="6">
        <f>IF('[1]TCE - ANEXO IV - Preencher'!K63="","",'[1]TCE - ANEXO IV - Preencher'!K63)</f>
        <v>44987</v>
      </c>
      <c r="J54" s="5" t="str">
        <f>'[1]TCE - ANEXO IV - Preencher'!L63</f>
        <v>26230308014554000150550010000133421330134203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1380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8014554000150</v>
      </c>
      <c r="E55" s="5" t="str">
        <f>'[1]TCE - ANEXO IV - Preencher'!G64</f>
        <v>MJB COMERCIO DE MAT MEDICO HOSP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13343</v>
      </c>
      <c r="I55" s="6">
        <f>IF('[1]TCE - ANEXO IV - Preencher'!K64="","",'[1]TCE - ANEXO IV - Preencher'!K64)</f>
        <v>44987</v>
      </c>
      <c r="J55" s="5" t="str">
        <f>'[1]TCE - ANEXO IV - Preencher'!L64</f>
        <v>26230308014554000150550010000133431330134200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2580</v>
      </c>
    </row>
    <row r="56" spans="1:12" s="8" customFormat="1" ht="19.5" customHeight="1" x14ac:dyDescent="0.2">
      <c r="A56" s="3" t="str">
        <f>IFERROR(VLOOKUP(B56,'[1]DADOS (OCULTAR)'!$Q$3:$S$103,3,0),"")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8014554000150</v>
      </c>
      <c r="E57" s="5" t="str">
        <f>'[1]TCE - ANEXO IV - Preencher'!G66</f>
        <v>MJB COMERCIO DE MAT MEDICO HOSP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13344</v>
      </c>
      <c r="I57" s="6">
        <f>IF('[1]TCE - ANEXO IV - Preencher'!K66="","",'[1]TCE - ANEXO IV - Preencher'!K66)</f>
        <v>44987</v>
      </c>
      <c r="J57" s="5" t="str">
        <f>'[1]TCE - ANEXO IV - Preencher'!L66</f>
        <v>26230308014554000150550010000133441330134208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3780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8014554000150</v>
      </c>
      <c r="E58" s="5" t="str">
        <f>'[1]TCE - ANEXO IV - Preencher'!G67</f>
        <v>MJB COMERCIO DE MAT MEDICO HOSP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13345</v>
      </c>
      <c r="I58" s="6">
        <f>IF('[1]TCE - ANEXO IV - Preencher'!K67="","",'[1]TCE - ANEXO IV - Preencher'!K67)</f>
        <v>44987</v>
      </c>
      <c r="J58" s="5" t="str">
        <f>'[1]TCE - ANEXO IV - Preencher'!L67</f>
        <v>26230308014554000150550010000133451330134205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2580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8014554000150</v>
      </c>
      <c r="E59" s="5" t="str">
        <f>'[1]TCE - ANEXO IV - Preencher'!G68</f>
        <v>MJB COMERCIO DE MAT MEDICO HOSP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13346</v>
      </c>
      <c r="I59" s="6">
        <f>IF('[1]TCE - ANEXO IV - Preencher'!K68="","",'[1]TCE - ANEXO IV - Preencher'!K68)</f>
        <v>44987</v>
      </c>
      <c r="J59" s="5" t="str">
        <f>'[1]TCE - ANEXO IV - Preencher'!L68</f>
        <v>26230308014554000150550010000133461330134202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3430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7160019000144</v>
      </c>
      <c r="E60" s="5" t="str">
        <f>'[1]TCE - ANEXO IV - Preencher'!G69</f>
        <v>VITALE COMERCIO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108050</v>
      </c>
      <c r="I60" s="6">
        <f>IF('[1]TCE - ANEXO IV - Preencher'!K69="","",'[1]TCE - ANEXO IV - Preencher'!K69)</f>
        <v>44986</v>
      </c>
      <c r="J60" s="5" t="str">
        <f>'[1]TCE - ANEXO IV - Preencher'!L69</f>
        <v>26230307160019000144550010001080501937332736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3500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7160019000144</v>
      </c>
      <c r="E61" s="5" t="str">
        <f>'[1]TCE - ANEXO IV - Preencher'!G70</f>
        <v>VITALE COMERCIO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108075</v>
      </c>
      <c r="I61" s="6">
        <f>IF('[1]TCE - ANEXO IV - Preencher'!K70="","",'[1]TCE - ANEXO IV - Preencher'!K70)</f>
        <v>44986</v>
      </c>
      <c r="J61" s="5" t="str">
        <f>'[1]TCE - ANEXO IV - Preencher'!L70</f>
        <v>26230307160019000144550010001080751338572780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310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50595271000105</v>
      </c>
      <c r="E62" s="5" t="str">
        <f>'[1]TCE - ANEXO IV - Preencher'!G71</f>
        <v>BIOTRONIK COMERCIAL MEDICA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1050180</v>
      </c>
      <c r="I62" s="6">
        <f>IF('[1]TCE - ANEXO IV - Preencher'!K71="","",'[1]TCE - ANEXO IV - Preencher'!K71)</f>
        <v>44987</v>
      </c>
      <c r="J62" s="5" t="str">
        <f>'[1]TCE - ANEXO IV - Preencher'!L71</f>
        <v>35230350595271000105550030010501801772414766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6903.9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50595271000105</v>
      </c>
      <c r="E63" s="5" t="str">
        <f>'[1]TCE - ANEXO IV - Preencher'!G72</f>
        <v>BIOTRONIK COMERCIAL MEDICA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1050178</v>
      </c>
      <c r="I63" s="6">
        <f>IF('[1]TCE - ANEXO IV - Preencher'!K72="","",'[1]TCE - ANEXO IV - Preencher'!K72)</f>
        <v>44987</v>
      </c>
      <c r="J63" s="5" t="str">
        <f>'[1]TCE - ANEXO IV - Preencher'!L72</f>
        <v>35230350595271000105550030010501781729605867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4992.49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6204103000150</v>
      </c>
      <c r="E64" s="5" t="str">
        <f>'[1]TCE - ANEXO IV - Preencher'!G73</f>
        <v>R S DOS SANTOS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58463</v>
      </c>
      <c r="I64" s="6">
        <f>IF('[1]TCE - ANEXO IV - Preencher'!K73="","",'[1]TCE - ANEXO IV - Preencher'!K73)</f>
        <v>44985</v>
      </c>
      <c r="J64" s="5" t="str">
        <f>'[1]TCE - ANEXO IV - Preencher'!L73</f>
        <v>26230206204103000150550010000584631232604514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60380</v>
      </c>
    </row>
    <row r="65" spans="1:12" s="8" customFormat="1" ht="19.5" customHeight="1" x14ac:dyDescent="0.2">
      <c r="A65" s="3" t="str">
        <f>IFERROR(VLOOKUP(B65,'[1]DADOS (OCULTAR)'!$Q$3:$S$103,3,0),"")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(OCULTAR)'!$Q$3:$S$103,3,0),"")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 t="e">
        <f>'[1]TCE - ANEXO IV - Preencher'!#REF!</f>
        <v>#REF!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1437707000122</v>
      </c>
      <c r="E68" s="5" t="str">
        <f>'[1]TCE - ANEXO IV - Preencher'!G77</f>
        <v>SCITECH MEDICAL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334188</v>
      </c>
      <c r="I68" s="6">
        <f>IF('[1]TCE - ANEXO IV - Preencher'!K77="","",'[1]TCE - ANEXO IV - Preencher'!K77)</f>
        <v>44986</v>
      </c>
      <c r="J68" s="5" t="str">
        <f>'[1]TCE - ANEXO IV - Preencher'!L77</f>
        <v>52230301437707000122550550003341881688401150</v>
      </c>
      <c r="K68" s="5" t="str">
        <f>IF(F68="B",LEFT('[1]TCE - ANEXO IV - Preencher'!M77,2),IF(F68="S",LEFT('[1]TCE - ANEXO IV - Preencher'!M77,7),IF('[1]TCE - ANEXO IV - Preencher'!H77="","")))</f>
        <v>52</v>
      </c>
      <c r="L68" s="7">
        <f>'[1]TCE - ANEXO IV - Preencher'!N77</f>
        <v>280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13291742000165</v>
      </c>
      <c r="E69" s="5" t="str">
        <f>'[1]TCE - ANEXO IV - Preencher'!G78</f>
        <v>PHOENIX MED PRODUTOS MEDICO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000.022.941</v>
      </c>
      <c r="I69" s="6">
        <f>IF('[1]TCE - ANEXO IV - Preencher'!K78="","",'[1]TCE - ANEXO IV - Preencher'!K78)</f>
        <v>44987</v>
      </c>
      <c r="J69" s="5" t="str">
        <f>'[1]TCE - ANEXO IV - Preencher'!L78</f>
        <v>26230313291742000165550010000229411101401113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890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2068375000380</v>
      </c>
      <c r="E70" s="5" t="str">
        <f>'[1]TCE - ANEXO IV - Preencher'!G79</f>
        <v>MEDICICOR COMERCIAL EIRELI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24820</v>
      </c>
      <c r="I70" s="6">
        <f>IF('[1]TCE - ANEXO IV - Preencher'!K79="","",'[1]TCE - ANEXO IV - Preencher'!K79)</f>
        <v>44986</v>
      </c>
      <c r="J70" s="5" t="str">
        <f>'[1]TCE - ANEXO IV - Preencher'!L79</f>
        <v>26230302068375000380550020000248201183305543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5760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46208885000110</v>
      </c>
      <c r="E71" s="5" t="str">
        <f>'[1]TCE - ANEXO IV - Preencher'!G80</f>
        <v>MD DISTRIBUIDORA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000.000.060</v>
      </c>
      <c r="I71" s="6">
        <f>IF('[1]TCE - ANEXO IV - Preencher'!K80="","",'[1]TCE - ANEXO IV - Preencher'!K80)</f>
        <v>44985</v>
      </c>
      <c r="J71" s="5" t="str">
        <f>'[1]TCE - ANEXO IV - Preencher'!L80</f>
        <v>26230246208885000110550010000000601927527200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740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35334424000177</v>
      </c>
      <c r="E72" s="5" t="str">
        <f>'[1]TCE - ANEXO IV - Preencher'!G81</f>
        <v>FORTMED COMERCIAL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47754</v>
      </c>
      <c r="I72" s="6">
        <f>IF('[1]TCE - ANEXO IV - Preencher'!K81="","",'[1]TCE - ANEXO IV - Preencher'!K81)</f>
        <v>44988</v>
      </c>
      <c r="J72" s="5" t="str">
        <f>'[1]TCE - ANEXO IV - Preencher'!L81</f>
        <v>26230335334424000177550000000477541979614361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5190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11449180000290</v>
      </c>
      <c r="E73" s="5" t="str">
        <f>'[1]TCE - ANEXO IV - Preencher'!G82</f>
        <v>DPROSMED DIST DE PROD MED HOSP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9173</v>
      </c>
      <c r="I73" s="6">
        <f>IF('[1]TCE - ANEXO IV - Preencher'!K82="","",'[1]TCE - ANEXO IV - Preencher'!K82)</f>
        <v>44987</v>
      </c>
      <c r="J73" s="5" t="str">
        <f>'[1]TCE - ANEXO IV - Preencher'!L82</f>
        <v>26230311449180000290550010000091731000186285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725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8819724000173</v>
      </c>
      <c r="E74" s="5" t="str">
        <f>'[1]TCE - ANEXO IV - Preencher'!G83</f>
        <v>LAGEAN COMÉRCIO E REPRESENTAÇÃO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43776</v>
      </c>
      <c r="I74" s="6">
        <f>IF('[1]TCE - ANEXO IV - Preencher'!K83="","",'[1]TCE - ANEXO IV - Preencher'!K83)</f>
        <v>44987</v>
      </c>
      <c r="J74" s="5" t="str">
        <f>'[1]TCE - ANEXO IV - Preencher'!L83</f>
        <v>26230308819724000173550010000437761238018812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2905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33100082000448</v>
      </c>
      <c r="E75" s="5" t="str">
        <f>'[1]TCE - ANEXO IV - Preencher'!G84</f>
        <v>E. TAMUSSINO E CIA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15484</v>
      </c>
      <c r="I75" s="6">
        <f>IF('[1]TCE - ANEXO IV - Preencher'!K84="","",'[1]TCE - ANEXO IV - Preencher'!K84)</f>
        <v>44986</v>
      </c>
      <c r="J75" s="5" t="str">
        <f>'[1]TCE - ANEXO IV - Preencher'!L84</f>
        <v>26230333100082000448550020000154841668696771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1066.52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33100082000448</v>
      </c>
      <c r="E76" s="5" t="str">
        <f>'[1]TCE - ANEXO IV - Preencher'!G85</f>
        <v>E. TAMUSSINO E CIA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15170</v>
      </c>
      <c r="I76" s="6">
        <f>IF('[1]TCE - ANEXO IV - Preencher'!K85="","",'[1]TCE - ANEXO IV - Preencher'!K85)</f>
        <v>44973</v>
      </c>
      <c r="J76" s="5" t="str">
        <f>'[1]TCE - ANEXO IV - Preencher'!L85</f>
        <v>26230233100082000448550020000151701910568495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1066.52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33100082000448</v>
      </c>
      <c r="E77" s="5" t="str">
        <f>'[1]TCE - ANEXO IV - Preencher'!G86</f>
        <v>E. TAMUSSINO E CIA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15339</v>
      </c>
      <c r="I77" s="6">
        <f>IF('[1]TCE - ANEXO IV - Preencher'!K86="","",'[1]TCE - ANEXO IV - Preencher'!K86)</f>
        <v>44981</v>
      </c>
      <c r="J77" s="5" t="str">
        <f>'[1]TCE - ANEXO IV - Preencher'!L86</f>
        <v>26230233100082000448550020000153391913884437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566.35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33100082000448</v>
      </c>
      <c r="E78" s="5" t="str">
        <f>'[1]TCE - ANEXO IV - Preencher'!G87</f>
        <v>E. TAMUSSINO E CIA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15486</v>
      </c>
      <c r="I78" s="6">
        <f>IF('[1]TCE - ANEXO IV - Preencher'!K87="","",'[1]TCE - ANEXO IV - Preencher'!K87)</f>
        <v>44986</v>
      </c>
      <c r="J78" s="5" t="str">
        <f>'[1]TCE - ANEXO IV - Preencher'!L87</f>
        <v>26230333100082000448550020000154861125664482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566.35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21172673000107</v>
      </c>
      <c r="E79" s="5" t="str">
        <f>'[1]TCE - ANEXO IV - Preencher'!G88</f>
        <v>ERS INDUSTRIA E COMERCIO DE PRODUTOS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000.032.092</v>
      </c>
      <c r="I79" s="6">
        <f>IF('[1]TCE - ANEXO IV - Preencher'!K88="","",'[1]TCE - ANEXO IV - Preencher'!K88)</f>
        <v>44985</v>
      </c>
      <c r="J79" s="5" t="str">
        <f>'[1]TCE - ANEXO IV - Preencher'!L88</f>
        <v>26230221172673000107550010000320921000099646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15680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Preencher'!F90</f>
        <v>0</v>
      </c>
      <c r="E80" s="5" t="str">
        <f>'[1]TCE - ANEXO IV - Preencher'!G89</f>
        <v>CM HOSPITALAR S 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163930</v>
      </c>
      <c r="I80" s="6">
        <f>IF('[1]TCE - ANEXO IV - Preencher'!K89="","",'[1]TCE - ANEXO IV - Preencher'!K89)</f>
        <v>44986</v>
      </c>
      <c r="J80" s="5" t="str">
        <f>'[1]TCE - ANEXO IV - Preencher'!L89</f>
        <v>26230312420164001048550010001639301545855482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1350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 t="e">
        <f>'[1]TCE - ANEXO IV - Preencher'!#REF!</f>
        <v>#REF!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2684571000118</v>
      </c>
      <c r="E82" s="5" t="str">
        <f>'[1]TCE - ANEXO IV - Preencher'!G91</f>
        <v>DINAMICA HOSPITALAR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1175</v>
      </c>
      <c r="I82" s="6">
        <f>IF('[1]TCE - ANEXO IV - Preencher'!K91="","",'[1]TCE - ANEXO IV - Preencher'!K91)</f>
        <v>44986</v>
      </c>
      <c r="J82" s="5" t="str">
        <f>'[1]TCE - ANEXO IV - Preencher'!L91</f>
        <v>26230302684571000118551030000011751403813102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4572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10647227000187</v>
      </c>
      <c r="E83" s="5" t="str">
        <f>'[1]TCE - ANEXO IV - Preencher'!G92</f>
        <v>TUPAN SAUDE CENTER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000.019.034</v>
      </c>
      <c r="I83" s="6">
        <f>IF('[1]TCE - ANEXO IV - Preencher'!K92="","",'[1]TCE - ANEXO IV - Preencher'!K92)</f>
        <v>44987</v>
      </c>
      <c r="J83" s="5" t="str">
        <f>'[1]TCE - ANEXO IV - Preencher'!L92</f>
        <v>26230310647227000187550010000190341009331619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594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15218561000139</v>
      </c>
      <c r="E84" s="5" t="str">
        <f>'[1]TCE - ANEXO IV - Preencher'!G93</f>
        <v>NNMED  DISTRIBUICAO IMPORTACAO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000.093.297</v>
      </c>
      <c r="I84" s="6">
        <f>IF('[1]TCE - ANEXO IV - Preencher'!K93="","",'[1]TCE - ANEXO IV - Preencher'!K93)</f>
        <v>44987</v>
      </c>
      <c r="J84" s="5" t="str">
        <f>'[1]TCE - ANEXO IV - Preencher'!L93</f>
        <v>25230315218561000139550010000932971065545760</v>
      </c>
      <c r="K84" s="5" t="str">
        <f>IF(F84="B",LEFT('[1]TCE - ANEXO IV - Preencher'!M93,2),IF(F84="S",LEFT('[1]TCE - ANEXO IV - Preencher'!M93,7),IF('[1]TCE - ANEXO IV - Preencher'!H93="","")))</f>
        <v>25</v>
      </c>
      <c r="L84" s="7">
        <f>'[1]TCE - ANEXO IV - Preencher'!N93</f>
        <v>1969.05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67729178000653</v>
      </c>
      <c r="E85" s="5" t="str">
        <f>'[1]TCE - ANEXO IV - Preencher'!G94</f>
        <v>COMERCIAL CIRURGICA RIOCLARENSE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44681</v>
      </c>
      <c r="I85" s="6">
        <f>IF('[1]TCE - ANEXO IV - Preencher'!K94="","",'[1]TCE - ANEXO IV - Preencher'!K94)</f>
        <v>44987</v>
      </c>
      <c r="J85" s="5" t="str">
        <f>'[1]TCE - ANEXO IV - Preencher'!L94</f>
        <v>26230367729178000653550010000446811895322568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1000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35753111000153</v>
      </c>
      <c r="E86" s="5" t="str">
        <f>'[1]TCE - ANEXO IV - Preencher'!G95</f>
        <v>NORD PRODUTOS EM SAUDE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13110</v>
      </c>
      <c r="I86" s="6">
        <f>IF('[1]TCE - ANEXO IV - Preencher'!K95="","",'[1]TCE - ANEXO IV - Preencher'!K95)</f>
        <v>44987</v>
      </c>
      <c r="J86" s="5" t="str">
        <f>'[1]TCE - ANEXO IV - Preencher'!L95</f>
        <v>26230335753111000153550010000131101000152431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4640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9341616000109</v>
      </c>
      <c r="E87" s="5" t="str">
        <f>'[1]TCE - ANEXO IV - Preencher'!G96</f>
        <v>J DE SOUZA SOARES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000.000.759</v>
      </c>
      <c r="I87" s="6">
        <f>IF('[1]TCE - ANEXO IV - Preencher'!K96="","",'[1]TCE - ANEXO IV - Preencher'!K96)</f>
        <v>44987</v>
      </c>
      <c r="J87" s="5" t="str">
        <f>'[1]TCE - ANEXO IV - Preencher'!L96</f>
        <v>26230309341616000109550000000007591100007596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3900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8674752000301</v>
      </c>
      <c r="E88" s="5" t="str">
        <f>'[1]TCE - ANEXO IV - Preencher'!G97</f>
        <v>CIRURGICA MONTEBELLO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000.020.530</v>
      </c>
      <c r="I88" s="6">
        <f>IF('[1]TCE - ANEXO IV - Preencher'!K97="","",'[1]TCE - ANEXO IV - Preencher'!K97)</f>
        <v>44988</v>
      </c>
      <c r="J88" s="5" t="str">
        <f>'[1]TCE - ANEXO IV - Preencher'!L97</f>
        <v>26230308674752000301550010000205301195364394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19800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46208885000110</v>
      </c>
      <c r="E89" s="5" t="str">
        <f>'[1]TCE - ANEXO IV - Preencher'!G98</f>
        <v>MD DISTRIBUIDORA DE MEDICAMENTOS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000.000.061</v>
      </c>
      <c r="I89" s="6">
        <f>IF('[1]TCE - ANEXO IV - Preencher'!K98="","",'[1]TCE - ANEXO IV - Preencher'!K98)</f>
        <v>44987</v>
      </c>
      <c r="J89" s="5" t="str">
        <f>'[1]TCE - ANEXO IV - Preencher'!L98</f>
        <v>26230346208885000110550010000000611179173804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5200.6400000000003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67630541000174</v>
      </c>
      <c r="E90" s="5" t="str">
        <f>'[1]TCE - ANEXO IV - Preencher'!G99</f>
        <v>MEDCORP SAUDE TEC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292050</v>
      </c>
      <c r="I90" s="6">
        <f>IF('[1]TCE - ANEXO IV - Preencher'!K99="","",'[1]TCE - ANEXO IV - Preencher'!K99)</f>
        <v>44984</v>
      </c>
      <c r="J90" s="5" t="str">
        <f>'[1]TCE - ANEXO IV - Preencher'!L99</f>
        <v>35230267630541000174550010002920501617048178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14535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37844479000233</v>
      </c>
      <c r="E91" s="5" t="str">
        <f>'[1]TCE - ANEXO IV - Preencher'!G100</f>
        <v>BIOLINE FIOS CIRURGICOS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62998</v>
      </c>
      <c r="I91" s="6">
        <f>IF('[1]TCE - ANEXO IV - Preencher'!K100="","",'[1]TCE - ANEXO IV - Preencher'!K100)</f>
        <v>44985</v>
      </c>
      <c r="J91" s="5" t="str">
        <f>'[1]TCE - ANEXO IV - Preencher'!L100</f>
        <v>52230237844479000233550010000629981554079092</v>
      </c>
      <c r="K91" s="5" t="str">
        <f>IF(F91="B",LEFT('[1]TCE - ANEXO IV - Preencher'!M100,2),IF(F91="S",LEFT('[1]TCE - ANEXO IV - Preencher'!M100,7),IF('[1]TCE - ANEXO IV - Preencher'!H100="","")))</f>
        <v>52</v>
      </c>
      <c r="L91" s="7">
        <f>'[1]TCE - ANEXO IV - Preencher'!N100</f>
        <v>30209.52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7160019000144</v>
      </c>
      <c r="E92" s="5" t="str">
        <f>'[1]TCE - ANEXO IV - Preencher'!G101</f>
        <v>VITALE COMERCIO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108251</v>
      </c>
      <c r="I92" s="6">
        <f>IF('[1]TCE - ANEXO IV - Preencher'!K101="","",'[1]TCE - ANEXO IV - Preencher'!K101)</f>
        <v>44988</v>
      </c>
      <c r="J92" s="5" t="str">
        <f>'[1]TCE - ANEXO IV - Preencher'!L101</f>
        <v>26230307160019000144550010001082511825723367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310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7160019000144</v>
      </c>
      <c r="E93" s="5" t="str">
        <f>'[1]TCE - ANEXO IV - Preencher'!G102</f>
        <v>VITALE COMERCIO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108272</v>
      </c>
      <c r="I93" s="6">
        <f>IF('[1]TCE - ANEXO IV - Preencher'!K102="","",'[1]TCE - ANEXO IV - Preencher'!K102)</f>
        <v>44988</v>
      </c>
      <c r="J93" s="5" t="str">
        <f>'[1]TCE - ANEXO IV - Preencher'!L102</f>
        <v>26230307160019000144550010001082721285358877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310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1437707000122</v>
      </c>
      <c r="E94" s="5" t="str">
        <f>'[1]TCE - ANEXO IV - Preencher'!G103</f>
        <v>SCITECH MEDICAL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334702</v>
      </c>
      <c r="I94" s="6">
        <f>IF('[1]TCE - ANEXO IV - Preencher'!K103="","",'[1]TCE - ANEXO IV - Preencher'!K103)</f>
        <v>44988</v>
      </c>
      <c r="J94" s="5" t="str">
        <f>'[1]TCE - ANEXO IV - Preencher'!L103</f>
        <v>52230301437707000122550550003347021662810264</v>
      </c>
      <c r="K94" s="5" t="str">
        <f>IF(F94="B",LEFT('[1]TCE - ANEXO IV - Preencher'!M103,2),IF(F94="S",LEFT('[1]TCE - ANEXO IV - Preencher'!M103,7),IF('[1]TCE - ANEXO IV - Preencher'!H103="","")))</f>
        <v>52</v>
      </c>
      <c r="L94" s="7">
        <f>'[1]TCE - ANEXO IV - Preencher'!N103</f>
        <v>280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1513946000114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2756450</v>
      </c>
      <c r="I95" s="6">
        <f>IF('[1]TCE - ANEXO IV - Preencher'!K104="","",'[1]TCE - ANEXO IV - Preencher'!K104)</f>
        <v>44988</v>
      </c>
      <c r="J95" s="5" t="str">
        <f>'[1]TCE - ANEXO IV - Preencher'!L104</f>
        <v>35230301513946000114550030027564501027919943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2468.8200000000002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2756453</v>
      </c>
      <c r="I96" s="6">
        <f>IF('[1]TCE - ANEXO IV - Preencher'!K105="","",'[1]TCE - ANEXO IV - Preencher'!K105)</f>
        <v>44988</v>
      </c>
      <c r="J96" s="5" t="str">
        <f>'[1]TCE - ANEXO IV - Preencher'!L105</f>
        <v>35230301513946000114550030027564531027919970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2468.8200000000002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1513946000114</v>
      </c>
      <c r="E97" s="5" t="str">
        <f>'[1]TCE - ANEXO IV - Preencher'!G106</f>
        <v>BOSTON SCIENTIFIC DO BRASIL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2756452</v>
      </c>
      <c r="I97" s="6">
        <f>IF('[1]TCE - ANEXO IV - Preencher'!K106="","",'[1]TCE - ANEXO IV - Preencher'!K106)</f>
        <v>44988</v>
      </c>
      <c r="J97" s="5" t="str">
        <f>'[1]TCE - ANEXO IV - Preencher'!L106</f>
        <v>35230301513946000114550030027564521027919964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1368.82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2756451</v>
      </c>
      <c r="I98" s="6">
        <f>IF('[1]TCE - ANEXO IV - Preencher'!K107="","",'[1]TCE - ANEXO IV - Preencher'!K107)</f>
        <v>44988</v>
      </c>
      <c r="J98" s="5" t="str">
        <f>'[1]TCE - ANEXO IV - Preencher'!L107</f>
        <v>35230301513946000114550030027564511027919959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1100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12882932000194</v>
      </c>
      <c r="E99" s="5" t="str">
        <f>'[1]TCE - ANEXO IV - Preencher'!G108</f>
        <v>EXOMED REPRES DE MED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171509</v>
      </c>
      <c r="I99" s="6">
        <f>IF('[1]TCE - ANEXO IV - Preencher'!K108="","",'[1]TCE - ANEXO IV - Preencher'!K108)</f>
        <v>44988</v>
      </c>
      <c r="J99" s="5" t="str">
        <f>'[1]TCE - ANEXO IV - Preencher'!L108</f>
        <v>26230312882932000194550010001715091183534958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12056.08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10779833000156</v>
      </c>
      <c r="E100" s="5" t="str">
        <f>'[1]TCE - ANEXO IV - Preencher'!G109</f>
        <v>MEDICAL MERCANTIL DE APARELHAGEM MEDICA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570834</v>
      </c>
      <c r="I100" s="6">
        <f>IF('[1]TCE - ANEXO IV - Preencher'!K109="","",'[1]TCE - ANEXO IV - Preencher'!K109)</f>
        <v>44987</v>
      </c>
      <c r="J100" s="5" t="str">
        <f>'[1]TCE - ANEXO IV - Preencher'!L109</f>
        <v>26230310779833000156550010005708347572857006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5751.2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10779833000156</v>
      </c>
      <c r="E101" s="5" t="str">
        <f>'[1]TCE - ANEXO IV - Preencher'!G110</f>
        <v>MEDICAL MERCANTIL DE APARELHAGEM MEDICA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570810</v>
      </c>
      <c r="I101" s="6">
        <f>IF('[1]TCE - ANEXO IV - Preencher'!K110="","",'[1]TCE - ANEXO IV - Preencher'!K110)</f>
        <v>44987</v>
      </c>
      <c r="J101" s="5" t="str">
        <f>'[1]TCE - ANEXO IV - Preencher'!L110</f>
        <v>26230310779833000156550010005708107572833008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1020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8719794000150</v>
      </c>
      <c r="E102" s="5" t="str">
        <f>'[1]TCE - ANEXO IV - Preencher'!G111</f>
        <v>CENTRAL DIST DE MEDICAMENTOS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116020</v>
      </c>
      <c r="I102" s="6">
        <f>IF('[1]TCE - ANEXO IV - Preencher'!K111="","",'[1]TCE - ANEXO IV - Preencher'!K111)</f>
        <v>44988</v>
      </c>
      <c r="J102" s="5" t="str">
        <f>'[1]TCE - ANEXO IV - Preencher'!L111</f>
        <v>26230308719794000150550010001160201457175150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666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13120044000105</v>
      </c>
      <c r="E103" s="5" t="str">
        <f>'[1]TCE - ANEXO IV - Preencher'!G112</f>
        <v>WANDERLEY E REGIS COM.PROD.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000.009.506</v>
      </c>
      <c r="I103" s="6">
        <f>IF('[1]TCE - ANEXO IV - Preencher'!K112="","",'[1]TCE - ANEXO IV - Preencher'!K112)</f>
        <v>44987</v>
      </c>
      <c r="J103" s="5" t="str">
        <f>'[1]TCE - ANEXO IV - Preencher'!L112</f>
        <v>26230313120044000105550010000095061593760655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583.20000000000005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3817043000152</v>
      </c>
      <c r="E104" s="5" t="str">
        <f>'[1]TCE - ANEXO IV - Preencher'!G113</f>
        <v>PHARMAPLUS LTDA EPP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54587</v>
      </c>
      <c r="I104" s="6">
        <f>IF('[1]TCE - ANEXO IV - Preencher'!K113="","",'[1]TCE - ANEXO IV - Preencher'!K113)</f>
        <v>45083</v>
      </c>
      <c r="J104" s="5" t="str">
        <f>'[1]TCE - ANEXO IV - Preencher'!L113</f>
        <v>26230303817043000152550010000545871165715649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2041.08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22580510000118</v>
      </c>
      <c r="E105" s="5" t="str">
        <f>'[1]TCE - ANEXO IV - Preencher'!G114</f>
        <v>UNIFAR DISTRIBUIDORA DE MEDICAMENTOS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53100</v>
      </c>
      <c r="I105" s="6">
        <f>IF('[1]TCE - ANEXO IV - Preencher'!K114="","",'[1]TCE - ANEXO IV - Preencher'!K114)</f>
        <v>44988</v>
      </c>
      <c r="J105" s="5" t="str">
        <f>'[1]TCE - ANEXO IV - Preencher'!L114</f>
        <v>26230322580510000118550010000531001000391900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279.08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4614288000145</v>
      </c>
      <c r="E106" s="5" t="str">
        <f>'[1]TCE - ANEXO IV - Preencher'!G115</f>
        <v>DISK LIFE COM. DE PROD. CIRURGICOS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6361</v>
      </c>
      <c r="I106" s="6">
        <f>IF('[1]TCE - ANEXO IV - Preencher'!K115="","",'[1]TCE - ANEXO IV - Preencher'!K115)</f>
        <v>44991</v>
      </c>
      <c r="J106" s="5" t="str">
        <f>'[1]TCE - ANEXO IV - Preencher'!L115</f>
        <v>26230304614288000145550010000063611794124664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39067.699999999997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874929000140</v>
      </c>
      <c r="E107" s="5" t="str">
        <f>'[1]TCE - ANEXO IV - Preencher'!G116</f>
        <v>MEDCENTER COMERCIAL LTDA  MG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451596</v>
      </c>
      <c r="I107" s="6">
        <f>IF('[1]TCE - ANEXO IV - Preencher'!K116="","",'[1]TCE - ANEXO IV - Preencher'!K116)</f>
        <v>44987</v>
      </c>
      <c r="J107" s="5" t="str">
        <f>'[1]TCE - ANEXO IV - Preencher'!L116</f>
        <v>31230300874929000140550010004515961888038000</v>
      </c>
      <c r="K107" s="5" t="str">
        <f>IF(F107="B",LEFT('[1]TCE - ANEXO IV - Preencher'!M116,2),IF(F107="S",LEFT('[1]TCE - ANEXO IV - Preencher'!M116,7),IF('[1]TCE - ANEXO IV - Preencher'!H116="","")))</f>
        <v>31</v>
      </c>
      <c r="L107" s="7">
        <f>'[1]TCE - ANEXO IV - Preencher'!N116</f>
        <v>3441.31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874929000140</v>
      </c>
      <c r="E108" s="5" t="str">
        <f>'[1]TCE - ANEXO IV - Preencher'!G117</f>
        <v>MEDCENTER COMERCIAL LTDA  MG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451596</v>
      </c>
      <c r="I108" s="6">
        <f>IF('[1]TCE - ANEXO IV - Preencher'!K117="","",'[1]TCE - ANEXO IV - Preencher'!K117)</f>
        <v>44987</v>
      </c>
      <c r="J108" s="5" t="str">
        <f>'[1]TCE - ANEXO IV - Preencher'!L117</f>
        <v>31230300874929000140550010004515961888038000</v>
      </c>
      <c r="K108" s="5" t="str">
        <f>IF(F108="B",LEFT('[1]TCE - ANEXO IV - Preencher'!M117,2),IF(F108="S",LEFT('[1]TCE - ANEXO IV - Preencher'!M117,7),IF('[1]TCE - ANEXO IV - Preencher'!H117="","")))</f>
        <v>31</v>
      </c>
      <c r="L108" s="7">
        <f>'[1]TCE - ANEXO IV - Preencher'!N117</f>
        <v>1845.8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37238930000198</v>
      </c>
      <c r="E109" s="5" t="str">
        <f>'[1]TCE - ANEXO IV - Preencher'!G118</f>
        <v>TIAGO GALINDO DE BARROS 06409257406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000.000.377</v>
      </c>
      <c r="I109" s="6">
        <f>IF('[1]TCE - ANEXO IV - Preencher'!K118="","",'[1]TCE - ANEXO IV - Preencher'!K118)</f>
        <v>44988</v>
      </c>
      <c r="J109" s="5" t="str">
        <f>'[1]TCE - ANEXO IV - Preencher'!L118</f>
        <v>26230337238930000198550010000003771000094608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2699.5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23837936000177</v>
      </c>
      <c r="E110" s="5" t="str">
        <f>'[1]TCE - ANEXO IV - Preencher'!G119</f>
        <v>G1 DISTRIBUIDORA DE PROD. FARM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000.684.411</v>
      </c>
      <c r="I110" s="6">
        <f>IF('[1]TCE - ANEXO IV - Preencher'!K119="","",'[1]TCE - ANEXO IV - Preencher'!K119)</f>
        <v>44987</v>
      </c>
      <c r="J110" s="5" t="str">
        <f>'[1]TCE - ANEXO IV - Preencher'!L119</f>
        <v>26230323837936000177550010006844111015236610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327.36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12040718000190</v>
      </c>
      <c r="E111" s="5" t="str">
        <f>'[1]TCE - ANEXO IV - Preencher'!G120</f>
        <v>GRADUAL COMERCIO E SERVICOS EIRELI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16576</v>
      </c>
      <c r="I111" s="6">
        <f>IF('[1]TCE - ANEXO IV - Preencher'!K120="","",'[1]TCE - ANEXO IV - Preencher'!K120)</f>
        <v>44984</v>
      </c>
      <c r="J111" s="5" t="str">
        <f>'[1]TCE - ANEXO IV - Preencher'!L120</f>
        <v>25230212040718000190550010000165761249233160</v>
      </c>
      <c r="K111" s="5" t="str">
        <f>IF(F111="B",LEFT('[1]TCE - ANEXO IV - Preencher'!M120,2),IF(F111="S",LEFT('[1]TCE - ANEXO IV - Preencher'!M120,7),IF('[1]TCE - ANEXO IV - Preencher'!H120="","")))</f>
        <v>25</v>
      </c>
      <c r="L111" s="7">
        <f>'[1]TCE - ANEXO IV - Preencher'!N120</f>
        <v>2102.5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37844417000140</v>
      </c>
      <c r="E112" s="5" t="str">
        <f>'[1]TCE - ANEXO IV - Preencher'!G121</f>
        <v>LOG DIST. DE PRO. HOSP. E HIG. PE.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1210</v>
      </c>
      <c r="I112" s="6">
        <f>IF('[1]TCE - ANEXO IV - Preencher'!K121="","",'[1]TCE - ANEXO IV - Preencher'!K121)</f>
        <v>44988</v>
      </c>
      <c r="J112" s="5" t="str">
        <f>'[1]TCE - ANEXO IV - Preencher'!L121</f>
        <v>26230337844417000140550010000012101324635580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4567.3999999999996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88303433000167</v>
      </c>
      <c r="E113" s="5" t="str">
        <f>'[1]TCE - ANEXO IV - Preencher'!G122</f>
        <v>ITM SA  INDUSTRIA DE TECNOLOGIAS MEDICAS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000.047.258</v>
      </c>
      <c r="I113" s="6">
        <f>IF('[1]TCE - ANEXO IV - Preencher'!K122="","",'[1]TCE - ANEXO IV - Preencher'!K122)</f>
        <v>44986</v>
      </c>
      <c r="J113" s="5" t="str">
        <f>'[1]TCE - ANEXO IV - Preencher'!L122</f>
        <v>43230388303433000167550010000472581612979892</v>
      </c>
      <c r="K113" s="5" t="str">
        <f>IF(F113="B",LEFT('[1]TCE - ANEXO IV - Preencher'!M122,2),IF(F113="S",LEFT('[1]TCE - ANEXO IV - Preencher'!M122,7),IF('[1]TCE - ANEXO IV - Preencher'!H122="","")))</f>
        <v>43</v>
      </c>
      <c r="L113" s="7">
        <f>'[1]TCE - ANEXO IV - Preencher'!N122</f>
        <v>10003.530000000001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66437831000133</v>
      </c>
      <c r="E114" s="5" t="str">
        <f>'[1]TCE - ANEXO IV - Preencher'!G123</f>
        <v>HTS MEDIKA EUROMED COM E IMPORT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161151</v>
      </c>
      <c r="I114" s="6">
        <f>IF('[1]TCE - ANEXO IV - Preencher'!K123="","",'[1]TCE - ANEXO IV - Preencher'!K123)</f>
        <v>44987</v>
      </c>
      <c r="J114" s="5" t="str">
        <f>'[1]TCE - ANEXO IV - Preencher'!L123</f>
        <v>31230366437831000133550010001611511228204469</v>
      </c>
      <c r="K114" s="5" t="str">
        <f>IF(F114="B",LEFT('[1]TCE - ANEXO IV - Preencher'!M123,2),IF(F114="S",LEFT('[1]TCE - ANEXO IV - Preencher'!M123,7),IF('[1]TCE - ANEXO IV - Preencher'!H123="","")))</f>
        <v>31</v>
      </c>
      <c r="L114" s="7">
        <f>'[1]TCE - ANEXO IV - Preencher'!N123</f>
        <v>16000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9005588000140</v>
      </c>
      <c r="E115" s="5" t="str">
        <f>'[1]TCE - ANEXO IV - Preencher'!G124</f>
        <v>FR COMERCIO DE PROD MED. E REPRE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36940</v>
      </c>
      <c r="I115" s="6">
        <f>IF('[1]TCE - ANEXO IV - Preencher'!K124="","",'[1]TCE - ANEXO IV - Preencher'!K124)</f>
        <v>44988</v>
      </c>
      <c r="J115" s="5" t="str">
        <f>'[1]TCE - ANEXO IV - Preencher'!L124</f>
        <v>26230309005588000140550010000369401010099865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3500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12420164001048</v>
      </c>
      <c r="E116" s="5" t="str">
        <f>'[1]TCE - ANEXO IV - Preencher'!G125</f>
        <v>CM HOSPITALAR S 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164323</v>
      </c>
      <c r="I116" s="6">
        <f>IF('[1]TCE - ANEXO IV - Preencher'!K125="","",'[1]TCE - ANEXO IV - Preencher'!K125)</f>
        <v>44988</v>
      </c>
      <c r="J116" s="5" t="str">
        <f>'[1]TCE - ANEXO IV - Preencher'!L125</f>
        <v>26230312420164001048550010001643231643552880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68823.8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12420164001048</v>
      </c>
      <c r="E117" s="5" t="str">
        <f>'[1]TCE - ANEXO IV - Preencher'!G126</f>
        <v>CM HOSPITALAR S 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164408</v>
      </c>
      <c r="I117" s="6">
        <f>IF('[1]TCE - ANEXO IV - Preencher'!K126="","",'[1]TCE - ANEXO IV - Preencher'!K126)</f>
        <v>44988</v>
      </c>
      <c r="J117" s="5" t="str">
        <f>'[1]TCE - ANEXO IV - Preencher'!L126</f>
        <v>26230312420164001048550010001644081484608282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1180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12420164001048</v>
      </c>
      <c r="E118" s="5" t="str">
        <f>'[1]TCE - ANEXO IV - Preencher'!G127</f>
        <v>CM HOSPITALAR S 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164275</v>
      </c>
      <c r="I118" s="6">
        <f>IF('[1]TCE - ANEXO IV - Preencher'!K127="","",'[1]TCE - ANEXO IV - Preencher'!K127)</f>
        <v>44988</v>
      </c>
      <c r="J118" s="5" t="str">
        <f>'[1]TCE - ANEXO IV - Preencher'!L127</f>
        <v>26230312420164001048550010001642751137384647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2140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12420164001048</v>
      </c>
      <c r="E119" s="5" t="str">
        <f>'[1]TCE - ANEXO IV - Preencher'!G128</f>
        <v>CM HOSPITALAR S 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164363</v>
      </c>
      <c r="I119" s="6">
        <f>IF('[1]TCE - ANEXO IV - Preencher'!K128="","",'[1]TCE - ANEXO IV - Preencher'!K128)</f>
        <v>44988</v>
      </c>
      <c r="J119" s="5" t="str">
        <f>'[1]TCE - ANEXO IV - Preencher'!L128</f>
        <v>26230312420164001048550010001643631197886341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2352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12420164001048</v>
      </c>
      <c r="E120" s="5" t="str">
        <f>'[1]TCE - ANEXO IV - Preencher'!G129</f>
        <v>CM HOSPITALAR S 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164296</v>
      </c>
      <c r="I120" s="6">
        <f>IF('[1]TCE - ANEXO IV - Preencher'!K129="","",'[1]TCE - ANEXO IV - Preencher'!K129)</f>
        <v>44988</v>
      </c>
      <c r="J120" s="5" t="str">
        <f>'[1]TCE - ANEXO IV - Preencher'!L129</f>
        <v>26230312420164001048550010001642961885711418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267.5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13333090001156</v>
      </c>
      <c r="E121" s="5" t="str">
        <f>'[1]TCE - ANEXO IV - Preencher'!G130</f>
        <v>NIPRO MEDICAL CORPORATION DO BRASIL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12465</v>
      </c>
      <c r="I121" s="6">
        <f>IF('[1]TCE - ANEXO IV - Preencher'!K130="","",'[1]TCE - ANEXO IV - Preencher'!K130)</f>
        <v>44985</v>
      </c>
      <c r="J121" s="5" t="str">
        <f>'[1]TCE - ANEXO IV - Preencher'!L130</f>
        <v>26230213333090001156550010000124651729217008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2775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19585158000280</v>
      </c>
      <c r="E122" s="5" t="str">
        <f>'[1]TCE - ANEXO IV - Preencher'!G131</f>
        <v>CARDINAL HEALTH DO BRASIL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72982</v>
      </c>
      <c r="I122" s="6">
        <f>IF('[1]TCE - ANEXO IV - Preencher'!K131="","",'[1]TCE - ANEXO IV - Preencher'!K131)</f>
        <v>44981</v>
      </c>
      <c r="J122" s="5" t="str">
        <f>'[1]TCE - ANEXO IV - Preencher'!L131</f>
        <v>35230219585158000280550010000729821525538649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3800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18271934000123</v>
      </c>
      <c r="E123" s="5" t="str">
        <f>'[1]TCE - ANEXO IV - Preencher'!G132</f>
        <v>NOVA BIOMEDICAL DIAGNOST MED E BIOT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35903</v>
      </c>
      <c r="I123" s="6">
        <f>IF('[1]TCE - ANEXO IV - Preencher'!K132="","",'[1]TCE - ANEXO IV - Preencher'!K132)</f>
        <v>44988</v>
      </c>
      <c r="J123" s="5" t="str">
        <f>'[1]TCE - ANEXO IV - Preencher'!L132</f>
        <v>31230318271934000123550010000359031152773736</v>
      </c>
      <c r="K123" s="5" t="str">
        <f>IF(F123="B",LEFT('[1]TCE - ANEXO IV - Preencher'!M132,2),IF(F123="S",LEFT('[1]TCE - ANEXO IV - Preencher'!M132,7),IF('[1]TCE - ANEXO IV - Preencher'!H132="","")))</f>
        <v>31</v>
      </c>
      <c r="L123" s="7">
        <f>'[1]TCE - ANEXO IV - Preencher'!N132</f>
        <v>37430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11206099000441</v>
      </c>
      <c r="E124" s="5" t="str">
        <f>'[1]TCE - ANEXO IV - Preencher'!G133</f>
        <v>SUPERMED COM E IMP DE PROD MEDICOS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475340</v>
      </c>
      <c r="I124" s="6">
        <f>IF('[1]TCE - ANEXO IV - Preencher'!K133="","",'[1]TCE - ANEXO IV - Preencher'!K133)</f>
        <v>44981</v>
      </c>
      <c r="J124" s="5" t="str">
        <f>'[1]TCE - ANEXO IV - Preencher'!L133</f>
        <v>35230211206099000441550010004753401000522710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1181.7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14722938000120</v>
      </c>
      <c r="E125" s="5" t="str">
        <f>'[1]TCE - ANEXO IV - Preencher'!G134</f>
        <v>PROCIFAR DISTRIB DE MATERIAL HOSP SA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2898135</v>
      </c>
      <c r="I125" s="6">
        <f>IF('[1]TCE - ANEXO IV - Preencher'!K134="","",'[1]TCE - ANEXO IV - Preencher'!K134)</f>
        <v>44987</v>
      </c>
      <c r="J125" s="5" t="str">
        <f>'[1]TCE - ANEXO IV - Preencher'!L134</f>
        <v>29230314722938000120550010028981351283024692</v>
      </c>
      <c r="K125" s="5" t="str">
        <f>IF(F125="B",LEFT('[1]TCE - ANEXO IV - Preencher'!M134,2),IF(F125="S",LEFT('[1]TCE - ANEXO IV - Preencher'!M134,7),IF('[1]TCE - ANEXO IV - Preencher'!H134="","")))</f>
        <v>29</v>
      </c>
      <c r="L125" s="7">
        <f>'[1]TCE - ANEXO IV - Preencher'!N134</f>
        <v>1248.3900000000001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46208885000110</v>
      </c>
      <c r="E126" s="5" t="str">
        <f>'[1]TCE - ANEXO IV - Preencher'!G135</f>
        <v>MD DISTRIBUIDORA DE MEDICAMENTOS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000.000.063</v>
      </c>
      <c r="I126" s="6">
        <f>IF('[1]TCE - ANEXO IV - Preencher'!K135="","",'[1]TCE - ANEXO IV - Preencher'!K135)</f>
        <v>44989</v>
      </c>
      <c r="J126" s="5" t="str">
        <f>'[1]TCE - ANEXO IV - Preencher'!L135</f>
        <v>26230346208885000110550010000000631923554950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240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23209115000196</v>
      </c>
      <c r="E127" s="5" t="str">
        <f>'[1]TCE - ANEXO IV - Preencher'!G136</f>
        <v>DISPROCOR BRA DIST E IMP DE PRO MED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3560</v>
      </c>
      <c r="I127" s="6">
        <f>IF('[1]TCE - ANEXO IV - Preencher'!K136="","",'[1]TCE - ANEXO IV - Preencher'!K136)</f>
        <v>44984</v>
      </c>
      <c r="J127" s="5" t="str">
        <f>'[1]TCE - ANEXO IV - Preencher'!L136</f>
        <v>33230223209115000196550010000035601275722750</v>
      </c>
      <c r="K127" s="5" t="str">
        <f>IF(F127="B",LEFT('[1]TCE - ANEXO IV - Preencher'!M136,2),IF(F127="S",LEFT('[1]TCE - ANEXO IV - Preencher'!M136,7),IF('[1]TCE - ANEXO IV - Preencher'!H136="","")))</f>
        <v>33</v>
      </c>
      <c r="L127" s="7">
        <f>'[1]TCE - ANEXO IV - Preencher'!N136</f>
        <v>31960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61418042000131</v>
      </c>
      <c r="E128" s="5" t="str">
        <f>'[1]TCE - ANEXO IV - Preencher'!G137</f>
        <v>CIRURGICA FERNANDES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1563868</v>
      </c>
      <c r="I128" s="6">
        <f>IF('[1]TCE - ANEXO IV - Preencher'!K137="","",'[1]TCE - ANEXO IV - Preencher'!K137)</f>
        <v>44984</v>
      </c>
      <c r="J128" s="5" t="str">
        <f>'[1]TCE - ANEXO IV - Preencher'!L137</f>
        <v>35230261418042000131550040015638681588111701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8400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8778201000126</v>
      </c>
      <c r="E129" s="5" t="str">
        <f>'[1]TCE - ANEXO IV - Preencher'!G138</f>
        <v>DROGAFONTE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000.403.310</v>
      </c>
      <c r="I129" s="6">
        <f>IF('[1]TCE - ANEXO IV - Preencher'!K138="","",'[1]TCE - ANEXO IV - Preencher'!K138)</f>
        <v>44987</v>
      </c>
      <c r="J129" s="5" t="str">
        <f>'[1]TCE - ANEXO IV - Preencher'!L138</f>
        <v>26230308778201000126550010004033101215367510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4575.5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12882932000194</v>
      </c>
      <c r="E130" s="5" t="str">
        <f>'[1]TCE - ANEXO IV - Preencher'!G139</f>
        <v>EXOMED REPRES DE MED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171648</v>
      </c>
      <c r="I130" s="6">
        <f>IF('[1]TCE - ANEXO IV - Preencher'!K139="","",'[1]TCE - ANEXO IV - Preencher'!K139)</f>
        <v>44993</v>
      </c>
      <c r="J130" s="5" t="str">
        <f>'[1]TCE - ANEXO IV - Preencher'!L139</f>
        <v>26230312882932000194550010001716481197383969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5148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21596736000144</v>
      </c>
      <c r="E131" s="5" t="str">
        <f>'[1]TCE - ANEXO IV - Preencher'!G140</f>
        <v>ULTRAMEGA DIST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178241</v>
      </c>
      <c r="I131" s="6">
        <f>IF('[1]TCE - ANEXO IV - Preencher'!K140="","",'[1]TCE - ANEXO IV - Preencher'!K140)</f>
        <v>44993</v>
      </c>
      <c r="J131" s="5" t="str">
        <f>'[1]TCE - ANEXO IV - Preencher'!L140</f>
        <v>26230321596736000144550010001782411001854857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860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22006201000139</v>
      </c>
      <c r="E132" s="5" t="str">
        <f>'[1]TCE - ANEXO IV - Preencher'!G141</f>
        <v>FORTPEL COMERCIO DE DESCARTAVEIS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170726</v>
      </c>
      <c r="I132" s="6">
        <f>IF('[1]TCE - ANEXO IV - Preencher'!K141="","",'[1]TCE - ANEXO IV - Preencher'!K141)</f>
        <v>44987</v>
      </c>
      <c r="J132" s="5" t="str">
        <f>'[1]TCE - ANEXO IV - Preencher'!L141</f>
        <v>26230322006201000139550000001707261101707262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599.79999999999995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12420164001048</v>
      </c>
      <c r="E133" s="5" t="str">
        <f>'[1]TCE - ANEXO IV - Preencher'!G142</f>
        <v>CM HOSPITALAR S 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164740</v>
      </c>
      <c r="I133" s="6">
        <f>IF('[1]TCE - ANEXO IV - Preencher'!K142="","",'[1]TCE - ANEXO IV - Preencher'!K142)</f>
        <v>44992</v>
      </c>
      <c r="J133" s="5" t="str">
        <f>'[1]TCE - ANEXO IV - Preencher'!L142</f>
        <v>26230312420164001048550010001647401580269292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3520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2684571000118</v>
      </c>
      <c r="E134" s="5" t="str">
        <f>'[1]TCE - ANEXO IV - Preencher'!G143</f>
        <v>DINAMICA HOSPITALAR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1630</v>
      </c>
      <c r="I134" s="6">
        <f>IF('[1]TCE - ANEXO IV - Preencher'!K143="","",'[1]TCE - ANEXO IV - Preencher'!K143)</f>
        <v>44993</v>
      </c>
      <c r="J134" s="5" t="str">
        <f>'[1]TCE - ANEXO IV - Preencher'!L143</f>
        <v>26230302684571000118551030000016301288138202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3139.14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 t="str">
        <f>'[1]TCE - ANEXO IV - Preencher'!F144</f>
        <v>51.943.645/0001-07</v>
      </c>
      <c r="E135" s="5" t="str">
        <f>'[1]TCE - ANEXO IV - Preencher'!G144</f>
        <v>BIOMEDICAL EQUIPAMENTOS E PRODUTOS MED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000.162.052</v>
      </c>
      <c r="I135" s="6">
        <f>IF('[1]TCE - ANEXO IV - Preencher'!K144="","",'[1]TCE - ANEXO IV - Preencher'!K144)</f>
        <v>44985</v>
      </c>
      <c r="J135" s="5" t="str">
        <f>'[1]TCE - ANEXO IV - Preencher'!L144</f>
        <v>35230251943645000107550010001620521004640322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4812.6000000000004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9342946000100</v>
      </c>
      <c r="E136" s="5" t="str">
        <f>'[1]TCE - ANEXO IV - Preencher'!G145</f>
        <v>PRIME MEDICAL COMERCIO DE MATERIAL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170188</v>
      </c>
      <c r="I136" s="6">
        <f>IF('[1]TCE - ANEXO IV - Preencher'!K145="","",'[1]TCE - ANEXO IV - Preencher'!K145)</f>
        <v>44993</v>
      </c>
      <c r="J136" s="5" t="str">
        <f>'[1]TCE - ANEXO IV - Preencher'!L145</f>
        <v>29230309342946000100550020001701881337018533</v>
      </c>
      <c r="K136" s="5" t="str">
        <f>IF(F136="B",LEFT('[1]TCE - ANEXO IV - Preencher'!M145,2),IF(F136="S",LEFT('[1]TCE - ANEXO IV - Preencher'!M145,7),IF('[1]TCE - ANEXO IV - Preencher'!H145="","")))</f>
        <v>29</v>
      </c>
      <c r="L136" s="7">
        <f>'[1]TCE - ANEXO IV - Preencher'!N145</f>
        <v>2400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36441494000197</v>
      </c>
      <c r="E137" s="5" t="str">
        <f>'[1]TCE - ANEXO IV - Preencher'!G146</f>
        <v>MULTIMEDICA DISTRIBUIDORA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5514</v>
      </c>
      <c r="I137" s="6">
        <f>IF('[1]TCE - ANEXO IV - Preencher'!K146="","",'[1]TCE - ANEXO IV - Preencher'!K146)</f>
        <v>44988</v>
      </c>
      <c r="J137" s="5" t="str">
        <f>'[1]TCE - ANEXO IV - Preencher'!L146</f>
        <v>26230336441494000197550010000055147643027679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10200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96441704000179</v>
      </c>
      <c r="E138" s="5" t="str">
        <f>'[1]TCE - ANEXO IV - Preencher'!G147</f>
        <v>KLEMMEN IMPORTACOES EIRELI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000.019.093</v>
      </c>
      <c r="I138" s="6">
        <f>IF('[1]TCE - ANEXO IV - Preencher'!K147="","",'[1]TCE - ANEXO IV - Preencher'!K147)</f>
        <v>44987</v>
      </c>
      <c r="J138" s="5" t="str">
        <f>'[1]TCE - ANEXO IV - Preencher'!L147</f>
        <v>35230396441704000179550010000190931000151532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2877.12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58426628000990</v>
      </c>
      <c r="E139" s="5" t="str">
        <f>'[1]TCE - ANEXO IV - Preencher'!G148</f>
        <v>SAMTRONIC INDUSTRIA E COMERCIO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1395</v>
      </c>
      <c r="I139" s="6">
        <f>IF('[1]TCE - ANEXO IV - Preencher'!K148="","",'[1]TCE - ANEXO IV - Preencher'!K148)</f>
        <v>44987</v>
      </c>
      <c r="J139" s="5" t="str">
        <f>'[1]TCE - ANEXO IV - Preencher'!L148</f>
        <v>26230358426628000990550010000013951416826555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35200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82641325003648</v>
      </c>
      <c r="E140" s="5" t="str">
        <f>'[1]TCE - ANEXO IV - Preencher'!G149</f>
        <v>CREMER S.A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194016</v>
      </c>
      <c r="I140" s="6">
        <f>IF('[1]TCE - ANEXO IV - Preencher'!K149="","",'[1]TCE - ANEXO IV - Preencher'!K149)</f>
        <v>44993</v>
      </c>
      <c r="J140" s="5" t="str">
        <f>'[1]TCE - ANEXO IV - Preencher'!L149</f>
        <v>26230382641325003648550010001940161387364421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1062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82641325003648</v>
      </c>
      <c r="E141" s="5" t="str">
        <f>'[1]TCE - ANEXO IV - Preencher'!G150</f>
        <v>CREMER S.A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194016</v>
      </c>
      <c r="I141" s="6">
        <f>IF('[1]TCE - ANEXO IV - Preencher'!K150="","",'[1]TCE - ANEXO IV - Preencher'!K150)</f>
        <v>44993</v>
      </c>
      <c r="J141" s="5" t="str">
        <f>'[1]TCE - ANEXO IV - Preencher'!L150</f>
        <v>26230382641325003648550010001940161387364421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118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24436602000154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113127</v>
      </c>
      <c r="I142" s="6">
        <f>IF('[1]TCE - ANEXO IV - Preencher'!K151="","",'[1]TCE - ANEXO IV - Preencher'!K151)</f>
        <v>44994</v>
      </c>
      <c r="J142" s="5" t="str">
        <f>'[1]TCE - ANEXO IV - Preencher'!L151</f>
        <v>26230324436602000154550010001131277115150000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976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5044056000161</v>
      </c>
      <c r="E143" s="5" t="str">
        <f>'[1]TCE - ANEXO IV - Preencher'!G152</f>
        <v>DMH PRODUTOS HOSPITALARES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22156</v>
      </c>
      <c r="I143" s="6">
        <f>IF('[1]TCE - ANEXO IV - Preencher'!K152="","",'[1]TCE - ANEXO IV - Preencher'!K152)</f>
        <v>44993</v>
      </c>
      <c r="J143" s="5" t="str">
        <f>'[1]TCE - ANEXO IV - Preencher'!L152</f>
        <v>26230305044056000161550010000221561072021042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2750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22580510000118</v>
      </c>
      <c r="E144" s="5" t="str">
        <f>'[1]TCE - ANEXO IV - Preencher'!G153</f>
        <v>UNIFAR DISTRIBUIDORA DE MEDICAMENTOS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53182</v>
      </c>
      <c r="I144" s="6">
        <f>IF('[1]TCE - ANEXO IV - Preencher'!K153="","",'[1]TCE - ANEXO IV - Preencher'!K153)</f>
        <v>44994</v>
      </c>
      <c r="J144" s="5" t="str">
        <f>'[1]TCE - ANEXO IV - Preencher'!L153</f>
        <v>26230322580510000118550010000531821000392731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255.41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37438274000177</v>
      </c>
      <c r="E145" s="5" t="str">
        <f>'[1]TCE - ANEXO IV - Preencher'!G154</f>
        <v>SELLMED PROD. MEDICOS E HOSPITALA.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5225</v>
      </c>
      <c r="I145" s="6">
        <f>IF('[1]TCE - ANEXO IV - Preencher'!K154="","",'[1]TCE - ANEXO IV - Preencher'!K154)</f>
        <v>44994</v>
      </c>
      <c r="J145" s="5" t="str">
        <f>'[1]TCE - ANEXO IV - Preencher'!L154</f>
        <v>26230337438274000177550010000052251472366600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6288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3679808000135</v>
      </c>
      <c r="E146" s="5" t="str">
        <f>'[1]TCE - ANEXO IV - Preencher'!G155</f>
        <v>BIO INFINITY COMER HOSP E LOCACAO EIRELI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7189</v>
      </c>
      <c r="I146" s="6">
        <f>IF('[1]TCE - ANEXO IV - Preencher'!K155="","",'[1]TCE - ANEXO IV - Preencher'!K155)</f>
        <v>44985</v>
      </c>
      <c r="J146" s="5" t="str">
        <f>'[1]TCE - ANEXO IV - Preencher'!L155</f>
        <v>35230203679808000135550010000071891413172749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5200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11206099000441</v>
      </c>
      <c r="E147" s="5" t="str">
        <f>'[1]TCE - ANEXO IV - Preencher'!G156</f>
        <v>SUPERMED COM E IMP DE PROD MEDICOS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478520</v>
      </c>
      <c r="I147" s="6">
        <f>IF('[1]TCE - ANEXO IV - Preencher'!K156="","",'[1]TCE - ANEXO IV - Preencher'!K156)</f>
        <v>44988</v>
      </c>
      <c r="J147" s="5" t="str">
        <f>'[1]TCE - ANEXO IV - Preencher'!L156</f>
        <v>35230311206099000441550010004785201000528099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18074.2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11206099000441</v>
      </c>
      <c r="E148" s="5" t="str">
        <f>'[1]TCE - ANEXO IV - Preencher'!G157</f>
        <v>SUPERMED COM E IMP DE PROD MEDICOS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478436</v>
      </c>
      <c r="I148" s="6">
        <f>IF('[1]TCE - ANEXO IV - Preencher'!K157="","",'[1]TCE - ANEXO IV - Preencher'!K157)</f>
        <v>44987</v>
      </c>
      <c r="J148" s="5" t="str">
        <f>'[1]TCE - ANEXO IV - Preencher'!L157</f>
        <v>35230311206099000441550010004784361000224663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2996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37844417000140</v>
      </c>
      <c r="E149" s="5" t="str">
        <f>'[1]TCE - ANEXO IV - Preencher'!G158</f>
        <v>LOG DIST. DE PRO. HOSP. E HIG. PE.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1227</v>
      </c>
      <c r="I149" s="6">
        <f>IF('[1]TCE - ANEXO IV - Preencher'!K158="","",'[1]TCE - ANEXO IV - Preencher'!K158)</f>
        <v>44994</v>
      </c>
      <c r="J149" s="5" t="str">
        <f>'[1]TCE - ANEXO IV - Preencher'!L158</f>
        <v>26230337844417000140550010000012271254580224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1176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2684571000118</v>
      </c>
      <c r="E150" s="5" t="str">
        <f>'[1]TCE - ANEXO IV - Preencher'!G159</f>
        <v>DINAMICA HOSPITALAR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1776</v>
      </c>
      <c r="I150" s="6">
        <f>IF('[1]TCE - ANEXO IV - Preencher'!K159="","",'[1]TCE - ANEXO IV - Preencher'!K159)</f>
        <v>44995</v>
      </c>
      <c r="J150" s="5" t="str">
        <f>'[1]TCE - ANEXO IV - Preencher'!L159</f>
        <v>26230302684571000118551030000017761485102132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15259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19848316000166</v>
      </c>
      <c r="E151" s="5" t="str">
        <f>'[1]TCE - ANEXO IV - Preencher'!G160</f>
        <v>BIOMEDICAL PRODUTOS CIENTIFICOS E HOSPI.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559950</v>
      </c>
      <c r="I151" s="6">
        <f>IF('[1]TCE - ANEXO IV - Preencher'!K160="","",'[1]TCE - ANEXO IV - Preencher'!K160)</f>
        <v>44994</v>
      </c>
      <c r="J151" s="5" t="str">
        <f>'[1]TCE - ANEXO IV - Preencher'!L160</f>
        <v>31230319848316000166550000005599501000118833</v>
      </c>
      <c r="K151" s="5" t="str">
        <f>IF(F151="B",LEFT('[1]TCE - ANEXO IV - Preencher'!M160,2),IF(F151="S",LEFT('[1]TCE - ANEXO IV - Preencher'!M160,7),IF('[1]TCE - ANEXO IV - Preencher'!H160="","")))</f>
        <v>31</v>
      </c>
      <c r="L151" s="7">
        <f>'[1]TCE - ANEXO IV - Preencher'!N160</f>
        <v>13300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4237235000152</v>
      </c>
      <c r="E152" s="5" t="str">
        <f>'[1]TCE - ANEXO IV - Preencher'!G161</f>
        <v>ENDOCENTER COMERCIAL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106030</v>
      </c>
      <c r="I152" s="6">
        <f>IF('[1]TCE - ANEXO IV - Preencher'!K161="","",'[1]TCE - ANEXO IV - Preencher'!K161)</f>
        <v>44992</v>
      </c>
      <c r="J152" s="5" t="str">
        <f>'[1]TCE - ANEXO IV - Preencher'!L161</f>
        <v>26230304237235000152550010001060307108053007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3348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8014554000150</v>
      </c>
      <c r="E153" s="5" t="str">
        <f>'[1]TCE - ANEXO IV - Preencher'!G162</f>
        <v>MJB COMERCIO DE MAT MEDICO HOSP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13354</v>
      </c>
      <c r="I153" s="6">
        <f>IF('[1]TCE - ANEXO IV - Preencher'!K162="","",'[1]TCE - ANEXO IV - Preencher'!K162)</f>
        <v>44994</v>
      </c>
      <c r="J153" s="5" t="str">
        <f>'[1]TCE - ANEXO IV - Preencher'!L162</f>
        <v>26230308014554000150550010000133541330135278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3780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8014554000150</v>
      </c>
      <c r="E154" s="5" t="str">
        <f>'[1]TCE - ANEXO IV - Preencher'!G163</f>
        <v>MJB COMERCIO DE MAT MEDICO HOSP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13353</v>
      </c>
      <c r="I154" s="6">
        <f>IF('[1]TCE - ANEXO IV - Preencher'!K163="","",'[1]TCE - ANEXO IV - Preencher'!K163)</f>
        <v>44994</v>
      </c>
      <c r="J154" s="5" t="str">
        <f>'[1]TCE - ANEXO IV - Preencher'!L163</f>
        <v>26230308014554000150550010000133531330135270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2580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7160019000144</v>
      </c>
      <c r="E155" s="5" t="str">
        <f>'[1]TCE - ANEXO IV - Preencher'!G164</f>
        <v>VITALE COMERCIO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108504</v>
      </c>
      <c r="I155" s="6">
        <f>IF('[1]TCE - ANEXO IV - Preencher'!K164="","",'[1]TCE - ANEXO IV - Preencher'!K164)</f>
        <v>44992</v>
      </c>
      <c r="J155" s="5" t="str">
        <f>'[1]TCE - ANEXO IV - Preencher'!L164</f>
        <v>26230307160019000144550010001085041692126661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310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7160019000144</v>
      </c>
      <c r="E156" s="5" t="str">
        <f>'[1]TCE - ANEXO IV - Preencher'!G165</f>
        <v>VITALE COMERCIO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108667</v>
      </c>
      <c r="I156" s="6">
        <f>IF('[1]TCE - ANEXO IV - Preencher'!K165="","",'[1]TCE - ANEXO IV - Preencher'!K165)</f>
        <v>44993</v>
      </c>
      <c r="J156" s="5" t="str">
        <f>'[1]TCE - ANEXO IV - Preencher'!L165</f>
        <v>26230307160019000144550010001086671770894108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1250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7160019000144</v>
      </c>
      <c r="E157" s="5" t="str">
        <f>'[1]TCE - ANEXO IV - Preencher'!G166</f>
        <v>VITALE COMERCIO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108773</v>
      </c>
      <c r="I157" s="6">
        <f>IF('[1]TCE - ANEXO IV - Preencher'!K166="","",'[1]TCE - ANEXO IV - Preencher'!K166)</f>
        <v>44994</v>
      </c>
      <c r="J157" s="5" t="str">
        <f>'[1]TCE - ANEXO IV - Preencher'!L166</f>
        <v>26230307160019000144550010001087731907942520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1560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7160019000144</v>
      </c>
      <c r="E158" s="5" t="str">
        <f>'[1]TCE - ANEXO IV - Preencher'!G167</f>
        <v>VITALE COMERCIO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108528</v>
      </c>
      <c r="I158" s="6">
        <f>IF('[1]TCE - ANEXO IV - Preencher'!K167="","",'[1]TCE - ANEXO IV - Preencher'!K167)</f>
        <v>44992</v>
      </c>
      <c r="J158" s="5" t="str">
        <f>'[1]TCE - ANEXO IV - Preencher'!L167</f>
        <v>26230307160019000144550010001085281309731830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310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7160019000144</v>
      </c>
      <c r="E159" s="5" t="str">
        <f>'[1]TCE - ANEXO IV - Preencher'!G168</f>
        <v>VITALE COMERCIO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108850</v>
      </c>
      <c r="I159" s="6">
        <f>IF('[1]TCE - ANEXO IV - Preencher'!K168="","",'[1]TCE - ANEXO IV - Preencher'!K168)</f>
        <v>44995</v>
      </c>
      <c r="J159" s="5" t="str">
        <f>'[1]TCE - ANEXO IV - Preencher'!L168</f>
        <v>26230307160019000144550010001088501384575464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1250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50595271000105</v>
      </c>
      <c r="E160" s="5" t="str">
        <f>'[1]TCE - ANEXO IV - Preencher'!G169</f>
        <v>BIOTRONIK COMERCIAL MEDICA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1051165</v>
      </c>
      <c r="I160" s="6">
        <f>IF('[1]TCE - ANEXO IV - Preencher'!K169="","",'[1]TCE - ANEXO IV - Preencher'!K169)</f>
        <v>44995</v>
      </c>
      <c r="J160" s="5" t="str">
        <f>'[1]TCE - ANEXO IV - Preencher'!L169</f>
        <v>35230350595271000105550030010511651651512790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6903.9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50595271000105</v>
      </c>
      <c r="E161" s="5" t="str">
        <f>'[1]TCE - ANEXO IV - Preencher'!G170</f>
        <v>BIOTRONIK COMERCIAL MEDICA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1051162</v>
      </c>
      <c r="I161" s="6">
        <f>IF('[1]TCE - ANEXO IV - Preencher'!K170="","",'[1]TCE - ANEXO IV - Preencher'!K170)</f>
        <v>44995</v>
      </c>
      <c r="J161" s="5" t="str">
        <f>'[1]TCE - ANEXO IV - Preencher'!L170</f>
        <v>35230350595271000105550030010511621747423451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6903.9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50595271000105</v>
      </c>
      <c r="E162" s="5" t="str">
        <f>'[1]TCE - ANEXO IV - Preencher'!G171</f>
        <v>BIOTRONIK COMERCIAL MEDICA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1051160</v>
      </c>
      <c r="I162" s="6">
        <f>IF('[1]TCE - ANEXO IV - Preencher'!K171="","",'[1]TCE - ANEXO IV - Preencher'!K171)</f>
        <v>44995</v>
      </c>
      <c r="J162" s="5" t="str">
        <f>'[1]TCE - ANEXO IV - Preencher'!L171</f>
        <v>35230350595271000105550030010511601852052480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6903.9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50595271000105</v>
      </c>
      <c r="E163" s="5" t="str">
        <f>'[1]TCE - ANEXO IV - Preencher'!G172</f>
        <v>BIOTRONIK COMERCIAL MEDICA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1051159</v>
      </c>
      <c r="I163" s="6">
        <f>IF('[1]TCE - ANEXO IV - Preencher'!K172="","",'[1]TCE - ANEXO IV - Preencher'!K172)</f>
        <v>44995</v>
      </c>
      <c r="J163" s="5" t="str">
        <f>'[1]TCE - ANEXO IV - Preencher'!L172</f>
        <v>35230350595271000105550030010511591901900336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4992.49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1437707000122</v>
      </c>
      <c r="E164" s="5" t="str">
        <f>'[1]TCE - ANEXO IV - Preencher'!G173</f>
        <v>SCITECH MEDICAL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335311</v>
      </c>
      <c r="I164" s="6">
        <f>IF('[1]TCE - ANEXO IV - Preencher'!K173="","",'[1]TCE - ANEXO IV - Preencher'!K173)</f>
        <v>44992</v>
      </c>
      <c r="J164" s="5" t="str">
        <f>'[1]TCE - ANEXO IV - Preencher'!L173</f>
        <v>52230301437707000122550550003353111810550054</v>
      </c>
      <c r="K164" s="5" t="str">
        <f>IF(F164="B",LEFT('[1]TCE - ANEXO IV - Preencher'!M173,2),IF(F164="S",LEFT('[1]TCE - ANEXO IV - Preencher'!M173,7),IF('[1]TCE - ANEXO IV - Preencher'!H173="","")))</f>
        <v>52</v>
      </c>
      <c r="L164" s="7">
        <f>'[1]TCE - ANEXO IV - Preencher'!N173</f>
        <v>1050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1437707000122</v>
      </c>
      <c r="E165" s="5" t="str">
        <f>'[1]TCE - ANEXO IV - Preencher'!G174</f>
        <v>SCITECH MEDICAL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335913</v>
      </c>
      <c r="I165" s="6">
        <f>IF('[1]TCE - ANEXO IV - Preencher'!K174="","",'[1]TCE - ANEXO IV - Preencher'!K174)</f>
        <v>44994</v>
      </c>
      <c r="J165" s="5" t="str">
        <f>'[1]TCE - ANEXO IV - Preencher'!L174</f>
        <v>52230301437707000122550550003359131917593181</v>
      </c>
      <c r="K165" s="5" t="str">
        <f>IF(F165="B",LEFT('[1]TCE - ANEXO IV - Preencher'!M174,2),IF(F165="S",LEFT('[1]TCE - ANEXO IV - Preencher'!M174,7),IF('[1]TCE - ANEXO IV - Preencher'!H174="","")))</f>
        <v>52</v>
      </c>
      <c r="L165" s="7">
        <f>'[1]TCE - ANEXO IV - Preencher'!N174</f>
        <v>280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13291742000165</v>
      </c>
      <c r="E166" s="5" t="str">
        <f>'[1]TCE - ANEXO IV - Preencher'!G175</f>
        <v>PHOENIX MED PRODUTOS MEDICO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000.023.062</v>
      </c>
      <c r="I166" s="6">
        <f>IF('[1]TCE - ANEXO IV - Preencher'!K175="","",'[1]TCE - ANEXO IV - Preencher'!K175)</f>
        <v>44993</v>
      </c>
      <c r="J166" s="5" t="str">
        <f>'[1]TCE - ANEXO IV - Preencher'!L175</f>
        <v>26230313291742000165550010000230621349103553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1780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1513946000114</v>
      </c>
      <c r="E167" s="5" t="str">
        <f>'[1]TCE - ANEXO IV - Preencher'!G176</f>
        <v>BOSTON SCIENTIFIC DO BRASIL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2757400</v>
      </c>
      <c r="I167" s="6">
        <f>IF('[1]TCE - ANEXO IV - Preencher'!K176="","",'[1]TCE - ANEXO IV - Preencher'!K176)</f>
        <v>44991</v>
      </c>
      <c r="J167" s="5" t="str">
        <f>'[1]TCE - ANEXO IV - Preencher'!L176</f>
        <v>35230301513946000114550030027574001027929828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1100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1513946000114</v>
      </c>
      <c r="E168" s="5" t="str">
        <f>'[1]TCE - ANEXO IV - Preencher'!G177</f>
        <v>BOSTON SCIENTIFIC DO BRASIL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2756935</v>
      </c>
      <c r="I168" s="6">
        <f>IF('[1]TCE - ANEXO IV - Preencher'!K177="","",'[1]TCE - ANEXO IV - Preencher'!K177)</f>
        <v>44988</v>
      </c>
      <c r="J168" s="5" t="str">
        <f>'[1]TCE - ANEXO IV - Preencher'!L177</f>
        <v>35230301513946000114550030027569351027925103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268.82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1513946000114</v>
      </c>
      <c r="E169" s="5" t="str">
        <f>'[1]TCE - ANEXO IV - Preencher'!G178</f>
        <v>BOSTON SCIENTIFIC DO BRASIL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2756936</v>
      </c>
      <c r="I169" s="6">
        <f>IF('[1]TCE - ANEXO IV - Preencher'!K178="","",'[1]TCE - ANEXO IV - Preencher'!K178)</f>
        <v>44988</v>
      </c>
      <c r="J169" s="5" t="str">
        <f>'[1]TCE - ANEXO IV - Preencher'!L178</f>
        <v>35230301513946000114550030027569361027925119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268.82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1513946000114</v>
      </c>
      <c r="E170" s="5" t="str">
        <f>'[1]TCE - ANEXO IV - Preencher'!G179</f>
        <v>BOSTON SCIENTIFIC DO BRASIL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2758301</v>
      </c>
      <c r="I170" s="6">
        <f>IF('[1]TCE - ANEXO IV - Preencher'!K179="","",'[1]TCE - ANEXO IV - Preencher'!K179)</f>
        <v>44993</v>
      </c>
      <c r="J170" s="5" t="str">
        <f>'[1]TCE - ANEXO IV - Preencher'!L179</f>
        <v>35230301513946000114550030027583011027941662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268.82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1513946000114</v>
      </c>
      <c r="E171" s="5" t="str">
        <f>'[1]TCE - ANEXO IV - Preencher'!G180</f>
        <v>BOSTON SCIENTIFIC DO BRASIL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2758302</v>
      </c>
      <c r="I171" s="6">
        <f>IF('[1]TCE - ANEXO IV - Preencher'!K180="","",'[1]TCE - ANEXO IV - Preencher'!K180)</f>
        <v>44993</v>
      </c>
      <c r="J171" s="5" t="str">
        <f>'[1]TCE - ANEXO IV - Preencher'!L180</f>
        <v>35230301513946000114550030027583021027941678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2200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1513946000114</v>
      </c>
      <c r="E172" s="5" t="str">
        <f>'[1]TCE - ANEXO IV - Preencher'!G181</f>
        <v>BOSTON SCIENTIFIC DO BRASIL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2758303</v>
      </c>
      <c r="I172" s="6">
        <f>IF('[1]TCE - ANEXO IV - Preencher'!K181="","",'[1]TCE - ANEXO IV - Preencher'!K181)</f>
        <v>44993</v>
      </c>
      <c r="J172" s="5" t="str">
        <f>'[1]TCE - ANEXO IV - Preencher'!L181</f>
        <v>35230301513946000114550030027583031027941683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537.64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1513946000114</v>
      </c>
      <c r="E173" s="5" t="str">
        <f>'[1]TCE - ANEXO IV - Preencher'!G182</f>
        <v>BOSTON SCIENTIFIC DO BRASIL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2758434</v>
      </c>
      <c r="I173" s="6">
        <f>IF('[1]TCE - ANEXO IV - Preencher'!K182="","",'[1]TCE - ANEXO IV - Preencher'!K182)</f>
        <v>44993</v>
      </c>
      <c r="J173" s="5" t="str">
        <f>'[1]TCE - ANEXO IV - Preencher'!L182</f>
        <v>35230301513946000114550030027584341027943165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1368.82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1513946000114</v>
      </c>
      <c r="E174" s="5" t="str">
        <f>'[1]TCE - ANEXO IV - Preencher'!G183</f>
        <v>BOSTON SCIENTIFIC DO BRASIL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2758435</v>
      </c>
      <c r="I174" s="6">
        <f>IF('[1]TCE - ANEXO IV - Preencher'!K183="","",'[1]TCE - ANEXO IV - Preencher'!K183)</f>
        <v>44994</v>
      </c>
      <c r="J174" s="5" t="str">
        <f>'[1]TCE - ANEXO IV - Preencher'!L183</f>
        <v>35230301513946000114550030027584351027943170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1100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1513946000114</v>
      </c>
      <c r="E175" s="5" t="str">
        <f>'[1]TCE - ANEXO IV - Preencher'!G184</f>
        <v>BOSTON SCIENTIFIC DO BRASIL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2759111</v>
      </c>
      <c r="I175" s="6">
        <f>IF('[1]TCE - ANEXO IV - Preencher'!K184="","",'[1]TCE - ANEXO IV - Preencher'!K184)</f>
        <v>44994</v>
      </c>
      <c r="J175" s="5" t="str">
        <f>'[1]TCE - ANEXO IV - Preencher'!L184</f>
        <v>35230301513946000114550030027591111027950173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268.82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1513946000114</v>
      </c>
      <c r="E176" s="5" t="str">
        <f>'[1]TCE - ANEXO IV - Preencher'!G185</f>
        <v>BOSTON SCIENTIFIC DO BRASIL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2759112</v>
      </c>
      <c r="I176" s="6">
        <f>IF('[1]TCE - ANEXO IV - Preencher'!K185="","",'[1]TCE - ANEXO IV - Preencher'!K185)</f>
        <v>44994</v>
      </c>
      <c r="J176" s="5" t="str">
        <f>'[1]TCE - ANEXO IV - Preencher'!L185</f>
        <v>35230301513946000114550030027591121027950189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1368.82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1513946000114</v>
      </c>
      <c r="E177" s="5" t="str">
        <f>'[1]TCE - ANEXO IV - Preencher'!G186</f>
        <v>BOSTON SCIENTIFIC DO BRASIL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2759474</v>
      </c>
      <c r="I177" s="6">
        <f>IF('[1]TCE - ANEXO IV - Preencher'!K186="","",'[1]TCE - ANEXO IV - Preencher'!K186)</f>
        <v>44994</v>
      </c>
      <c r="J177" s="5" t="str">
        <f>'[1]TCE - ANEXO IV - Preencher'!L186</f>
        <v>35230301513946000114550030027594741027953969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3837.64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1513946000114</v>
      </c>
      <c r="E178" s="5" t="str">
        <f>'[1]TCE - ANEXO IV - Preencher'!G187</f>
        <v>BOSTON SCIENTIFIC DO BRASIL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2759473</v>
      </c>
      <c r="I178" s="6">
        <f>IF('[1]TCE - ANEXO IV - Preencher'!K187="","",'[1]TCE - ANEXO IV - Preencher'!K187)</f>
        <v>44994</v>
      </c>
      <c r="J178" s="5" t="str">
        <f>'[1]TCE - ANEXO IV - Preencher'!L187</f>
        <v>35230301513946000114550030027594731027953953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537.64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1513946000114</v>
      </c>
      <c r="E179" s="5" t="str">
        <f>'[1]TCE - ANEXO IV - Preencher'!G188</f>
        <v>BOSTON SCIENTIFIC DO BRASIL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2759926</v>
      </c>
      <c r="I179" s="6">
        <f>IF('[1]TCE - ANEXO IV - Preencher'!K188="","",'[1]TCE - ANEXO IV - Preencher'!K188)</f>
        <v>44995</v>
      </c>
      <c r="J179" s="5" t="str">
        <f>'[1]TCE - ANEXO IV - Preencher'!L188</f>
        <v>35230301513946000114550030027599261027958642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268.82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29182018000133</v>
      </c>
      <c r="E180" s="5" t="str">
        <f>'[1]TCE - ANEXO IV - Preencher'!G189</f>
        <v>MICROPORT SCIENT VASC BRASIL LTDA.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26655</v>
      </c>
      <c r="I180" s="6">
        <f>IF('[1]TCE - ANEXO IV - Preencher'!K189="","",'[1]TCE - ANEXO IV - Preencher'!K189)</f>
        <v>44988</v>
      </c>
      <c r="J180" s="5" t="str">
        <f>'[1]TCE - ANEXO IV - Preencher'!L189</f>
        <v>35230329182018000133550010000266551803852086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3590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29182018000133</v>
      </c>
      <c r="E181" s="5" t="str">
        <f>'[1]TCE - ANEXO IV - Preencher'!G190</f>
        <v>MICROPORT SCIENT VASC BRASIL LTDA.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26660</v>
      </c>
      <c r="I181" s="6">
        <f>IF('[1]TCE - ANEXO IV - Preencher'!K190="","",'[1]TCE - ANEXO IV - Preencher'!K190)</f>
        <v>44988</v>
      </c>
      <c r="J181" s="5" t="str">
        <f>'[1]TCE - ANEXO IV - Preencher'!L190</f>
        <v>35230329182018000133550010000266601180188745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580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29182018000133</v>
      </c>
      <c r="E182" s="5" t="str">
        <f>'[1]TCE - ANEXO IV - Preencher'!G191</f>
        <v>MICROPORT SCIENT VASC BRASIL LTDA.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26659</v>
      </c>
      <c r="I182" s="6">
        <f>IF('[1]TCE - ANEXO IV - Preencher'!K191="","",'[1]TCE - ANEXO IV - Preencher'!K191)</f>
        <v>44988</v>
      </c>
      <c r="J182" s="5" t="str">
        <f>'[1]TCE - ANEXO IV - Preencher'!L191</f>
        <v>35230329182018000133550010000266591371816740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290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8014554000150</v>
      </c>
      <c r="E183" s="5" t="str">
        <f>'[1]TCE - ANEXO IV - Preencher'!G192</f>
        <v>MJB COMERCIO DE MAT MEDICO HOSP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13356</v>
      </c>
      <c r="I183" s="6">
        <f>IF('[1]TCE - ANEXO IV - Preencher'!K192="","",'[1]TCE - ANEXO IV - Preencher'!K192)</f>
        <v>44998</v>
      </c>
      <c r="J183" s="5" t="str">
        <f>'[1]TCE - ANEXO IV - Preencher'!L192</f>
        <v>26230308014554000150550010000133561330135272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3430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8014554000150</v>
      </c>
      <c r="E184" s="5" t="str">
        <f>'[1]TCE - ANEXO IV - Preencher'!G193</f>
        <v>MJB COMERCIO DE MAT MEDICO HOSP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13359</v>
      </c>
      <c r="I184" s="6">
        <f>IF('[1]TCE - ANEXO IV - Preencher'!K193="","",'[1]TCE - ANEXO IV - Preencher'!K193)</f>
        <v>44998</v>
      </c>
      <c r="J184" s="5" t="str">
        <f>'[1]TCE - ANEXO IV - Preencher'!L193</f>
        <v>26230308014554000150550010000133591330135274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2580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8014554000150</v>
      </c>
      <c r="E185" s="5" t="str">
        <f>'[1]TCE - ANEXO IV - Preencher'!G194</f>
        <v>MJB COMERCIO DE MAT MEDICO HOSP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13358</v>
      </c>
      <c r="I185" s="6">
        <f>IF('[1]TCE - ANEXO IV - Preencher'!K194="","",'[1]TCE - ANEXO IV - Preencher'!K194)</f>
        <v>44998</v>
      </c>
      <c r="J185" s="5" t="str">
        <f>'[1]TCE - ANEXO IV - Preencher'!L194</f>
        <v>26230308014554000150550010000133581330135277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2580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8014554000150</v>
      </c>
      <c r="E186" s="5" t="str">
        <f>'[1]TCE - ANEXO IV - Preencher'!G195</f>
        <v>MJB COMERCIO DE MAT MEDICO HOSP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13357</v>
      </c>
      <c r="I186" s="6">
        <f>IF('[1]TCE - ANEXO IV - Preencher'!K195="","",'[1]TCE - ANEXO IV - Preencher'!K195)</f>
        <v>44998</v>
      </c>
      <c r="J186" s="5" t="str">
        <f>'[1]TCE - ANEXO IV - Preencher'!L195</f>
        <v>26230308014554000150550010000133571330135270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2580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7160019000144</v>
      </c>
      <c r="E187" s="5" t="str">
        <f>'[1]TCE - ANEXO IV - Preencher'!G196</f>
        <v>VITALE COMERCIO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108979</v>
      </c>
      <c r="I187" s="6">
        <f>IF('[1]TCE - ANEXO IV - Preencher'!K196="","",'[1]TCE - ANEXO IV - Preencher'!K196)</f>
        <v>44998</v>
      </c>
      <c r="J187" s="5" t="str">
        <f>'[1]TCE - ANEXO IV - Preencher'!L196</f>
        <v>26230307160019000144550010001089791687027440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310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7160019000144</v>
      </c>
      <c r="E188" s="5" t="str">
        <f>'[1]TCE - ANEXO IV - Preencher'!G197</f>
        <v>VITALE COMERCIO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108976</v>
      </c>
      <c r="I188" s="6">
        <f>IF('[1]TCE - ANEXO IV - Preencher'!K197="","",'[1]TCE - ANEXO IV - Preencher'!K197)</f>
        <v>44998</v>
      </c>
      <c r="J188" s="5" t="str">
        <f>'[1]TCE - ANEXO IV - Preencher'!L197</f>
        <v>26230307160019000144550010001089761009985258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2500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7160019000144</v>
      </c>
      <c r="E189" s="5" t="str">
        <f>'[1]TCE - ANEXO IV - Preencher'!G198</f>
        <v>VITALE COMERCIO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108881</v>
      </c>
      <c r="I189" s="6">
        <f>IF('[1]TCE - ANEXO IV - Preencher'!K198="","",'[1]TCE - ANEXO IV - Preencher'!K198)</f>
        <v>44995</v>
      </c>
      <c r="J189" s="5" t="str">
        <f>'[1]TCE - ANEXO IV - Preencher'!L198</f>
        <v>26230307160019000144550010001088811904853087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1560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7160019000144</v>
      </c>
      <c r="E190" s="5" t="str">
        <f>'[1]TCE - ANEXO IV - Preencher'!G199</f>
        <v>VITALE COMERCIO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108885</v>
      </c>
      <c r="I190" s="6">
        <f>IF('[1]TCE - ANEXO IV - Preencher'!K199="","",'[1]TCE - ANEXO IV - Preencher'!K199)</f>
        <v>44995</v>
      </c>
      <c r="J190" s="5" t="str">
        <f>'[1]TCE - ANEXO IV - Preencher'!L199</f>
        <v>26230307160019000144550010001088851826222800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310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7160019000144</v>
      </c>
      <c r="E191" s="5" t="str">
        <f>'[1]TCE - ANEXO IV - Preencher'!G200</f>
        <v>VITALE COMERCIO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108883</v>
      </c>
      <c r="I191" s="6">
        <f>IF('[1]TCE - ANEXO IV - Preencher'!K200="","",'[1]TCE - ANEXO IV - Preencher'!K200)</f>
        <v>44995</v>
      </c>
      <c r="J191" s="5" t="str">
        <f>'[1]TCE - ANEXO IV - Preencher'!L200</f>
        <v>26230307160019000144550010001088831098271409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1250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7160019000144</v>
      </c>
      <c r="E192" s="5" t="str">
        <f>'[1]TCE - ANEXO IV - Preencher'!G201</f>
        <v>VITALE COMERCIO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107863</v>
      </c>
      <c r="I192" s="6">
        <f>IF('[1]TCE - ANEXO IV - Preencher'!K201="","",'[1]TCE - ANEXO IV - Preencher'!K201)</f>
        <v>44984</v>
      </c>
      <c r="J192" s="5" t="str">
        <f>'[1]TCE - ANEXO IV - Preencher'!L201</f>
        <v>26230207160019000144550010001078631534158111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1250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7160019000144</v>
      </c>
      <c r="E193" s="5" t="str">
        <f>'[1]TCE - ANEXO IV - Preencher'!G202</f>
        <v>VITALE COMERCIO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107865</v>
      </c>
      <c r="I193" s="6">
        <f>IF('[1]TCE - ANEXO IV - Preencher'!K202="","",'[1]TCE - ANEXO IV - Preencher'!K202)</f>
        <v>44984</v>
      </c>
      <c r="J193" s="5" t="str">
        <f>'[1]TCE - ANEXO IV - Preencher'!L202</f>
        <v>26230207160019000144550010001078651936578837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1250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50595271000105</v>
      </c>
      <c r="E194" s="5" t="str">
        <f>'[1]TCE - ANEXO IV - Preencher'!G203</f>
        <v>BIOTRONIK COMERCIAL MEDICA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1051183</v>
      </c>
      <c r="I194" s="6">
        <f>IF('[1]TCE - ANEXO IV - Preencher'!K203="","",'[1]TCE - ANEXO IV - Preencher'!K203)</f>
        <v>44995</v>
      </c>
      <c r="J194" s="5" t="str">
        <f>'[1]TCE - ANEXO IV - Preencher'!L203</f>
        <v>35230350595271000105550030010511831319562054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6903.9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50595271000105</v>
      </c>
      <c r="E195" s="5" t="str">
        <f>'[1]TCE - ANEXO IV - Preencher'!G204</f>
        <v>BIOTRONIK COMERCIAL MEDICA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1051179</v>
      </c>
      <c r="I195" s="6">
        <f>IF('[1]TCE - ANEXO IV - Preencher'!K204="","",'[1]TCE - ANEXO IV - Preencher'!K204)</f>
        <v>44995</v>
      </c>
      <c r="J195" s="5" t="str">
        <f>'[1]TCE - ANEXO IV - Preencher'!L204</f>
        <v>35230350595271000105550030010511791281277401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6903.9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50595271000105</v>
      </c>
      <c r="E196" s="5" t="str">
        <f>'[1]TCE - ANEXO IV - Preencher'!G205</f>
        <v>BIOTRONIK COMERCIAL MEDICA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1051177</v>
      </c>
      <c r="I196" s="6">
        <f>IF('[1]TCE - ANEXO IV - Preencher'!K205="","",'[1]TCE - ANEXO IV - Preencher'!K205)</f>
        <v>44995</v>
      </c>
      <c r="J196" s="5" t="str">
        <f>'[1]TCE - ANEXO IV - Preencher'!L205</f>
        <v>35230350595271000105550030010511771168116584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6903.9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50595271000105</v>
      </c>
      <c r="E197" s="5" t="str">
        <f>'[1]TCE - ANEXO IV - Preencher'!G206</f>
        <v>BIOTRONIK COMERCIAL MEDICA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1051175</v>
      </c>
      <c r="I197" s="6">
        <f>IF('[1]TCE - ANEXO IV - Preencher'!K206="","",'[1]TCE - ANEXO IV - Preencher'!K206)</f>
        <v>44995</v>
      </c>
      <c r="J197" s="5" t="str">
        <f>'[1]TCE - ANEXO IV - Preencher'!L206</f>
        <v>35230350595271000105550030010511751756145734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4992.49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13272584000104</v>
      </c>
      <c r="E198" s="5" t="str">
        <f>'[1]TCE - ANEXO IV - Preencher'!G207</f>
        <v>RESMEDICAL EQUIPAMENTOS HOSPITALARES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20427</v>
      </c>
      <c r="I198" s="6">
        <f>IF('[1]TCE - ANEXO IV - Preencher'!K207="","",'[1]TCE - ANEXO IV - Preencher'!K207)</f>
        <v>44994</v>
      </c>
      <c r="J198" s="5" t="str">
        <f>'[1]TCE - ANEXO IV - Preencher'!L207</f>
        <v>26230313272584000104550010000204271062893539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4000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1513946000114</v>
      </c>
      <c r="E199" s="5" t="str">
        <f>'[1]TCE - ANEXO IV - Preencher'!G208</f>
        <v>BOSTON SCIENTIFIC DO BRASIL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2759958</v>
      </c>
      <c r="I199" s="6">
        <f>IF('[1]TCE - ANEXO IV - Preencher'!K208="","",'[1]TCE - ANEXO IV - Preencher'!K208)</f>
        <v>44995</v>
      </c>
      <c r="J199" s="5" t="str">
        <f>'[1]TCE - ANEXO IV - Preencher'!L208</f>
        <v>35230301513946000114550030027599581027958980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268.82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1513946000114</v>
      </c>
      <c r="E200" s="5" t="str">
        <f>'[1]TCE - ANEXO IV - Preencher'!G209</f>
        <v>BOSTON SCIENTIFIC DO BRASIL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2759960</v>
      </c>
      <c r="I200" s="6">
        <f>IF('[1]TCE - ANEXO IV - Preencher'!K209="","",'[1]TCE - ANEXO IV - Preencher'!K209)</f>
        <v>44995</v>
      </c>
      <c r="J200" s="5" t="str">
        <f>'[1]TCE - ANEXO IV - Preencher'!L209</f>
        <v>35230301513946000114550030027599601027959004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268.82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1513946000114</v>
      </c>
      <c r="E201" s="5" t="str">
        <f>'[1]TCE - ANEXO IV - Preencher'!G210</f>
        <v>BOSTON SCIENTIFIC DO BRASIL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2759962</v>
      </c>
      <c r="I201" s="6">
        <f>IF('[1]TCE - ANEXO IV - Preencher'!K210="","",'[1]TCE - ANEXO IV - Preencher'!K210)</f>
        <v>44995</v>
      </c>
      <c r="J201" s="5" t="str">
        <f>'[1]TCE - ANEXO IV - Preencher'!L210</f>
        <v>35230301513946000114550030027599621027959025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268.82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1513946000114</v>
      </c>
      <c r="E202" s="5" t="str">
        <f>'[1]TCE - ANEXO IV - Preencher'!G211</f>
        <v>BOSTON SCIENTIFIC DO BRASIL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2759961</v>
      </c>
      <c r="I202" s="6">
        <f>IF('[1]TCE - ANEXO IV - Preencher'!K211="","",'[1]TCE - ANEXO IV - Preencher'!K211)</f>
        <v>44995</v>
      </c>
      <c r="J202" s="5" t="str">
        <f>'[1]TCE - ANEXO IV - Preencher'!L211</f>
        <v>35230301513946000114550030027599611027959010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268.82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1513946000114</v>
      </c>
      <c r="E203" s="5" t="str">
        <f>'[1]TCE - ANEXO IV - Preencher'!G212</f>
        <v>BOSTON SCIENTIFIC DO BRASIL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2759959</v>
      </c>
      <c r="I203" s="6">
        <f>IF('[1]TCE - ANEXO IV - Preencher'!K212="","",'[1]TCE - ANEXO IV - Preencher'!K212)</f>
        <v>44995</v>
      </c>
      <c r="J203" s="5" t="str">
        <f>'[1]TCE - ANEXO IV - Preencher'!L212</f>
        <v>35230301513946000114550030027599591027958996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1100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12420164000157</v>
      </c>
      <c r="E204" s="5" t="str">
        <f>'[1]TCE - ANEXO IV - Preencher'!G213</f>
        <v>CM HOSPITALAR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1099008</v>
      </c>
      <c r="I204" s="6">
        <f>IF('[1]TCE - ANEXO IV - Preencher'!K213="","",'[1]TCE - ANEXO IV - Preencher'!K213)</f>
        <v>44992</v>
      </c>
      <c r="J204" s="5" t="str">
        <f>'[1]TCE - ANEXO IV - Preencher'!L213</f>
        <v>35230312420164000157550010010990081477921148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3638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11206099000107</v>
      </c>
      <c r="E205" s="5" t="str">
        <f>'[1]TCE - ANEXO IV - Preencher'!G214</f>
        <v>SUPERMED COM E IMP DE PROD MED 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679403</v>
      </c>
      <c r="I205" s="6">
        <f>IF('[1]TCE - ANEXO IV - Preencher'!K214="","",'[1]TCE - ANEXO IV - Preencher'!K214)</f>
        <v>44988</v>
      </c>
      <c r="J205" s="5" t="str">
        <f>'[1]TCE - ANEXO IV - Preencher'!L214</f>
        <v>31230311206099000107550010006794031000496678</v>
      </c>
      <c r="K205" s="5" t="str">
        <f>IF(F205="B",LEFT('[1]TCE - ANEXO IV - Preencher'!M214,2),IF(F205="S",LEFT('[1]TCE - ANEXO IV - Preencher'!M214,7),IF('[1]TCE - ANEXO IV - Preencher'!H214="","")))</f>
        <v>31</v>
      </c>
      <c r="L205" s="7">
        <f>'[1]TCE - ANEXO IV - Preencher'!N214</f>
        <v>327.60000000000002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9341616000109</v>
      </c>
      <c r="E206" s="5" t="str">
        <f>'[1]TCE - ANEXO IV - Preencher'!G215</f>
        <v>J DE SOUZA SOARES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000.000.783</v>
      </c>
      <c r="I206" s="6">
        <f>IF('[1]TCE - ANEXO IV - Preencher'!K215="","",'[1]TCE - ANEXO IV - Preencher'!K215)</f>
        <v>44998</v>
      </c>
      <c r="J206" s="5" t="str">
        <f>'[1]TCE - ANEXO IV - Preencher'!L215</f>
        <v>26230309341616000109550000000007831100007834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650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29182018000133</v>
      </c>
      <c r="E207" s="5" t="str">
        <f>'[1]TCE - ANEXO IV - Preencher'!G216</f>
        <v>MICROPORT SCIENT VASC BRASIL LTDA.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26961</v>
      </c>
      <c r="I207" s="6">
        <f>IF('[1]TCE - ANEXO IV - Preencher'!K216="","",'[1]TCE - ANEXO IV - Preencher'!K216)</f>
        <v>44994</v>
      </c>
      <c r="J207" s="5" t="str">
        <f>'[1]TCE - ANEXO IV - Preencher'!L216</f>
        <v>35230329182018000133550010000269611176331931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1390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29182018000133</v>
      </c>
      <c r="E208" s="5" t="str">
        <f>'[1]TCE - ANEXO IV - Preencher'!G217</f>
        <v>MICROPORT SCIENT VASC BRASIL LTDA.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26960</v>
      </c>
      <c r="I208" s="6">
        <f>IF('[1]TCE - ANEXO IV - Preencher'!K217="","",'[1]TCE - ANEXO IV - Preencher'!K217)</f>
        <v>44994</v>
      </c>
      <c r="J208" s="5" t="str">
        <f>'[1]TCE - ANEXO IV - Preencher'!L217</f>
        <v>35230329182018000133550010000269601556780986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2200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29182018000133</v>
      </c>
      <c r="E209" s="5" t="str">
        <f>'[1]TCE - ANEXO IV - Preencher'!G218</f>
        <v>MICROPORT SCIENT VASC BRASIL LTDA.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26959</v>
      </c>
      <c r="I209" s="6">
        <f>IF('[1]TCE - ANEXO IV - Preencher'!K218="","",'[1]TCE - ANEXO IV - Preencher'!K218)</f>
        <v>44994</v>
      </c>
      <c r="J209" s="5" t="str">
        <f>'[1]TCE - ANEXO IV - Preencher'!L218</f>
        <v>35230329182018000133550010000269591871041190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1680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Preencher'!K220="","",'[1]TCE - ANEXO IV - Preencher'!K220)</f>
        <v/>
      </c>
      <c r="J210" s="5">
        <f>'[1]TCE - ANEXO IV - Preencher'!L220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e">
        <f>IF('[1]TCE - ANEXO IV - Preencher'!#REF!="","",'[1]TCE - ANEXO IV - Preencher'!#REF!)</f>
        <v>#REF!</v>
      </c>
      <c r="J211" s="5" t="e">
        <f>'[1]TCE - ANEXO IV - Preencher'!#REF!</f>
        <v>#REF!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29182018000133</v>
      </c>
      <c r="E213" s="5" t="str">
        <f>'[1]TCE - ANEXO IV - Preencher'!G222</f>
        <v>MICROPORT SCIENT VASC BRASIL LTDA.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26958</v>
      </c>
      <c r="I213" s="6">
        <f>IF('[1]TCE - ANEXO IV - Preencher'!K222="","",'[1]TCE - ANEXO IV - Preencher'!K222)</f>
        <v>44994</v>
      </c>
      <c r="J213" s="5" t="str">
        <f>'[1]TCE - ANEXO IV - Preencher'!L222</f>
        <v>35230329182018000133550010000269581330181706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1390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29182018000133</v>
      </c>
      <c r="E214" s="5" t="str">
        <f>'[1]TCE - ANEXO IV - Preencher'!G223</f>
        <v>MICROPORT SCIENT VASC BRASIL LTDA.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26957</v>
      </c>
      <c r="I214" s="6">
        <f>IF('[1]TCE - ANEXO IV - Preencher'!K223="","",'[1]TCE - ANEXO IV - Preencher'!K223)</f>
        <v>44994</v>
      </c>
      <c r="J214" s="5" t="str">
        <f>'[1]TCE - ANEXO IV - Preencher'!L223</f>
        <v>35230329182018000133550010000269571723109604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2780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29182018000133</v>
      </c>
      <c r="E215" s="5" t="str">
        <f>'[1]TCE - ANEXO IV - Preencher'!G224</f>
        <v>MICROPORT SCIENT VASC BRASIL LTDA.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26956</v>
      </c>
      <c r="I215" s="6">
        <f>IF('[1]TCE - ANEXO IV - Preencher'!K224="","",'[1]TCE - ANEXO IV - Preencher'!K224)</f>
        <v>44994</v>
      </c>
      <c r="J215" s="5" t="str">
        <f>'[1]TCE - ANEXO IV - Preencher'!L224</f>
        <v>35230329182018000133550010000269561366052960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1100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29182018000133</v>
      </c>
      <c r="E216" s="5" t="str">
        <f>'[1]TCE - ANEXO IV - Preencher'!G225</f>
        <v>MICROPORT SCIENT VASC BRASIL LTDA.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26955</v>
      </c>
      <c r="I216" s="6">
        <f>IF('[1]TCE - ANEXO IV - Preencher'!K225="","",'[1]TCE - ANEXO IV - Preencher'!K225)</f>
        <v>44994</v>
      </c>
      <c r="J216" s="5" t="str">
        <f>'[1]TCE - ANEXO IV - Preencher'!L225</f>
        <v>35230329182018000133550010000269551694882474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1680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29182018000133</v>
      </c>
      <c r="E217" s="5" t="str">
        <f>'[1]TCE - ANEXO IV - Preencher'!G226</f>
        <v>MICROPORT SCIENT VASC BRASIL LTDA.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26954</v>
      </c>
      <c r="I217" s="6">
        <f>IF('[1]TCE - ANEXO IV - Preencher'!K226="","",'[1]TCE - ANEXO IV - Preencher'!K226)</f>
        <v>44994</v>
      </c>
      <c r="J217" s="5" t="str">
        <f>'[1]TCE - ANEXO IV - Preencher'!L226</f>
        <v>35230329182018000133550010000269541684311094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1390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29182018000133</v>
      </c>
      <c r="E218" s="5" t="str">
        <f>'[1]TCE - ANEXO IV - Preencher'!G227</f>
        <v>MICROPORT SCIENT VASC BRASIL LTDA.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26953</v>
      </c>
      <c r="I218" s="6">
        <f>IF('[1]TCE - ANEXO IV - Preencher'!K227="","",'[1]TCE - ANEXO IV - Preencher'!K227)</f>
        <v>44994</v>
      </c>
      <c r="J218" s="5" t="str">
        <f>'[1]TCE - ANEXO IV - Preencher'!L227</f>
        <v>35230329182018000133550010000269531000344206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1680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29182018000133</v>
      </c>
      <c r="E219" s="5" t="str">
        <f>'[1]TCE - ANEXO IV - Preencher'!G228</f>
        <v>MICROPORT SCIENT VASC BRASIL LTDA.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26952</v>
      </c>
      <c r="I219" s="6">
        <f>IF('[1]TCE - ANEXO IV - Preencher'!K228="","",'[1]TCE - ANEXO IV - Preencher'!K228)</f>
        <v>44994</v>
      </c>
      <c r="J219" s="5" t="str">
        <f>'[1]TCE - ANEXO IV - Preencher'!L228</f>
        <v>35230329182018000133550010000269521663806960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2200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29182018000133</v>
      </c>
      <c r="E220" s="5" t="str">
        <f>'[1]TCE - ANEXO IV - Preencher'!G229</f>
        <v>MICROPORT SCIENT VASC BRASIL LTDA.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26951</v>
      </c>
      <c r="I220" s="6">
        <f>IF('[1]TCE - ANEXO IV - Preencher'!K229="","",'[1]TCE - ANEXO IV - Preencher'!K229)</f>
        <v>44994</v>
      </c>
      <c r="J220" s="5" t="str">
        <f>'[1]TCE - ANEXO IV - Preencher'!L229</f>
        <v>35230329182018000133550010000269511364491430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1390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29182018000133</v>
      </c>
      <c r="E221" s="5" t="str">
        <f>'[1]TCE - ANEXO IV - Preencher'!G230</f>
        <v>MICROPORT SCIENT VASC BRASIL LTDA.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26950</v>
      </c>
      <c r="I221" s="6">
        <f>IF('[1]TCE - ANEXO IV - Preencher'!K230="","",'[1]TCE - ANEXO IV - Preencher'!K230)</f>
        <v>44994</v>
      </c>
      <c r="J221" s="5" t="str">
        <f>'[1]TCE - ANEXO IV - Preencher'!L230</f>
        <v>35230329182018000133550010000269501101896415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1100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29182018000133</v>
      </c>
      <c r="E222" s="5" t="str">
        <f>'[1]TCE - ANEXO IV - Preencher'!G231</f>
        <v>MICROPORT SCIENT VASC BRASIL LTDA.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26949</v>
      </c>
      <c r="I222" s="6">
        <f>IF('[1]TCE - ANEXO IV - Preencher'!K231="","",'[1]TCE - ANEXO IV - Preencher'!K231)</f>
        <v>44994</v>
      </c>
      <c r="J222" s="5" t="str">
        <f>'[1]TCE - ANEXO IV - Preencher'!L231</f>
        <v>35230329182018000133550010000269491213295943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1100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29182018000133</v>
      </c>
      <c r="E223" s="5" t="str">
        <f>'[1]TCE - ANEXO IV - Preencher'!G232</f>
        <v>MICROPORT SCIENT VASC BRASIL LTDA.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26948</v>
      </c>
      <c r="I223" s="6">
        <f>IF('[1]TCE - ANEXO IV - Preencher'!K232="","",'[1]TCE - ANEXO IV - Preencher'!K232)</f>
        <v>44994</v>
      </c>
      <c r="J223" s="5" t="str">
        <f>'[1]TCE - ANEXO IV - Preencher'!L232</f>
        <v>35230329182018000133550010000269481997932171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1390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29182018000133</v>
      </c>
      <c r="E224" s="5" t="str">
        <f>'[1]TCE - ANEXO IV - Preencher'!G233</f>
        <v>MICROPORT SCIENT VASC BRASIL LTDA.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26947</v>
      </c>
      <c r="I224" s="6">
        <f>IF('[1]TCE - ANEXO IV - Preencher'!K233="","",'[1]TCE - ANEXO IV - Preencher'!K233)</f>
        <v>44994</v>
      </c>
      <c r="J224" s="5" t="str">
        <f>'[1]TCE - ANEXO IV - Preencher'!L233</f>
        <v>35230329182018000133550010000269471958096379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1390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29182018000133</v>
      </c>
      <c r="E225" s="5" t="str">
        <f>'[1]TCE - ANEXO IV - Preencher'!G234</f>
        <v>MICROPORT SCIENT VASC BRASIL LTDA.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26946</v>
      </c>
      <c r="I225" s="6">
        <f>IF('[1]TCE - ANEXO IV - Preencher'!K234="","",'[1]TCE - ANEXO IV - Preencher'!K234)</f>
        <v>44994</v>
      </c>
      <c r="J225" s="5" t="str">
        <f>'[1]TCE - ANEXO IV - Preencher'!L234</f>
        <v>35230329182018000133550010000269461226646942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290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3215031000158</v>
      </c>
      <c r="E226" s="5" t="str">
        <f>'[1]TCE - ANEXO IV - Preencher'!G235</f>
        <v>GUINEZ INTER COMERCIO REP E IMPORT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80999</v>
      </c>
      <c r="I226" s="6">
        <f>IF('[1]TCE - ANEXO IV - Preencher'!K235="","",'[1]TCE - ANEXO IV - Preencher'!K235)</f>
        <v>44988</v>
      </c>
      <c r="J226" s="5" t="str">
        <f>'[1]TCE - ANEXO IV - Preencher'!L235</f>
        <v>35230303215031000158550020000809991985231851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361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8778201000126</v>
      </c>
      <c r="E227" s="5" t="str">
        <f>'[1]TCE - ANEXO IV - Preencher'!G236</f>
        <v>DROGAFONTE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000.403.884</v>
      </c>
      <c r="I227" s="6">
        <f>IF('[1]TCE - ANEXO IV - Preencher'!K236="","",'[1]TCE - ANEXO IV - Preencher'!K236)</f>
        <v>44994</v>
      </c>
      <c r="J227" s="5" t="str">
        <f>'[1]TCE - ANEXO IV - Preencher'!L236</f>
        <v>26230308778201000126550010004038841531543226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3397.3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8778201000126</v>
      </c>
      <c r="E228" s="5" t="str">
        <f>'[1]TCE - ANEXO IV - Preencher'!G237</f>
        <v>DROGAFONTE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000.403.932</v>
      </c>
      <c r="I228" s="6">
        <f>IF('[1]TCE - ANEXO IV - Preencher'!K237="","",'[1]TCE - ANEXO IV - Preencher'!K237)</f>
        <v>44995</v>
      </c>
      <c r="J228" s="5" t="str">
        <f>'[1]TCE - ANEXO IV - Preencher'!L237</f>
        <v>26230308778201000126550010004039321262623900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2695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7160019000144</v>
      </c>
      <c r="E229" s="5" t="str">
        <f>'[1]TCE - ANEXO IV - Preencher'!G238</f>
        <v>VITALE COMERCIO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109069</v>
      </c>
      <c r="I229" s="6">
        <f>IF('[1]TCE - ANEXO IV - Preencher'!K238="","",'[1]TCE - ANEXO IV - Preencher'!K238)</f>
        <v>44999</v>
      </c>
      <c r="J229" s="5" t="str">
        <f>'[1]TCE - ANEXO IV - Preencher'!L238</f>
        <v>26230307160019000144550010001090691647313972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310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7160019000144</v>
      </c>
      <c r="E230" s="5" t="str">
        <f>'[1]TCE - ANEXO IV - Preencher'!G239</f>
        <v>VITALE COMERCIO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109066</v>
      </c>
      <c r="I230" s="6">
        <f>IF('[1]TCE - ANEXO IV - Preencher'!K239="","",'[1]TCE - ANEXO IV - Preencher'!K239)</f>
        <v>44999</v>
      </c>
      <c r="J230" s="5" t="str">
        <f>'[1]TCE - ANEXO IV - Preencher'!L239</f>
        <v>26230307160019000144550010001090661668824613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310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9005588000140</v>
      </c>
      <c r="E231" s="5" t="str">
        <f>'[1]TCE - ANEXO IV - Preencher'!G240</f>
        <v>FR COMERCIO DE PROD MED. E REPRE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37012</v>
      </c>
      <c r="I231" s="6">
        <f>IF('[1]TCE - ANEXO IV - Preencher'!K240="","",'[1]TCE - ANEXO IV - Preencher'!K240)</f>
        <v>44999</v>
      </c>
      <c r="J231" s="5" t="str">
        <f>'[1]TCE - ANEXO IV - Preencher'!L240</f>
        <v>26230309005588000140550010000370121010101160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3500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13291742000165</v>
      </c>
      <c r="E232" s="5" t="str">
        <f>'[1]TCE - ANEXO IV - Preencher'!G241</f>
        <v>PHOENIX MED PRODUTOS MEDICO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000.023.119</v>
      </c>
      <c r="I232" s="6">
        <f>IF('[1]TCE - ANEXO IV - Preencher'!K241="","",'[1]TCE - ANEXO IV - Preencher'!K241)</f>
        <v>44998</v>
      </c>
      <c r="J232" s="5" t="str">
        <f>'[1]TCE - ANEXO IV - Preencher'!L241</f>
        <v>26230313291742000165550010000231191305610101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890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1513946000114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2753563</v>
      </c>
      <c r="I233" s="6">
        <f>IF('[1]TCE - ANEXO IV - Preencher'!K242="","",'[1]TCE - ANEXO IV - Preencher'!K242)</f>
        <v>44984</v>
      </c>
      <c r="J233" s="5" t="str">
        <f>'[1]TCE - ANEXO IV - Preencher'!L242</f>
        <v>35230201513946000114550030027535631027885263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268.82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1513946000114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2760805</v>
      </c>
      <c r="I234" s="6">
        <f>IF('[1]TCE - ANEXO IV - Preencher'!K243="","",'[1]TCE - ANEXO IV - Preencher'!K243)</f>
        <v>44998</v>
      </c>
      <c r="J234" s="5" t="str">
        <f>'[1]TCE - ANEXO IV - Preencher'!L243</f>
        <v>35230301513946000114550030027608051027967843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537.64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1513946000114</v>
      </c>
      <c r="E235" s="5" t="str">
        <f>'[1]TCE - ANEXO IV - Preencher'!G244</f>
        <v>BOSTON SCIENTIFIC DO BRASIL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2760804</v>
      </c>
      <c r="I235" s="6">
        <f>IF('[1]TCE - ANEXO IV - Preencher'!K244="","",'[1]TCE - ANEXO IV - Preencher'!K244)</f>
        <v>44998</v>
      </c>
      <c r="J235" s="5" t="str">
        <f>'[1]TCE - ANEXO IV - Preencher'!L244</f>
        <v>35230301513946000114550030027608041027967838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268.82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11234649000193</v>
      </c>
      <c r="E236" s="5" t="str">
        <f>'[1]TCE - ANEXO IV - Preencher'!G245</f>
        <v>BIOANGIO COMERCIO DE PROD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000.008.846</v>
      </c>
      <c r="I236" s="6">
        <f>IF('[1]TCE - ANEXO IV - Preencher'!K245="","",'[1]TCE - ANEXO IV - Preencher'!K245)</f>
        <v>44995</v>
      </c>
      <c r="J236" s="5" t="str">
        <f>'[1]TCE - ANEXO IV - Preencher'!L245</f>
        <v>26230311234649000193550010000088461000009990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613.89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11234649000193</v>
      </c>
      <c r="E237" s="5" t="str">
        <f>'[1]TCE - ANEXO IV - Preencher'!G246</f>
        <v>BIOANGIO COMERCIO DE PROD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000.008.845</v>
      </c>
      <c r="I237" s="6">
        <f>IF('[1]TCE - ANEXO IV - Preencher'!K246="","",'[1]TCE - ANEXO IV - Preencher'!K246)</f>
        <v>44995</v>
      </c>
      <c r="J237" s="5" t="str">
        <f>'[1]TCE - ANEXO IV - Preencher'!L246</f>
        <v>26230311234649000193550010000088451000009992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613.89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41543461000198</v>
      </c>
      <c r="E238" s="5" t="str">
        <f>'[1]TCE - ANEXO IV - Preencher'!G247</f>
        <v>TOP MED COMER ATAC DE FARD PROF EIRELLI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1065</v>
      </c>
      <c r="I238" s="6">
        <f>IF('[1]TCE - ANEXO IV - Preencher'!K247="","",'[1]TCE - ANEXO IV - Preencher'!K247)</f>
        <v>44994</v>
      </c>
      <c r="J238" s="5" t="str">
        <f>'[1]TCE - ANEXO IV - Preencher'!L247</f>
        <v>26230341563461000198550010000010651000064333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4261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40829708000174</v>
      </c>
      <c r="E239" s="5" t="str">
        <f>'[1]TCE - ANEXO IV - Preencher'!G248</f>
        <v>JRV HOSPITALAR COMER. E REPRE. EIRELI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000.001.427</v>
      </c>
      <c r="I239" s="6">
        <f>IF('[1]TCE - ANEXO IV - Preencher'!K248="","",'[1]TCE - ANEXO IV - Preencher'!K248)</f>
        <v>44995</v>
      </c>
      <c r="J239" s="5" t="str">
        <f>'[1]TCE - ANEXO IV - Preencher'!L248</f>
        <v>26230340829708000174550010000014271105076739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300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29182018000133</v>
      </c>
      <c r="E240" s="5" t="str">
        <f>'[1]TCE - ANEXO IV - Preencher'!G249</f>
        <v>MICROPORT SCIENT VASC BRASIL LTDA.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26945</v>
      </c>
      <c r="I240" s="6">
        <f>IF('[1]TCE - ANEXO IV - Preencher'!K249="","",'[1]TCE - ANEXO IV - Preencher'!K249)</f>
        <v>44994</v>
      </c>
      <c r="J240" s="5" t="str">
        <f>'[1]TCE - ANEXO IV - Preencher'!L249</f>
        <v>35230329182018000133550010000269451743883681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3300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 t="str">
        <f>'[1]TCE - ANEXO IV - Preencher'!F250</f>
        <v>10.779.833/0001-56</v>
      </c>
      <c r="E241" s="5" t="str">
        <f>'[1]TCE - ANEXO IV - Preencher'!G250</f>
        <v>MEDICAL MERCANTIL DE APARELHAGEM MEDICA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571502</v>
      </c>
      <c r="I241" s="6">
        <f>IF('[1]TCE - ANEXO IV - Preencher'!K250="","",'[1]TCE - ANEXO IV - Preencher'!K250)</f>
        <v>44999</v>
      </c>
      <c r="J241" s="5" t="str">
        <f>'[1]TCE - ANEXO IV - Preencher'!L250</f>
        <v>26230310779833000156550010005715021573525002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17200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1562710000178</v>
      </c>
      <c r="E242" s="5" t="str">
        <f>'[1]TCE - ANEXO IV - Preencher'!G251</f>
        <v>PHARMADERME LTDA</v>
      </c>
      <c r="F242" s="5" t="str">
        <f>'[1]TCE - ANEXO IV - Preencher'!H251</f>
        <v>S</v>
      </c>
      <c r="G242" s="5" t="str">
        <f>'[1]TCE - ANEXO IV - Preencher'!I251</f>
        <v>S</v>
      </c>
      <c r="H242" s="5">
        <f>'[1]TCE - ANEXO IV - Preencher'!J251</f>
        <v>7873</v>
      </c>
      <c r="I242" s="6">
        <f>IF('[1]TCE - ANEXO IV - Preencher'!K251="","",'[1]TCE - ANEXO IV - Preencher'!K251)</f>
        <v>45000</v>
      </c>
      <c r="J242" s="5" t="str">
        <f>'[1]TCE - ANEXO IV - Preencher'!L251</f>
        <v>EPFL2GDOY</v>
      </c>
      <c r="K242" s="5" t="str">
        <f>IF(F242="B",LEFT('[1]TCE - ANEXO IV - Preencher'!M251,2),IF(F242="S",LEFT('[1]TCE - ANEXO IV - Preencher'!M251,7),IF('[1]TCE - ANEXO IV - Preencher'!H251="","")))</f>
        <v>2604106</v>
      </c>
      <c r="L242" s="7">
        <f>'[1]TCE - ANEXO IV - Preencher'!N251</f>
        <v>180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8014554000150</v>
      </c>
      <c r="E243" s="5" t="str">
        <f>'[1]TCE - ANEXO IV - Preencher'!G252</f>
        <v>MJB COMERCIO DE MAT MEDICO HOSP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13366</v>
      </c>
      <c r="I243" s="6">
        <f>IF('[1]TCE - ANEXO IV - Preencher'!K252="","",'[1]TCE - ANEXO IV - Preencher'!K252)</f>
        <v>44999</v>
      </c>
      <c r="J243" s="5" t="str">
        <f>'[1]TCE - ANEXO IV - Preencher'!L252</f>
        <v>26230308014554000150550010000133661330136240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3780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8014554000150</v>
      </c>
      <c r="E244" s="5" t="str">
        <f>'[1]TCE - ANEXO IV - Preencher'!G253</f>
        <v>MJB COMERCIO DE MAT MEDICO HOSP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13365</v>
      </c>
      <c r="I244" s="6">
        <f>IF('[1]TCE - ANEXO IV - Preencher'!K253="","",'[1]TCE - ANEXO IV - Preencher'!K253)</f>
        <v>44999</v>
      </c>
      <c r="J244" s="5" t="str">
        <f>'[1]TCE - ANEXO IV - Preencher'!L253</f>
        <v>26230308014554000150550010000133651330136243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3430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8014554000150</v>
      </c>
      <c r="E245" s="5" t="str">
        <f>'[1]TCE - ANEXO IV - Preencher'!G254</f>
        <v>MJB COMERCIO DE MAT MEDICO HOSP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13364</v>
      </c>
      <c r="I245" s="6">
        <f>IF('[1]TCE - ANEXO IV - Preencher'!K254="","",'[1]TCE - ANEXO IV - Preencher'!K254)</f>
        <v>44999</v>
      </c>
      <c r="J245" s="5" t="str">
        <f>'[1]TCE - ANEXO IV - Preencher'!L254</f>
        <v>26230308014554000150550010000133641330136246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3430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7160019000144</v>
      </c>
      <c r="E246" s="5" t="str">
        <f>'[1]TCE - ANEXO IV - Preencher'!G255</f>
        <v>VITALE COMERCIO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107857</v>
      </c>
      <c r="I246" s="6">
        <f>IF('[1]TCE - ANEXO IV - Preencher'!K255="","",'[1]TCE - ANEXO IV - Preencher'!K255)</f>
        <v>44999</v>
      </c>
      <c r="J246" s="5" t="str">
        <f>'[1]TCE - ANEXO IV - Preencher'!L255</f>
        <v>26230207160019000144550010001078571934582525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310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7160019000144</v>
      </c>
      <c r="E247" s="5" t="str">
        <f>'[1]TCE - ANEXO IV - Preencher'!G256</f>
        <v>VITALE COMERCIO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107859</v>
      </c>
      <c r="I247" s="6">
        <f>IF('[1]TCE - ANEXO IV - Preencher'!K256="","",'[1]TCE - ANEXO IV - Preencher'!K256)</f>
        <v>44984</v>
      </c>
      <c r="J247" s="5" t="str">
        <f>'[1]TCE - ANEXO IV - Preencher'!L256</f>
        <v>26230207160019000144550010001078591214875723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1250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7160019000144</v>
      </c>
      <c r="E248" s="5" t="str">
        <f>'[1]TCE - ANEXO IV - Preencher'!G257</f>
        <v>VITALE COMERCIO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109227</v>
      </c>
      <c r="I248" s="6">
        <f>IF('[1]TCE - ANEXO IV - Preencher'!K257="","",'[1]TCE - ANEXO IV - Preencher'!K257)</f>
        <v>45000</v>
      </c>
      <c r="J248" s="5" t="str">
        <f>'[1]TCE - ANEXO IV - Preencher'!L257</f>
        <v>26230307160019000144550010001092271430551414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1560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7160019000144</v>
      </c>
      <c r="E249" s="5" t="str">
        <f>'[1]TCE - ANEXO IV - Preencher'!G258</f>
        <v>VITALE COMERCIO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109182</v>
      </c>
      <c r="I249" s="6">
        <f>IF('[1]TCE - ANEXO IV - Preencher'!K258="","",'[1]TCE - ANEXO IV - Preencher'!K258)</f>
        <v>45000</v>
      </c>
      <c r="J249" s="5" t="str">
        <f>'[1]TCE - ANEXO IV - Preencher'!L258</f>
        <v>26230307160019000144550010001091821380961262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310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24505009000112</v>
      </c>
      <c r="E250" s="5" t="str">
        <f>'[1]TCE - ANEXO IV - Preencher'!G259</f>
        <v>BRAZTECH MANUTENCAO E REPARACAO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000.003.601</v>
      </c>
      <c r="I250" s="6">
        <f>IF('[1]TCE - ANEXO IV - Preencher'!K259="","",'[1]TCE - ANEXO IV - Preencher'!K259)</f>
        <v>44992</v>
      </c>
      <c r="J250" s="5" t="str">
        <f>'[1]TCE - ANEXO IV - Preencher'!L259</f>
        <v>26230324505009000112550010000036011491905496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866.55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37438274000177</v>
      </c>
      <c r="E251" s="5" t="str">
        <f>'[1]TCE - ANEXO IV - Preencher'!G260</f>
        <v>SELLMED PROD. MEDICOS E HOSPITALA.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5306</v>
      </c>
      <c r="I251" s="6">
        <f>IF('[1]TCE - ANEXO IV - Preencher'!K260="","",'[1]TCE - ANEXO IV - Preencher'!K260)</f>
        <v>44999</v>
      </c>
      <c r="J251" s="5" t="str">
        <f>'[1]TCE - ANEXO IV - Preencher'!L260</f>
        <v>26230337438274000177550010000053061887553513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4412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35334424000177</v>
      </c>
      <c r="E252" s="5" t="str">
        <f>'[1]TCE - ANEXO IV - Preencher'!G261</f>
        <v>FORTMED COMERCIAL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48029</v>
      </c>
      <c r="I252" s="6">
        <f>IF('[1]TCE - ANEXO IV - Preencher'!K261="","",'[1]TCE - ANEXO IV - Preencher'!K261)</f>
        <v>45000</v>
      </c>
      <c r="J252" s="5" t="str">
        <f>'[1]TCE - ANEXO IV - Preencher'!L261</f>
        <v>26230335334424000177550000000480291997441078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396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16714886000175</v>
      </c>
      <c r="E253" s="5" t="str">
        <f>'[1]TCE - ANEXO IV - Preencher'!G262</f>
        <v>F R L DE SOUZA  ME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000.000.663</v>
      </c>
      <c r="I253" s="6">
        <f>IF('[1]TCE - ANEXO IV - Preencher'!K262="","",'[1]TCE - ANEXO IV - Preencher'!K262)</f>
        <v>44986</v>
      </c>
      <c r="J253" s="5" t="str">
        <f>'[1]TCE - ANEXO IV - Preencher'!L262</f>
        <v>26230316714886000175550010000006631542295948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2905.42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50595271000105</v>
      </c>
      <c r="E254" s="5" t="str">
        <f>'[1]TCE - ANEXO IV - Preencher'!G263</f>
        <v>BIOTRONIK COMERCIAL MEDICA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1051153</v>
      </c>
      <c r="I254" s="6">
        <f>IF('[1]TCE - ANEXO IV - Preencher'!K263="","",'[1]TCE - ANEXO IV - Preencher'!K263)</f>
        <v>44995</v>
      </c>
      <c r="J254" s="5" t="str">
        <f>'[1]TCE - ANEXO IV - Preencher'!L263</f>
        <v>35230350595271000105550030010511531127732580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6903.9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2684571000118</v>
      </c>
      <c r="E255" s="5" t="str">
        <f>'[1]TCE - ANEXO IV - Preencher'!G264</f>
        <v>DINAMICA HOSPITALAR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2062</v>
      </c>
      <c r="I255" s="6">
        <f>IF('[1]TCE - ANEXO IV - Preencher'!K264="","",'[1]TCE - ANEXO IV - Preencher'!K264)</f>
        <v>45000</v>
      </c>
      <c r="J255" s="5" t="str">
        <f>'[1]TCE - ANEXO IV - Preencher'!L264</f>
        <v>26230302684571000118551030000020621293645511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8732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2684571000118</v>
      </c>
      <c r="E256" s="5" t="str">
        <f>'[1]TCE - ANEXO IV - Preencher'!G265</f>
        <v>DINAMICA HOSPITALAR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1963</v>
      </c>
      <c r="I256" s="6">
        <f>IF('[1]TCE - ANEXO IV - Preencher'!K265="","",'[1]TCE - ANEXO IV - Preencher'!K265)</f>
        <v>44999</v>
      </c>
      <c r="J256" s="5" t="str">
        <f>'[1]TCE - ANEXO IV - Preencher'!L265</f>
        <v>26230302684571000118551030000019631764265103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3949.5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51943645000107</v>
      </c>
      <c r="E257" s="5" t="str">
        <f>'[1]TCE - ANEXO IV - Preencher'!G266</f>
        <v>BIOMEDICAL EQUIPAMENTOS E PRODUTOS MED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000.162.384</v>
      </c>
      <c r="I257" s="6">
        <f>IF('[1]TCE - ANEXO IV - Preencher'!K266="","",'[1]TCE - ANEXO IV - Preencher'!K266)</f>
        <v>44995</v>
      </c>
      <c r="J257" s="5" t="str">
        <f>'[1]TCE - ANEXO IV - Preencher'!L266</f>
        <v>35230351943645000107550010001623841004640326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4010.5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1437707000122</v>
      </c>
      <c r="E258" s="5" t="str">
        <f>'[1]TCE - ANEXO IV - Preencher'!G267</f>
        <v>SCITECH MEDICAL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336959</v>
      </c>
      <c r="I258" s="6">
        <f>IF('[1]TCE - ANEXO IV - Preencher'!K267="","",'[1]TCE - ANEXO IV - Preencher'!K267)</f>
        <v>45001</v>
      </c>
      <c r="J258" s="5" t="str">
        <f>'[1]TCE - ANEXO IV - Preencher'!L267</f>
        <v>52230301437707000122550550003369591601317242</v>
      </c>
      <c r="K258" s="5" t="str">
        <f>IF(F258="B",LEFT('[1]TCE - ANEXO IV - Preencher'!M267,2),IF(F258="S",LEFT('[1]TCE - ANEXO IV - Preencher'!M267,7),IF('[1]TCE - ANEXO IV - Preencher'!H267="","")))</f>
        <v>52</v>
      </c>
      <c r="L258" s="7">
        <f>'[1]TCE - ANEXO IV - Preencher'!N267</f>
        <v>1050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1513946000114</v>
      </c>
      <c r="E259" s="5" t="str">
        <f>'[1]TCE - ANEXO IV - Preencher'!G268</f>
        <v>BOSTON SCIENTIFIC DO BRASIL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2763111</v>
      </c>
      <c r="I259" s="6">
        <f>IF('[1]TCE - ANEXO IV - Preencher'!K268="","",'[1]TCE - ANEXO IV - Preencher'!K268)</f>
        <v>45001</v>
      </c>
      <c r="J259" s="5" t="str">
        <f>'[1]TCE - ANEXO IV - Preencher'!L268</f>
        <v>35230301513946000114550030027631111027992301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1368.82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1513946000114</v>
      </c>
      <c r="E260" s="5" t="str">
        <f>'[1]TCE - ANEXO IV - Preencher'!G269</f>
        <v>BOSTON SCIENTIFIC DO BRASIL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2763133</v>
      </c>
      <c r="I260" s="6">
        <f>IF('[1]TCE - ANEXO IV - Preencher'!K269="","",'[1]TCE - ANEXO IV - Preencher'!K269)</f>
        <v>45001</v>
      </c>
      <c r="J260" s="5" t="str">
        <f>'[1]TCE - ANEXO IV - Preencher'!L269</f>
        <v>35230301513946000114550030027631331027992538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1100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1513946000114</v>
      </c>
      <c r="E261" s="5" t="str">
        <f>'[1]TCE - ANEXO IV - Preencher'!G270</f>
        <v>BOSTON SCIENTIFIC DO BRASIL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2763132</v>
      </c>
      <c r="I261" s="6">
        <f>IF('[1]TCE - ANEXO IV - Preencher'!K270="","",'[1]TCE - ANEXO IV - Preencher'!K270)</f>
        <v>45001</v>
      </c>
      <c r="J261" s="5" t="str">
        <f>'[1]TCE - ANEXO IV - Preencher'!L270</f>
        <v>35230301513946000114550030027631321027992522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1100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46208885000110</v>
      </c>
      <c r="E262" s="5" t="str">
        <f>'[1]TCE - ANEXO IV - Preencher'!G271</f>
        <v>MD DISTRIBUIDORA DE MEDICAMENTOS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000.000.070</v>
      </c>
      <c r="I262" s="6">
        <f>IF('[1]TCE - ANEXO IV - Preencher'!K271="","",'[1]TCE - ANEXO IV - Preencher'!K271)</f>
        <v>45001</v>
      </c>
      <c r="J262" s="5" t="str">
        <f>'[1]TCE - ANEXO IV - Preencher'!L271</f>
        <v>26230346208885000110550010000000701403923572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929.8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61418042000131</v>
      </c>
      <c r="E263" s="5" t="str">
        <f>'[1]TCE - ANEXO IV - Preencher'!G272</f>
        <v>CIRURGICA FERNANDES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1565840</v>
      </c>
      <c r="I263" s="6">
        <f>IF('[1]TCE - ANEXO IV - Preencher'!K272="","",'[1]TCE - ANEXO IV - Preencher'!K272)</f>
        <v>44987</v>
      </c>
      <c r="J263" s="5" t="str">
        <f>'[1]TCE - ANEXO IV - Preencher'!L272</f>
        <v>35230361418042000131550040015658401184395521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15778.35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35334424000177</v>
      </c>
      <c r="E264" s="5" t="str">
        <f>'[1]TCE - ANEXO IV - Preencher'!G273</f>
        <v>FORTMED COMERCIAL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48035</v>
      </c>
      <c r="I264" s="6">
        <f>IF('[1]TCE - ANEXO IV - Preencher'!K273="","",'[1]TCE - ANEXO IV - Preencher'!K273)</f>
        <v>45001</v>
      </c>
      <c r="J264" s="5" t="str">
        <f>'[1]TCE - ANEXO IV - Preencher'!L273</f>
        <v>26230335334424000177550000000480351163267817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630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6628333000146</v>
      </c>
      <c r="E265" s="5" t="str">
        <f>'[1]TCE - ANEXO IV - Preencher'!G274</f>
        <v>FARMACE INDUSTRIA QUIMICO FARMACEUTICA C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303070</v>
      </c>
      <c r="I265" s="6">
        <f>IF('[1]TCE - ANEXO IV - Preencher'!K274="","",'[1]TCE - ANEXO IV - Preencher'!K274)</f>
        <v>45001</v>
      </c>
      <c r="J265" s="5" t="str">
        <f>'[1]TCE - ANEXO IV - Preencher'!L274</f>
        <v>23230306628333000146550000003030701843953667</v>
      </c>
      <c r="K265" s="5" t="str">
        <f>IF(F265="B",LEFT('[1]TCE - ANEXO IV - Preencher'!M274,2),IF(F265="S",LEFT('[1]TCE - ANEXO IV - Preencher'!M274,7),IF('[1]TCE - ANEXO IV - Preencher'!H274="","")))</f>
        <v>23</v>
      </c>
      <c r="L265" s="7">
        <f>'[1]TCE - ANEXO IV - Preencher'!N274</f>
        <v>33000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13441051000281</v>
      </c>
      <c r="E266" s="5" t="str">
        <f>'[1]TCE - ANEXO IV - Preencher'!G275</f>
        <v>CL COM MAT MED HOSPITALAR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18177</v>
      </c>
      <c r="I266" s="6">
        <f>IF('[1]TCE - ANEXO IV - Preencher'!K275="","",'[1]TCE - ANEXO IV - Preencher'!K275)</f>
        <v>45001</v>
      </c>
      <c r="J266" s="5" t="str">
        <f>'[1]TCE - ANEXO IV - Preencher'!L275</f>
        <v>26230313441051000281550010000181771202000000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4160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22838257000150</v>
      </c>
      <c r="E267" s="5" t="str">
        <f>'[1]TCE - ANEXO IV - Preencher'!G276</f>
        <v>LIFE TECH DIST DE PROD HOSP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000.190.293</v>
      </c>
      <c r="I267" s="6">
        <f>IF('[1]TCE - ANEXO IV - Preencher'!K276="","",'[1]TCE - ANEXO IV - Preencher'!K276)</f>
        <v>44991</v>
      </c>
      <c r="J267" s="5" t="str">
        <f>'[1]TCE - ANEXO IV - Preencher'!L276</f>
        <v>32230322838257000150550020001902931646938944</v>
      </c>
      <c r="K267" s="5" t="str">
        <f>IF(F267="B",LEFT('[1]TCE - ANEXO IV - Preencher'!M276,2),IF(F267="S",LEFT('[1]TCE - ANEXO IV - Preencher'!M276,7),IF('[1]TCE - ANEXO IV - Preencher'!H276="","")))</f>
        <v>32</v>
      </c>
      <c r="L267" s="7">
        <f>'[1]TCE - ANEXO IV - Preencher'!N276</f>
        <v>1425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11206099000360</v>
      </c>
      <c r="E268" s="5" t="str">
        <f>'[1]TCE - ANEXO IV - Preencher'!G277</f>
        <v>SUPERMED COM E IMP DE PROD M E HOSP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151300</v>
      </c>
      <c r="I268" s="6">
        <f>IF('[1]TCE - ANEXO IV - Preencher'!K277="","",'[1]TCE - ANEXO IV - Preencher'!K277)</f>
        <v>44986</v>
      </c>
      <c r="J268" s="5" t="str">
        <f>'[1]TCE - ANEXO IV - Preencher'!L277</f>
        <v>31230311206099000360550010001513001000618974</v>
      </c>
      <c r="K268" s="5" t="str">
        <f>IF(F268="B",LEFT('[1]TCE - ANEXO IV - Preencher'!M277,2),IF(F268="S",LEFT('[1]TCE - ANEXO IV - Preencher'!M277,7),IF('[1]TCE - ANEXO IV - Preencher'!H277="","")))</f>
        <v>31</v>
      </c>
      <c r="L268" s="7">
        <f>'[1]TCE - ANEXO IV - Preencher'!N277</f>
        <v>854.3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7160019000144</v>
      </c>
      <c r="E269" s="5" t="str">
        <f>'[1]TCE - ANEXO IV - Preencher'!G278</f>
        <v>VITALE COMERCIO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109350</v>
      </c>
      <c r="I269" s="6">
        <f>IF('[1]TCE - ANEXO IV - Preencher'!K278="","",'[1]TCE - ANEXO IV - Preencher'!K278)</f>
        <v>45001</v>
      </c>
      <c r="J269" s="5" t="str">
        <f>'[1]TCE - ANEXO IV - Preencher'!L278</f>
        <v>26230307160019000144550010001093501627607401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310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7160019000144</v>
      </c>
      <c r="E270" s="5" t="str">
        <f>'[1]TCE - ANEXO IV - Preencher'!G279</f>
        <v>VITALE COMERCIO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109352</v>
      </c>
      <c r="I270" s="6">
        <f>IF('[1]TCE - ANEXO IV - Preencher'!K279="","",'[1]TCE - ANEXO IV - Preencher'!K279)</f>
        <v>45001</v>
      </c>
      <c r="J270" s="5" t="str">
        <f>'[1]TCE - ANEXO IV - Preencher'!L279</f>
        <v>26230307160019000144550010001093521990843133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1250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50595271000105</v>
      </c>
      <c r="E271" s="5" t="str">
        <f>'[1]TCE - ANEXO IV - Preencher'!G280</f>
        <v>BIOTRONIK COMERCIAL MEDICA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1051156</v>
      </c>
      <c r="I271" s="6">
        <f>IF('[1]TCE - ANEXO IV - Preencher'!K280="","",'[1]TCE - ANEXO IV - Preencher'!K280)</f>
        <v>44995</v>
      </c>
      <c r="J271" s="5" t="str">
        <f>'[1]TCE - ANEXO IV - Preencher'!L280</f>
        <v>35230350595271000105550030010511561038279025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6903.9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50595271000105</v>
      </c>
      <c r="E272" s="5" t="str">
        <f>'[1]TCE - ANEXO IV - Preencher'!G281</f>
        <v>BIOTRONIK COMERCIAL MEDICA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1051157</v>
      </c>
      <c r="I272" s="6">
        <f>IF('[1]TCE - ANEXO IV - Preencher'!K281="","",'[1]TCE - ANEXO IV - Preencher'!K281)</f>
        <v>44995</v>
      </c>
      <c r="J272" s="5" t="str">
        <f>'[1]TCE - ANEXO IV - Preencher'!L281</f>
        <v>35230350595271000105550030010511571323071159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4992.49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10647227000187</v>
      </c>
      <c r="E273" s="5" t="str">
        <f>'[1]TCE - ANEXO IV - Preencher'!G282</f>
        <v>TUPAN SAUDE CENTER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000.019.199</v>
      </c>
      <c r="I273" s="6">
        <f>IF('[1]TCE - ANEXO IV - Preencher'!K282="","",'[1]TCE - ANEXO IV - Preencher'!K282)</f>
        <v>45002</v>
      </c>
      <c r="J273" s="5" t="str">
        <f>'[1]TCE - ANEXO IV - Preencher'!L282</f>
        <v>26230310647227000187550010000191991009334936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1594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2763213</v>
      </c>
      <c r="I274" s="6">
        <f>IF('[1]TCE - ANEXO IV - Preencher'!K283="","",'[1]TCE - ANEXO IV - Preencher'!K283)</f>
        <v>45001</v>
      </c>
      <c r="J274" s="5" t="str">
        <f>'[1]TCE - ANEXO IV - Preencher'!L283</f>
        <v>35230301513946000114550030027632131027993367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3006.46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1513946000114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2763214</v>
      </c>
      <c r="I275" s="6">
        <f>IF('[1]TCE - ANEXO IV - Preencher'!K284="","",'[1]TCE - ANEXO IV - Preencher'!K284)</f>
        <v>45001</v>
      </c>
      <c r="J275" s="5" t="str">
        <f>'[1]TCE - ANEXO IV - Preencher'!L284</f>
        <v>35230301513946000114550030027632141027993372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1100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1513946000114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2763707</v>
      </c>
      <c r="I276" s="6">
        <f>IF('[1]TCE - ANEXO IV - Preencher'!K285="","",'[1]TCE - ANEXO IV - Preencher'!K285)</f>
        <v>45001</v>
      </c>
      <c r="J276" s="5" t="str">
        <f>'[1]TCE - ANEXO IV - Preencher'!L285</f>
        <v>35230301513946000114550030027637071027998890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1368.82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1513946000114</v>
      </c>
      <c r="E277" s="5" t="str">
        <f>'[1]TCE - ANEXO IV - Preencher'!G286</f>
        <v>BOSTON SCIENTIFIC DO BRASIL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2763706</v>
      </c>
      <c r="I277" s="6">
        <f>IF('[1]TCE - ANEXO IV - Preencher'!K286="","",'[1]TCE - ANEXO IV - Preencher'!K286)</f>
        <v>45002</v>
      </c>
      <c r="J277" s="5" t="str">
        <f>'[1]TCE - ANEXO IV - Preencher'!L286</f>
        <v>35230301513946000114550030027637061027998884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1906.46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1513946000114</v>
      </c>
      <c r="E278" s="5" t="str">
        <f>'[1]TCE - ANEXO IV - Preencher'!G287</f>
        <v>BOSTON SCIENTIFIC DO BRASIL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2763705</v>
      </c>
      <c r="I278" s="6">
        <f>IF('[1]TCE - ANEXO IV - Preencher'!K287="","",'[1]TCE - ANEXO IV - Preencher'!K287)</f>
        <v>45002</v>
      </c>
      <c r="J278" s="5" t="str">
        <f>'[1]TCE - ANEXO IV - Preencher'!L287</f>
        <v>35230301513946000114550030027637051027998879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1100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11234649000193</v>
      </c>
      <c r="E279" s="5" t="str">
        <f>'[1]TCE - ANEXO IV - Preencher'!G288</f>
        <v>BIOANGIO COMERCIO DE PROD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000.008.885</v>
      </c>
      <c r="I279" s="6">
        <f>IF('[1]TCE - ANEXO IV - Preencher'!K288="","",'[1]TCE - ANEXO IV - Preencher'!K288)</f>
        <v>45001</v>
      </c>
      <c r="J279" s="5" t="str">
        <f>'[1]TCE - ANEXO IV - Preencher'!L288</f>
        <v>26230311234649000193550010000088851000009998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613.89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29182018000133</v>
      </c>
      <c r="E280" s="5" t="str">
        <f>'[1]TCE - ANEXO IV - Preencher'!G289</f>
        <v>MICROPORT SCIENT VASC BRASIL LTDA.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27099</v>
      </c>
      <c r="I280" s="6">
        <f>IF('[1]TCE - ANEXO IV - Preencher'!K289="","",'[1]TCE - ANEXO IV - Preencher'!K289)</f>
        <v>44999</v>
      </c>
      <c r="J280" s="5" t="str">
        <f>'[1]TCE - ANEXO IV - Preencher'!L289</f>
        <v>35230329182018000133550010000270991651968407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580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29182018000133</v>
      </c>
      <c r="E281" s="5" t="str">
        <f>'[1]TCE - ANEXO IV - Preencher'!G290</f>
        <v>MICROPORT SCIENT VASC BRASIL LTDA.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27101</v>
      </c>
      <c r="I281" s="6">
        <f>IF('[1]TCE - ANEXO IV - Preencher'!K290="","",'[1]TCE - ANEXO IV - Preencher'!K290)</f>
        <v>44999</v>
      </c>
      <c r="J281" s="5" t="str">
        <f>'[1]TCE - ANEXO IV - Preencher'!L290</f>
        <v>35230329182018000133550010000271011400779441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1100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29182018000133</v>
      </c>
      <c r="E282" s="5" t="str">
        <f>'[1]TCE - ANEXO IV - Preencher'!G291</f>
        <v>MICROPORT SCIENT VASC BRASIL LTDA.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27100</v>
      </c>
      <c r="I282" s="6">
        <f>IF('[1]TCE - ANEXO IV - Preencher'!K291="","",'[1]TCE - ANEXO IV - Preencher'!K291)</f>
        <v>44999</v>
      </c>
      <c r="J282" s="5" t="str">
        <f>'[1]TCE - ANEXO IV - Preencher'!L291</f>
        <v>35230329182018000133550010000271001968492417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1100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10779833000156</v>
      </c>
      <c r="E283" s="5" t="str">
        <f>'[1]TCE - ANEXO IV - Preencher'!G292</f>
        <v>MEDICAL MERCANTIL DE APARELHAGEM MEDICA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571784</v>
      </c>
      <c r="I283" s="6">
        <f>IF('[1]TCE - ANEXO IV - Preencher'!K292="","",'[1]TCE - ANEXO IV - Preencher'!K292)</f>
        <v>45002</v>
      </c>
      <c r="J283" s="5" t="str">
        <f>'[1]TCE - ANEXO IV - Preencher'!L292</f>
        <v>26230310779833000156550010005717841573807004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1124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4237235000152</v>
      </c>
      <c r="E284" s="5" t="str">
        <f>'[1]TCE - ANEXO IV - Preencher'!G293</f>
        <v>ENDOCENTER COMERCIAL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106242</v>
      </c>
      <c r="I284" s="6">
        <f>IF('[1]TCE - ANEXO IV - Preencher'!K293="","",'[1]TCE - ANEXO IV - Preencher'!K293)</f>
        <v>45005</v>
      </c>
      <c r="J284" s="5" t="str">
        <f>'[1]TCE - ANEXO IV - Preencher'!L293</f>
        <v>26230304237235000152550010001062421108265007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360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8282077000103</v>
      </c>
      <c r="E285" s="5" t="str">
        <f>'[1]TCE - ANEXO IV - Preencher'!G294</f>
        <v>BYOSYSTEMS NE COM PROD L AB E HOSP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180912</v>
      </c>
      <c r="I285" s="6">
        <f>IF('[1]TCE - ANEXO IV - Preencher'!K294="","",'[1]TCE - ANEXO IV - Preencher'!K294)</f>
        <v>45002</v>
      </c>
      <c r="J285" s="5" t="str">
        <f>'[1]TCE - ANEXO IV - Preencher'!L294</f>
        <v>25230308282077000103550020001809121680366177</v>
      </c>
      <c r="K285" s="5" t="str">
        <f>IF(F285="B",LEFT('[1]TCE - ANEXO IV - Preencher'!M294,2),IF(F285="S",LEFT('[1]TCE - ANEXO IV - Preencher'!M294,7),IF('[1]TCE - ANEXO IV - Preencher'!H294="","")))</f>
        <v>25</v>
      </c>
      <c r="L285" s="7">
        <f>'[1]TCE - ANEXO IV - Preencher'!N294</f>
        <v>16500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12420164001048</v>
      </c>
      <c r="E286" s="5" t="str">
        <f>'[1]TCE - ANEXO IV - Preencher'!G295</f>
        <v>CM HOSPITALAR S 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166185</v>
      </c>
      <c r="I286" s="6">
        <f>IF('[1]TCE - ANEXO IV - Preencher'!K295="","",'[1]TCE - ANEXO IV - Preencher'!K295)</f>
        <v>45001</v>
      </c>
      <c r="J286" s="5" t="str">
        <f>'[1]TCE - ANEXO IV - Preencher'!L295</f>
        <v>26230312420164001048550010001661851872094911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736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874929000140</v>
      </c>
      <c r="E287" s="5" t="str">
        <f>'[1]TCE - ANEXO IV - Preencher'!G296</f>
        <v>MEDCENTER COMERCIAL LTDA  MG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454024</v>
      </c>
      <c r="I287" s="6">
        <f>IF('[1]TCE - ANEXO IV - Preencher'!K296="","",'[1]TCE - ANEXO IV - Preencher'!K296)</f>
        <v>44999</v>
      </c>
      <c r="J287" s="5" t="str">
        <f>'[1]TCE - ANEXO IV - Preencher'!L296</f>
        <v>31230300874929000140550010004540245481109192</v>
      </c>
      <c r="K287" s="5" t="str">
        <f>IF(F287="B",LEFT('[1]TCE - ANEXO IV - Preencher'!M296,2),IF(F287="S",LEFT('[1]TCE - ANEXO IV - Preencher'!M296,7),IF('[1]TCE - ANEXO IV - Preencher'!H296="","")))</f>
        <v>31</v>
      </c>
      <c r="L287" s="7">
        <f>'[1]TCE - ANEXO IV - Preencher'!N296</f>
        <v>4866.6499999999996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37799464000110</v>
      </c>
      <c r="E288" s="5" t="str">
        <f>'[1]TCE - ANEXO IV - Preencher'!G297</f>
        <v>URG HOSP CRZ DT  MED MAT CIR 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2347</v>
      </c>
      <c r="I288" s="6">
        <f>IF('[1]TCE - ANEXO IV - Preencher'!K297="","",'[1]TCE - ANEXO IV - Preencher'!K297)</f>
        <v>44993</v>
      </c>
      <c r="J288" s="5" t="str">
        <f>'[1]TCE - ANEXO IV - Preencher'!L297</f>
        <v>33230337799464000110550010000023471413734103</v>
      </c>
      <c r="K288" s="5" t="str">
        <f>IF(F288="B",LEFT('[1]TCE - ANEXO IV - Preencher'!M297,2),IF(F288="S",LEFT('[1]TCE - ANEXO IV - Preencher'!M297,7),IF('[1]TCE - ANEXO IV - Preencher'!H297="","")))</f>
        <v>33</v>
      </c>
      <c r="L288" s="7">
        <f>'[1]TCE - ANEXO IV - Preencher'!N297</f>
        <v>5284.8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48495866000147</v>
      </c>
      <c r="E289" s="5" t="str">
        <f>'[1]TCE - ANEXO IV - Preencher'!G298</f>
        <v>BEMED COMER ATACAD DE MEDICAMENTOS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30</v>
      </c>
      <c r="I289" s="6">
        <f>IF('[1]TCE - ANEXO IV - Preencher'!K298="","",'[1]TCE - ANEXO IV - Preencher'!K298)</f>
        <v>45002</v>
      </c>
      <c r="J289" s="5" t="str">
        <f>'[1]TCE - ANEXO IV - Preencher'!L298</f>
        <v>26230348495866000147550010000000301476122248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1214.1400000000001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11407854000103</v>
      </c>
      <c r="E290" s="5" t="str">
        <f>'[1]TCE - ANEXO IV - Preencher'!G299</f>
        <v>DIALISE COMERCIO E IMPORTACAO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167</v>
      </c>
      <c r="I290" s="6">
        <f>IF('[1]TCE - ANEXO IV - Preencher'!K299="","",'[1]TCE - ANEXO IV - Preencher'!K299)</f>
        <v>45001</v>
      </c>
      <c r="J290" s="5" t="str">
        <f>'[1]TCE - ANEXO IV - Preencher'!L299</f>
        <v>29230311407854000103550030000001671288595680</v>
      </c>
      <c r="K290" s="5" t="str">
        <f>IF(F290="B",LEFT('[1]TCE - ANEXO IV - Preencher'!M299,2),IF(F290="S",LEFT('[1]TCE - ANEXO IV - Preencher'!M299,7),IF('[1]TCE - ANEXO IV - Preencher'!H299="","")))</f>
        <v>29</v>
      </c>
      <c r="L290" s="7">
        <f>'[1]TCE - ANEXO IV - Preencher'!N299</f>
        <v>2080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8014554000150</v>
      </c>
      <c r="E291" s="5" t="str">
        <f>'[1]TCE - ANEXO IV - Preencher'!G300</f>
        <v>MJB COMERCIO DE MAT MEDICO HOSP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13382</v>
      </c>
      <c r="I291" s="6">
        <f>IF('[1]TCE - ANEXO IV - Preencher'!K300="","",'[1]TCE - ANEXO IV - Preencher'!K300)</f>
        <v>45006</v>
      </c>
      <c r="J291" s="5" t="str">
        <f>'[1]TCE - ANEXO IV - Preencher'!L300</f>
        <v>26230308014554000150550010000133821330138298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3780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8014554000150</v>
      </c>
      <c r="E292" s="5" t="str">
        <f>'[1]TCE - ANEXO IV - Preencher'!G301</f>
        <v>MJB COMERCIO DE MAT MEDICO HOSP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13381</v>
      </c>
      <c r="I292" s="6">
        <f>IF('[1]TCE - ANEXO IV - Preencher'!K301="","",'[1]TCE - ANEXO IV - Preencher'!K301)</f>
        <v>45006</v>
      </c>
      <c r="J292" s="5" t="str">
        <f>'[1]TCE - ANEXO IV - Preencher'!L301</f>
        <v>26230308014554000150550010000133811330138290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3430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8014554000150</v>
      </c>
      <c r="E293" s="5" t="str">
        <f>'[1]TCE - ANEXO IV - Preencher'!G302</f>
        <v>MJB COMERCIO DE MAT MEDICO HOSP LTDA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13380</v>
      </c>
      <c r="I293" s="6">
        <f>IF('[1]TCE - ANEXO IV - Preencher'!K302="","",'[1]TCE - ANEXO IV - Preencher'!K302)</f>
        <v>45006</v>
      </c>
      <c r="J293" s="5" t="str">
        <f>'[1]TCE - ANEXO IV - Preencher'!L302</f>
        <v>26230308014554000150550010000133801330138293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3780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8014554000150</v>
      </c>
      <c r="E294" s="5" t="str">
        <f>'[1]TCE - ANEXO IV - Preencher'!G303</f>
        <v>MJB COMERCIO DE MAT MEDICO HOSP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13379</v>
      </c>
      <c r="I294" s="6">
        <f>IF('[1]TCE - ANEXO IV - Preencher'!K303="","",'[1]TCE - ANEXO IV - Preencher'!K303)</f>
        <v>45006</v>
      </c>
      <c r="J294" s="5" t="str">
        <f>'[1]TCE - ANEXO IV - Preencher'!L303</f>
        <v>26230308014554000150550010000133791330137210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350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8014554000150</v>
      </c>
      <c r="E295" s="5" t="str">
        <f>'[1]TCE - ANEXO IV - Preencher'!G304</f>
        <v>MJB COMERCIO DE MAT MEDICO HOSP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13377</v>
      </c>
      <c r="I295" s="6">
        <f>IF('[1]TCE - ANEXO IV - Preencher'!K304="","",'[1]TCE - ANEXO IV - Preencher'!K304)</f>
        <v>45005</v>
      </c>
      <c r="J295" s="5" t="str">
        <f>'[1]TCE - ANEXO IV - Preencher'!L304</f>
        <v>26230308014554000150550010000133771330137216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1450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8014554000150</v>
      </c>
      <c r="E296" s="5" t="str">
        <f>'[1]TCE - ANEXO IV - Preencher'!G305</f>
        <v>MJB COMERCIO DE MAT MEDICO HOSP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13376</v>
      </c>
      <c r="I296" s="6">
        <f>IF('[1]TCE - ANEXO IV - Preencher'!K305="","",'[1]TCE - ANEXO IV - Preencher'!K305)</f>
        <v>45005</v>
      </c>
      <c r="J296" s="5" t="str">
        <f>'[1]TCE - ANEXO IV - Preencher'!L305</f>
        <v>26230308014554000150550010000133761330137219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2650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8014554000150</v>
      </c>
      <c r="E297" s="5" t="str">
        <f>'[1]TCE - ANEXO IV - Preencher'!G306</f>
        <v>MJB COMERCIO DE MAT MEDICO HOSP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13374</v>
      </c>
      <c r="I297" s="6">
        <f>IF('[1]TCE - ANEXO IV - Preencher'!K306="","",'[1]TCE - ANEXO IV - Preencher'!K306)</f>
        <v>45005</v>
      </c>
      <c r="J297" s="5" t="str">
        <f>'[1]TCE - ANEXO IV - Preencher'!L306</f>
        <v>26230308014554000150550010000133741330137214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3780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8014554000150</v>
      </c>
      <c r="E298" s="5" t="str">
        <f>'[1]TCE - ANEXO IV - Preencher'!G307</f>
        <v>MJB COMERCIO DE MAT MEDICO HOSP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13373</v>
      </c>
      <c r="I298" s="6">
        <f>IF('[1]TCE - ANEXO IV - Preencher'!K307="","",'[1]TCE - ANEXO IV - Preencher'!K307)</f>
        <v>45005</v>
      </c>
      <c r="J298" s="5" t="str">
        <f>'[1]TCE - ANEXO IV - Preencher'!L307</f>
        <v>26230308014554000150550010000133731330137217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3430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8014554000150</v>
      </c>
      <c r="E299" s="5" t="str">
        <f>'[1]TCE - ANEXO IV - Preencher'!G308</f>
        <v>MJB COMERCIO DE MAT MEDICO HOSP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13372</v>
      </c>
      <c r="I299" s="6">
        <f>IF('[1]TCE - ANEXO IV - Preencher'!K308="","",'[1]TCE - ANEXO IV - Preencher'!K308)</f>
        <v>45005</v>
      </c>
      <c r="J299" s="5" t="str">
        <f>'[1]TCE - ANEXO IV - Preencher'!L308</f>
        <v>26230308014554000150550010000133721330137210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3780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8014554000150</v>
      </c>
      <c r="E300" s="5" t="str">
        <f>'[1]TCE - ANEXO IV - Preencher'!G309</f>
        <v>MJB COMERCIO DE MAT MEDICO HOSP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13371</v>
      </c>
      <c r="I300" s="6">
        <f>IF('[1]TCE - ANEXO IV - Preencher'!K309="","",'[1]TCE - ANEXO IV - Preencher'!K309)</f>
        <v>45002</v>
      </c>
      <c r="J300" s="5" t="str">
        <f>'[1]TCE - ANEXO IV - Preencher'!L309</f>
        <v>26230308014554000150550010000133711330137212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3430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7160019000144</v>
      </c>
      <c r="E301" s="5" t="str">
        <f>'[1]TCE - ANEXO IV - Preencher'!G310</f>
        <v>VITALE COMERCIO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109717</v>
      </c>
      <c r="I301" s="6">
        <f>IF('[1]TCE - ANEXO IV - Preencher'!K310="","",'[1]TCE - ANEXO IV - Preencher'!K310)</f>
        <v>45005</v>
      </c>
      <c r="J301" s="5" t="str">
        <f>'[1]TCE - ANEXO IV - Preencher'!L310</f>
        <v>26230307160019000144550010001097171036597843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2810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7160019000144</v>
      </c>
      <c r="E302" s="5" t="str">
        <f>'[1]TCE - ANEXO IV - Preencher'!G311</f>
        <v>VITALE COMERCIO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109726</v>
      </c>
      <c r="I302" s="6">
        <f>IF('[1]TCE - ANEXO IV - Preencher'!K311="","",'[1]TCE - ANEXO IV - Preencher'!K311)</f>
        <v>45005</v>
      </c>
      <c r="J302" s="5" t="str">
        <f>'[1]TCE - ANEXO IV - Preencher'!L311</f>
        <v>26230307160019000144550010001097261062781787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310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7160019000144</v>
      </c>
      <c r="E303" s="5" t="str">
        <f>'[1]TCE - ANEXO IV - Preencher'!G312</f>
        <v>VITALE COMERCIO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109835</v>
      </c>
      <c r="I303" s="6">
        <f>IF('[1]TCE - ANEXO IV - Preencher'!K312="","",'[1]TCE - ANEXO IV - Preencher'!K312)</f>
        <v>45006</v>
      </c>
      <c r="J303" s="5" t="str">
        <f>'[1]TCE - ANEXO IV - Preencher'!L312</f>
        <v>26230307160019000144550010001098351331762705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1250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10928726000142</v>
      </c>
      <c r="E304" s="5" t="str">
        <f>'[1]TCE - ANEXO IV - Preencher'!G313</f>
        <v>DOKAPACK INDUSTRIA E COM. DE EMB. 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59288</v>
      </c>
      <c r="I304" s="6">
        <f>IF('[1]TCE - ANEXO IV - Preencher'!K313="","",'[1]TCE - ANEXO IV - Preencher'!K313)</f>
        <v>45005</v>
      </c>
      <c r="J304" s="5" t="str">
        <f>'[1]TCE - ANEXO IV - Preencher'!L313</f>
        <v>26230310928726000142550010000592881903772418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1033.46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50595271000105</v>
      </c>
      <c r="E305" s="5" t="str">
        <f>'[1]TCE - ANEXO IV - Preencher'!G314</f>
        <v>BIOTRONIK COMERCIAL MEDICA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1052023</v>
      </c>
      <c r="I305" s="6">
        <f>IF('[1]TCE - ANEXO IV - Preencher'!K314="","",'[1]TCE - ANEXO IV - Preencher'!K314)</f>
        <v>45005</v>
      </c>
      <c r="J305" s="5" t="str">
        <f>'[1]TCE - ANEXO IV - Preencher'!L314</f>
        <v>35230350595271000105550030010520231765191681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6903.9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50595271000105</v>
      </c>
      <c r="E306" s="5" t="str">
        <f>'[1]TCE - ANEXO IV - Preencher'!G315</f>
        <v>BIOTRONIK COMERCIAL MEDICA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1052022</v>
      </c>
      <c r="I306" s="6">
        <f>IF('[1]TCE - ANEXO IV - Preencher'!K315="","",'[1]TCE - ANEXO IV - Preencher'!K315)</f>
        <v>45005</v>
      </c>
      <c r="J306" s="5" t="str">
        <f>'[1]TCE - ANEXO IV - Preencher'!L315</f>
        <v>35230350595271000105550030010520221153738852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6903.9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1437707000122</v>
      </c>
      <c r="E307" s="5" t="str">
        <f>'[1]TCE - ANEXO IV - Preencher'!G316</f>
        <v>SCITECH MEDICAL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337931</v>
      </c>
      <c r="I307" s="6">
        <f>IF('[1]TCE - ANEXO IV - Preencher'!K316="","",'[1]TCE - ANEXO IV - Preencher'!K316)</f>
        <v>45006</v>
      </c>
      <c r="J307" s="5" t="str">
        <f>'[1]TCE - ANEXO IV - Preencher'!L316</f>
        <v>52230301437707000122550550003379311378490583</v>
      </c>
      <c r="K307" s="5" t="str">
        <f>IF(F307="B",LEFT('[1]TCE - ANEXO IV - Preencher'!M316,2),IF(F307="S",LEFT('[1]TCE - ANEXO IV - Preencher'!M316,7),IF('[1]TCE - ANEXO IV - Preencher'!H316="","")))</f>
        <v>52</v>
      </c>
      <c r="L307" s="7">
        <f>'[1]TCE - ANEXO IV - Preencher'!N316</f>
        <v>1050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1513946000114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2764076</v>
      </c>
      <c r="I308" s="6">
        <f>IF('[1]TCE - ANEXO IV - Preencher'!K317="","",'[1]TCE - ANEXO IV - Preencher'!K317)</f>
        <v>45002</v>
      </c>
      <c r="J308" s="5" t="str">
        <f>'[1]TCE - ANEXO IV - Preencher'!L317</f>
        <v>35230301513946000114550030027640761028002767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268.82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2764075</v>
      </c>
      <c r="I309" s="6">
        <f>IF('[1]TCE - ANEXO IV - Preencher'!K318="","",'[1]TCE - ANEXO IV - Preencher'!K318)</f>
        <v>45002</v>
      </c>
      <c r="J309" s="5" t="str">
        <f>'[1]TCE - ANEXO IV - Preencher'!L318</f>
        <v>35230301513946000114550030027640751028002751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1100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2765008</v>
      </c>
      <c r="I310" s="6">
        <f>IF('[1]TCE - ANEXO IV - Preencher'!K319="","",'[1]TCE - ANEXO IV - Preencher'!K319)</f>
        <v>45005</v>
      </c>
      <c r="J310" s="5" t="str">
        <f>'[1]TCE - ANEXO IV - Preencher'!L319</f>
        <v>35230301513946000114550030027650081028014964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4106.46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2764685</v>
      </c>
      <c r="I311" s="6">
        <f>IF('[1]TCE - ANEXO IV - Preencher'!K320="","",'[1]TCE - ANEXO IV - Preencher'!K320)</f>
        <v>45005</v>
      </c>
      <c r="J311" s="5" t="str">
        <f>'[1]TCE - ANEXO IV - Preencher'!L320</f>
        <v>35230301513946000114550030027646851028011520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1100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1513946000114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2764686</v>
      </c>
      <c r="I312" s="6">
        <f>IF('[1]TCE - ANEXO IV - Preencher'!K321="","",'[1]TCE - ANEXO IV - Preencher'!K321)</f>
        <v>45005</v>
      </c>
      <c r="J312" s="5" t="str">
        <f>'[1]TCE - ANEXO IV - Preencher'!L321</f>
        <v>35230301513946000114550030027646861028011536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1637.64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2764632</v>
      </c>
      <c r="I313" s="6">
        <f>IF('[1]TCE - ANEXO IV - Preencher'!K322="","",'[1]TCE - ANEXO IV - Preencher'!K322)</f>
        <v>45005</v>
      </c>
      <c r="J313" s="5" t="str">
        <f>'[1]TCE - ANEXO IV - Preencher'!L322</f>
        <v>35230301513946000114550030027646321028010989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1368.82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4614288000145</v>
      </c>
      <c r="E314" s="5" t="str">
        <f>'[1]TCE - ANEXO IV - Preencher'!G323</f>
        <v>DISK LIFE COM. DE PROD. CIRURGICOS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6426</v>
      </c>
      <c r="I314" s="6">
        <f>IF('[1]TCE - ANEXO IV - Preencher'!K323="","",'[1]TCE - ANEXO IV - Preencher'!K323)</f>
        <v>45005</v>
      </c>
      <c r="J314" s="5" t="str">
        <f>'[1]TCE - ANEXO IV - Preencher'!L323</f>
        <v>26230304614288000145550010000064261617647440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8240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874929000140</v>
      </c>
      <c r="E315" s="5" t="str">
        <f>'[1]TCE - ANEXO IV - Preencher'!G324</f>
        <v>MEDCENTER COMERCIAL LTDA  MG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454536</v>
      </c>
      <c r="I315" s="6">
        <f>IF('[1]TCE - ANEXO IV - Preencher'!K324="","",'[1]TCE - ANEXO IV - Preencher'!K324)</f>
        <v>45001</v>
      </c>
      <c r="J315" s="5" t="str">
        <f>'[1]TCE - ANEXO IV - Preencher'!L324</f>
        <v>31230300874929000140550010004545361059057981</v>
      </c>
      <c r="K315" s="5" t="str">
        <f>IF(F315="B",LEFT('[1]TCE - ANEXO IV - Preencher'!M324,2),IF(F315="S",LEFT('[1]TCE - ANEXO IV - Preencher'!M324,7),IF('[1]TCE - ANEXO IV - Preencher'!H324="","")))</f>
        <v>31</v>
      </c>
      <c r="L315" s="7">
        <f>'[1]TCE - ANEXO IV - Preencher'!N324</f>
        <v>2505.0500000000002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9341616000109</v>
      </c>
      <c r="E316" s="5" t="str">
        <f>'[1]TCE - ANEXO IV - Preencher'!G325</f>
        <v>J DE SOUZA SOARES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000.000.804</v>
      </c>
      <c r="I316" s="6">
        <f>IF('[1]TCE - ANEXO IV - Preencher'!K325="","",'[1]TCE - ANEXO IV - Preencher'!K325)</f>
        <v>45005</v>
      </c>
      <c r="J316" s="5" t="str">
        <f>'[1]TCE - ANEXO IV - Preencher'!L325</f>
        <v>26230309341616000109550000000008041100008042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10400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7199135000177</v>
      </c>
      <c r="E317" s="5" t="str">
        <f>'[1]TCE - ANEXO IV - Preencher'!G326</f>
        <v>HOSPSETE 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16501</v>
      </c>
      <c r="I317" s="6">
        <f>IF('[1]TCE - ANEXO IV - Preencher'!K326="","",'[1]TCE - ANEXO IV - Preencher'!K326)</f>
        <v>45006</v>
      </c>
      <c r="J317" s="5" t="str">
        <f>'[1]TCE - ANEXO IV - Preencher'!L326</f>
        <v>26230307199135000177550010000165011000185248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3220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8674752000301</v>
      </c>
      <c r="E318" s="5" t="str">
        <f>'[1]TCE - ANEXO IV - Preencher'!G327</f>
        <v>CIRURGICA MONTEBELLO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000.020.999</v>
      </c>
      <c r="I318" s="6">
        <f>IF('[1]TCE - ANEXO IV - Preencher'!K327="","",'[1]TCE - ANEXO IV - Preencher'!K327)</f>
        <v>45006</v>
      </c>
      <c r="J318" s="5" t="str">
        <f>'[1]TCE - ANEXO IV - Preencher'!L327</f>
        <v>26230308674752000301550010000209991045720662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673.58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7160019000144</v>
      </c>
      <c r="E319" s="5" t="str">
        <f>'[1]TCE - ANEXO IV - Preencher'!G328</f>
        <v>VITALE COMERCIO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109901</v>
      </c>
      <c r="I319" s="6">
        <f>IF('[1]TCE - ANEXO IV - Preencher'!K328="","",'[1]TCE - ANEXO IV - Preencher'!K328)</f>
        <v>45006</v>
      </c>
      <c r="J319" s="5" t="str">
        <f>'[1]TCE - ANEXO IV - Preencher'!L328</f>
        <v>26230307160019000144550010001099011444191360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14000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13120044000105</v>
      </c>
      <c r="E320" s="5" t="str">
        <f>'[1]TCE - ANEXO IV - Preencher'!G329</f>
        <v>WANDERLEY E REGIS COM.PROD.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000.009.571</v>
      </c>
      <c r="I320" s="6">
        <f>IF('[1]TCE - ANEXO IV - Preencher'!K329="","",'[1]TCE - ANEXO IV - Preencher'!K329)</f>
        <v>45006</v>
      </c>
      <c r="J320" s="5" t="str">
        <f>'[1]TCE - ANEXO IV - Preencher'!L329</f>
        <v>26230313120044000105550010000095711387380484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1600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2684571000118</v>
      </c>
      <c r="E321" s="5" t="str">
        <f>'[1]TCE - ANEXO IV - Preencher'!G330</f>
        <v>DINAMICA HOSPITALAR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2370</v>
      </c>
      <c r="I321" s="6">
        <f>IF('[1]TCE - ANEXO IV - Preencher'!K330="","",'[1]TCE - ANEXO IV - Preencher'!K330)</f>
        <v>45006</v>
      </c>
      <c r="J321" s="5" t="str">
        <f>'[1]TCE - ANEXO IV - Preencher'!L330</f>
        <v>26230302684571000118551030000023701790110738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5579.45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37438274000177</v>
      </c>
      <c r="E322" s="5" t="str">
        <f>'[1]TCE - ANEXO IV - Preencher'!G331</f>
        <v>SELLMED PROD. MEDICOS E HOSPITALA.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5430</v>
      </c>
      <c r="I322" s="6">
        <f>IF('[1]TCE - ANEXO IV - Preencher'!K331="","",'[1]TCE - ANEXO IV - Preencher'!K331)</f>
        <v>45006</v>
      </c>
      <c r="J322" s="5" t="str">
        <f>'[1]TCE - ANEXO IV - Preencher'!L331</f>
        <v>26230337438274000177550010000054301983563568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13888.74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37014740000197</v>
      </c>
      <c r="E323" s="5" t="str">
        <f>'[1]TCE - ANEXO IV - Preencher'!G332</f>
        <v>MAPLE HOSPITALAR COMER E SERV SP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1344</v>
      </c>
      <c r="I323" s="6">
        <f>IF('[1]TCE - ANEXO IV - Preencher'!K332="","",'[1]TCE - ANEXO IV - Preencher'!K332)</f>
        <v>45002</v>
      </c>
      <c r="J323" s="5" t="str">
        <f>'[1]TCE - ANEXO IV - Preencher'!L332</f>
        <v>35230337014740000197550010000013441477048780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1905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11206099000441</v>
      </c>
      <c r="E324" s="5" t="str">
        <f>'[1]TCE - ANEXO IV - Preencher'!G333</f>
        <v>SUPERMED COM E IMP DE PROD MEDICOS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482142</v>
      </c>
      <c r="I324" s="6">
        <f>IF('[1]TCE - ANEXO IV - Preencher'!K333="","",'[1]TCE - ANEXO IV - Preencher'!K333)</f>
        <v>44995</v>
      </c>
      <c r="J324" s="5" t="str">
        <f>'[1]TCE - ANEXO IV - Preencher'!L333</f>
        <v>35230311206099000441550010004821421000695507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2246.4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13333090001156</v>
      </c>
      <c r="E325" s="5" t="str">
        <f>'[1]TCE - ANEXO IV - Preencher'!G334</f>
        <v>NIPRO MED CORPORATION PROD MED LTDA.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12577</v>
      </c>
      <c r="I325" s="6">
        <f>IF('[1]TCE - ANEXO IV - Preencher'!K334="","",'[1]TCE - ANEXO IV - Preencher'!K334)</f>
        <v>44999</v>
      </c>
      <c r="J325" s="5" t="str">
        <f>'[1]TCE - ANEXO IV - Preencher'!L334</f>
        <v>26230313333090001156550010000125771271057901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6360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8747635000169</v>
      </c>
      <c r="E326" s="5" t="str">
        <f>'[1]TCE - ANEXO IV - Preencher'!G335</f>
        <v>ROSS MEDICAL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000.046.062</v>
      </c>
      <c r="I326" s="6">
        <f>IF('[1]TCE - ANEXO IV - Preencher'!K335="","",'[1]TCE - ANEXO IV - Preencher'!K335)</f>
        <v>45000</v>
      </c>
      <c r="J326" s="5" t="str">
        <f>'[1]TCE - ANEXO IV - Preencher'!L335</f>
        <v>31230308747635000169550010000460621150320234</v>
      </c>
      <c r="K326" s="5" t="str">
        <f>IF(F326="B",LEFT('[1]TCE - ANEXO IV - Preencher'!M335,2),IF(F326="S",LEFT('[1]TCE - ANEXO IV - Preencher'!M335,7),IF('[1]TCE - ANEXO IV - Preencher'!H335="","")))</f>
        <v>31</v>
      </c>
      <c r="L326" s="7">
        <f>'[1]TCE - ANEXO IV - Preencher'!N335</f>
        <v>21000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8778201000126</v>
      </c>
      <c r="E327" s="5" t="str">
        <f>'[1]TCE - ANEXO IV - Preencher'!G336</f>
        <v>DROGAFONTE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000.405.123</v>
      </c>
      <c r="I327" s="6">
        <f>IF('[1]TCE - ANEXO IV - Preencher'!K336="","",'[1]TCE - ANEXO IV - Preencher'!K336)</f>
        <v>45006</v>
      </c>
      <c r="J327" s="5" t="str">
        <f>'[1]TCE - ANEXO IV - Preencher'!L336</f>
        <v>26230308778201000126550010004051231006856735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67498.52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4237235000152</v>
      </c>
      <c r="E328" s="5" t="str">
        <f>'[1]TCE - ANEXO IV - Preencher'!G337</f>
        <v>ENDOCENTER COMERCIAL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106288</v>
      </c>
      <c r="I328" s="6">
        <f>IF('[1]TCE - ANEXO IV - Preencher'!K337="","",'[1]TCE - ANEXO IV - Preencher'!K337)</f>
        <v>45005</v>
      </c>
      <c r="J328" s="5" t="str">
        <f>'[1]TCE - ANEXO IV - Preencher'!L337</f>
        <v>26230304237235000152550010001062881108311008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17800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4237235000152</v>
      </c>
      <c r="E329" s="5" t="str">
        <f>'[1]TCE - ANEXO IV - Preencher'!G338</f>
        <v>ENDOCENTER COMERCIAL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106372</v>
      </c>
      <c r="I329" s="6">
        <f>IF('[1]TCE - ANEXO IV - Preencher'!K338="","",'[1]TCE - ANEXO IV - Preencher'!K338)</f>
        <v>45008</v>
      </c>
      <c r="J329" s="5" t="str">
        <f>'[1]TCE - ANEXO IV - Preencher'!L338</f>
        <v>26230304237235000152550010001063721108395002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1400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7160019000144</v>
      </c>
      <c r="E330" s="5" t="str">
        <f>'[1]TCE - ANEXO IV - Preencher'!G339</f>
        <v>VITALE COMERCIO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110159</v>
      </c>
      <c r="I330" s="6">
        <f>IF('[1]TCE - ANEXO IV - Preencher'!K339="","",'[1]TCE - ANEXO IV - Preencher'!K339)</f>
        <v>45008</v>
      </c>
      <c r="J330" s="5" t="str">
        <f>'[1]TCE - ANEXO IV - Preencher'!L339</f>
        <v>26230307160019000144550010001101591515171439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1250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7160019000144</v>
      </c>
      <c r="E331" s="5" t="str">
        <f>'[1]TCE - ANEXO IV - Preencher'!G340</f>
        <v>VITALE COMERCIO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110163</v>
      </c>
      <c r="I331" s="6">
        <f>IF('[1]TCE - ANEXO IV - Preencher'!K340="","",'[1]TCE - ANEXO IV - Preencher'!K340)</f>
        <v>45008</v>
      </c>
      <c r="J331" s="5" t="str">
        <f>'[1]TCE - ANEXO IV - Preencher'!L340</f>
        <v>26230307160019000144550010001101631960251020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310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7160019000144</v>
      </c>
      <c r="E332" s="5" t="str">
        <f>'[1]TCE - ANEXO IV - Preencher'!G341</f>
        <v>VITALE COMERCIO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110167</v>
      </c>
      <c r="I332" s="6">
        <f>IF('[1]TCE - ANEXO IV - Preencher'!K341="","",'[1]TCE - ANEXO IV - Preencher'!K341)</f>
        <v>45008</v>
      </c>
      <c r="J332" s="5" t="str">
        <f>'[1]TCE - ANEXO IV - Preencher'!L341</f>
        <v>26230307160019000144550010001101671775763052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1560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7160019000144</v>
      </c>
      <c r="E333" s="5" t="str">
        <f>'[1]TCE - ANEXO IV - Preencher'!G342</f>
        <v>VITALE COMERCIO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110170</v>
      </c>
      <c r="I333" s="6">
        <f>IF('[1]TCE - ANEXO IV - Preencher'!K342="","",'[1]TCE - ANEXO IV - Preencher'!K342)</f>
        <v>45008</v>
      </c>
      <c r="J333" s="5" t="str">
        <f>'[1]TCE - ANEXO IV - Preencher'!L342</f>
        <v>26230307160019000144550010001101701685565192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310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7160019000144</v>
      </c>
      <c r="E334" s="5" t="str">
        <f>'[1]TCE - ANEXO IV - Preencher'!G343</f>
        <v>VITALE COMERCIO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109984</v>
      </c>
      <c r="I334" s="6">
        <f>IF('[1]TCE - ANEXO IV - Preencher'!K343="","",'[1]TCE - ANEXO IV - Preencher'!K343)</f>
        <v>45007</v>
      </c>
      <c r="J334" s="5" t="str">
        <f>'[1]TCE - ANEXO IV - Preencher'!L343</f>
        <v>26230307160019000144550010001099841446985073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1250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7160019000144</v>
      </c>
      <c r="E335" s="5" t="str">
        <f>'[1]TCE - ANEXO IV - Preencher'!G344</f>
        <v>VITALE COMERCIO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109982</v>
      </c>
      <c r="I335" s="6">
        <f>IF('[1]TCE - ANEXO IV - Preencher'!K344="","",'[1]TCE - ANEXO IV - Preencher'!K344)</f>
        <v>45007</v>
      </c>
      <c r="J335" s="5" t="str">
        <f>'[1]TCE - ANEXO IV - Preencher'!L344</f>
        <v>26230307160019000144550010001099821934035975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620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7160019000144</v>
      </c>
      <c r="E336" s="5" t="str">
        <f>'[1]TCE - ANEXO IV - Preencher'!G345</f>
        <v>VITALE COMERCIO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109980</v>
      </c>
      <c r="I336" s="6">
        <f>IF('[1]TCE - ANEXO IV - Preencher'!K345="","",'[1]TCE - ANEXO IV - Preencher'!K345)</f>
        <v>45007</v>
      </c>
      <c r="J336" s="5" t="str">
        <f>'[1]TCE - ANEXO IV - Preencher'!L345</f>
        <v>26230307160019000144550010001099801853614342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1250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7160019000144</v>
      </c>
      <c r="E337" s="5" t="str">
        <f>'[1]TCE - ANEXO IV - Preencher'!G346</f>
        <v>VITALE COMERCIO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109978</v>
      </c>
      <c r="I337" s="6">
        <f>IF('[1]TCE - ANEXO IV - Preencher'!K346="","",'[1]TCE - ANEXO IV - Preencher'!K346)</f>
        <v>45007</v>
      </c>
      <c r="J337" s="5" t="str">
        <f>'[1]TCE - ANEXO IV - Preencher'!L346</f>
        <v>26230307160019000144550010001099781466827921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1560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31673254000285</v>
      </c>
      <c r="E338" s="5" t="str">
        <f>'[1]TCE - ANEXO IV - Preencher'!G347</f>
        <v>LABORATORIO B BRAUN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184017</v>
      </c>
      <c r="I338" s="6">
        <f>IF('[1]TCE - ANEXO IV - Preencher'!K347="","",'[1]TCE - ANEXO IV - Preencher'!K347)</f>
        <v>45006</v>
      </c>
      <c r="J338" s="5" t="str">
        <f>'[1]TCE - ANEXO IV - Preencher'!L347</f>
        <v>26230331673254000285550000001840171136297250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4080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12420164001048</v>
      </c>
      <c r="E339" s="5" t="str">
        <f>'[1]TCE - ANEXO IV - Preencher'!G348</f>
        <v>CM HOSPITALAR S 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166879</v>
      </c>
      <c r="I339" s="6">
        <f>IF('[1]TCE - ANEXO IV - Preencher'!K348="","",'[1]TCE - ANEXO IV - Preencher'!K348)</f>
        <v>45006</v>
      </c>
      <c r="J339" s="5" t="str">
        <f>'[1]TCE - ANEXO IV - Preencher'!L348</f>
        <v>26230312420164001048550010001668791183439581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1830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50595271000105</v>
      </c>
      <c r="E340" s="5" t="str">
        <f>'[1]TCE - ANEXO IV - Preencher'!G349</f>
        <v>BIOTRONIK COMERCIAL MEDICA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1052094</v>
      </c>
      <c r="I340" s="6">
        <f>IF('[1]TCE - ANEXO IV - Preencher'!K349="","",'[1]TCE - ANEXO IV - Preencher'!K349)</f>
        <v>45006</v>
      </c>
      <c r="J340" s="5" t="str">
        <f>'[1]TCE - ANEXO IV - Preencher'!L349</f>
        <v>35230350595271000105550030010520941697261707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6903.9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50595271000105</v>
      </c>
      <c r="E341" s="5" t="str">
        <f>'[1]TCE - ANEXO IV - Preencher'!G350</f>
        <v>BIOTRONIK COMERCIAL MEDICA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1052096</v>
      </c>
      <c r="I341" s="6">
        <f>IF('[1]TCE - ANEXO IV - Preencher'!K350="","",'[1]TCE - ANEXO IV - Preencher'!K350)</f>
        <v>45006</v>
      </c>
      <c r="J341" s="5" t="str">
        <f>'[1]TCE - ANEXO IV - Preencher'!L350</f>
        <v>35230350595271000105550030010520961907115250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6903.9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50595271000105</v>
      </c>
      <c r="E342" s="5" t="str">
        <f>'[1]TCE - ANEXO IV - Preencher'!G351</f>
        <v>BIOTRONIK COMERCIAL MEDICA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1051895</v>
      </c>
      <c r="I342" s="6">
        <f>IF('[1]TCE - ANEXO IV - Preencher'!K351="","",'[1]TCE - ANEXO IV - Preencher'!K351)</f>
        <v>45002</v>
      </c>
      <c r="J342" s="5" t="str">
        <f>'[1]TCE - ANEXO IV - Preencher'!L351</f>
        <v>35230350595271000105550030010518951859667645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6903.9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50595271000105</v>
      </c>
      <c r="E343" s="5" t="str">
        <f>'[1]TCE - ANEXO IV - Preencher'!G352</f>
        <v>BIOTRONIK COMERCIAL MEDICA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1051894</v>
      </c>
      <c r="I343" s="6">
        <f>IF('[1]TCE - ANEXO IV - Preencher'!K352="","",'[1]TCE - ANEXO IV - Preencher'!K352)</f>
        <v>45002</v>
      </c>
      <c r="J343" s="5" t="str">
        <f>'[1]TCE - ANEXO IV - Preencher'!L352</f>
        <v>35230350595271000105550030010518941759984897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6903.9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50595271000105</v>
      </c>
      <c r="E344" s="5" t="str">
        <f>'[1]TCE - ANEXO IV - Preencher'!G353</f>
        <v>BIOTRONIK COMERCIAL MEDICA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1051893</v>
      </c>
      <c r="I344" s="6">
        <f>IF('[1]TCE - ANEXO IV - Preencher'!K353="","",'[1]TCE - ANEXO IV - Preencher'!K353)</f>
        <v>45002</v>
      </c>
      <c r="J344" s="5" t="str">
        <f>'[1]TCE - ANEXO IV - Preencher'!L353</f>
        <v>35230350595271000105550030010518931749044169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6903.9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50595271000105</v>
      </c>
      <c r="E345" s="5" t="str">
        <f>'[1]TCE - ANEXO IV - Preencher'!G354</f>
        <v>BIOTRONIK COMERCIAL MEDICA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1051892</v>
      </c>
      <c r="I345" s="6">
        <f>IF('[1]TCE - ANEXO IV - Preencher'!K354="","",'[1]TCE - ANEXO IV - Preencher'!K354)</f>
        <v>45002</v>
      </c>
      <c r="J345" s="5" t="str">
        <f>'[1]TCE - ANEXO IV - Preencher'!L354</f>
        <v>35230350595271000105550030010518921618971336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4702.72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50595271000105</v>
      </c>
      <c r="E346" s="5" t="str">
        <f>'[1]TCE - ANEXO IV - Preencher'!G355</f>
        <v>BIOTRONIK COMERCIAL MEDICA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1051891</v>
      </c>
      <c r="I346" s="6">
        <f>IF('[1]TCE - ANEXO IV - Preencher'!K355="","",'[1]TCE - ANEXO IV - Preencher'!K355)</f>
        <v>45002</v>
      </c>
      <c r="J346" s="5" t="str">
        <f>'[1]TCE - ANEXO IV - Preencher'!L355</f>
        <v>35230350595271000105550030010518911752247518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6903.9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2684571000118</v>
      </c>
      <c r="E347" s="5" t="str">
        <f>'[1]TCE - ANEXO IV - Preencher'!G356</f>
        <v>DINAMICA HOSPITALAR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2464</v>
      </c>
      <c r="I347" s="6">
        <f>IF('[1]TCE - ANEXO IV - Preencher'!K356="","",'[1]TCE - ANEXO IV - Preencher'!K356)</f>
        <v>45007</v>
      </c>
      <c r="J347" s="5" t="str">
        <f>'[1]TCE - ANEXO IV - Preencher'!L356</f>
        <v>26230302684571000118551030000024641199618782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384.9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2684571000118</v>
      </c>
      <c r="E348" s="5" t="str">
        <f>'[1]TCE - ANEXO IV - Preencher'!G357</f>
        <v>DINAMICA HOSPITALAR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2433</v>
      </c>
      <c r="I348" s="6">
        <f>IF('[1]TCE - ANEXO IV - Preencher'!K357="","",'[1]TCE - ANEXO IV - Preencher'!K357)</f>
        <v>45007</v>
      </c>
      <c r="J348" s="5" t="str">
        <f>'[1]TCE - ANEXO IV - Preencher'!L357</f>
        <v>26230302684571000118551030000024331463761347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1020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9342946000100</v>
      </c>
      <c r="E349" s="5" t="str">
        <f>'[1]TCE - ANEXO IV - Preencher'!G358</f>
        <v>PRIME MEDICAL COMERCIO DE MATERIAL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171828</v>
      </c>
      <c r="I349" s="6">
        <f>IF('[1]TCE - ANEXO IV - Preencher'!K358="","",'[1]TCE - ANEXO IV - Preencher'!K358)</f>
        <v>45007</v>
      </c>
      <c r="J349" s="5" t="str">
        <f>'[1]TCE - ANEXO IV - Preencher'!L358</f>
        <v>29230309342946000100550020001718281680643690</v>
      </c>
      <c r="K349" s="5" t="str">
        <f>IF(F349="B",LEFT('[1]TCE - ANEXO IV - Preencher'!M358,2),IF(F349="S",LEFT('[1]TCE - ANEXO IV - Preencher'!M358,7),IF('[1]TCE - ANEXO IV - Preencher'!H358="","")))</f>
        <v>29</v>
      </c>
      <c r="L349" s="7">
        <f>'[1]TCE - ANEXO IV - Preencher'!N358</f>
        <v>3980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1437707000122</v>
      </c>
      <c r="E350" s="5" t="str">
        <f>'[1]TCE - ANEXO IV - Preencher'!G359</f>
        <v>SCITECH MEDICAL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337938</v>
      </c>
      <c r="I350" s="6">
        <f>IF('[1]TCE - ANEXO IV - Preencher'!K359="","",'[1]TCE - ANEXO IV - Preencher'!K359)</f>
        <v>45006</v>
      </c>
      <c r="J350" s="5" t="str">
        <f>'[1]TCE - ANEXO IV - Preencher'!L359</f>
        <v>52230301437707000122550550003379381749735318</v>
      </c>
      <c r="K350" s="5" t="str">
        <f>IF(F350="B",LEFT('[1]TCE - ANEXO IV - Preencher'!M359,2),IF(F350="S",LEFT('[1]TCE - ANEXO IV - Preencher'!M359,7),IF('[1]TCE - ANEXO IV - Preencher'!H359="","")))</f>
        <v>52</v>
      </c>
      <c r="L350" s="7">
        <f>'[1]TCE - ANEXO IV - Preencher'!N359</f>
        <v>2380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1437707000122</v>
      </c>
      <c r="E351" s="5" t="str">
        <f>'[1]TCE - ANEXO IV - Preencher'!G360</f>
        <v>SCITECH MEDICAL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338490</v>
      </c>
      <c r="I351" s="6">
        <f>IF('[1]TCE - ANEXO IV - Preencher'!K360="","",'[1]TCE - ANEXO IV - Preencher'!K360)</f>
        <v>45008</v>
      </c>
      <c r="J351" s="5" t="str">
        <f>'[1]TCE - ANEXO IV - Preencher'!L360</f>
        <v>52230301437707000122550550003384901563912993</v>
      </c>
      <c r="K351" s="5" t="str">
        <f>IF(F351="B",LEFT('[1]TCE - ANEXO IV - Preencher'!M360,2),IF(F351="S",LEFT('[1]TCE - ANEXO IV - Preencher'!M360,7),IF('[1]TCE - ANEXO IV - Preencher'!H360="","")))</f>
        <v>52</v>
      </c>
      <c r="L351" s="7">
        <f>'[1]TCE - ANEXO IV - Preencher'!N360</f>
        <v>1050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1437707000122</v>
      </c>
      <c r="E352" s="5" t="str">
        <f>'[1]TCE - ANEXO IV - Preencher'!G361</f>
        <v>SCITECH MEDICAL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338487</v>
      </c>
      <c r="I352" s="6">
        <f>IF('[1]TCE - ANEXO IV - Preencher'!K361="","",'[1]TCE - ANEXO IV - Preencher'!K361)</f>
        <v>45008</v>
      </c>
      <c r="J352" s="5" t="str">
        <f>'[1]TCE - ANEXO IV - Preencher'!L361</f>
        <v>52230301437707000122550550003384871167734418</v>
      </c>
      <c r="K352" s="5" t="str">
        <f>IF(F352="B",LEFT('[1]TCE - ANEXO IV - Preencher'!M361,2),IF(F352="S",LEFT('[1]TCE - ANEXO IV - Preencher'!M361,7),IF('[1]TCE - ANEXO IV - Preencher'!H361="","")))</f>
        <v>52</v>
      </c>
      <c r="L352" s="7">
        <f>'[1]TCE - ANEXO IV - Preencher'!N361</f>
        <v>1050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1437707000122</v>
      </c>
      <c r="E353" s="5" t="str">
        <f>'[1]TCE - ANEXO IV - Preencher'!G362</f>
        <v>SCITECH MEDICAL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338492</v>
      </c>
      <c r="I353" s="6">
        <f>IF('[1]TCE - ANEXO IV - Preencher'!K362="","",'[1]TCE - ANEXO IV - Preencher'!K362)</f>
        <v>45008</v>
      </c>
      <c r="J353" s="5" t="str">
        <f>'[1]TCE - ANEXO IV - Preencher'!L362</f>
        <v>52230301437707000122550550003384921647223891</v>
      </c>
      <c r="K353" s="5" t="str">
        <f>IF(F353="B",LEFT('[1]TCE - ANEXO IV - Preencher'!M362,2),IF(F353="S",LEFT('[1]TCE - ANEXO IV - Preencher'!M362,7),IF('[1]TCE - ANEXO IV - Preencher'!H362="","")))</f>
        <v>52</v>
      </c>
      <c r="L353" s="7">
        <f>'[1]TCE - ANEXO IV - Preencher'!N362</f>
        <v>1050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1437707000122</v>
      </c>
      <c r="E354" s="5" t="str">
        <f>'[1]TCE - ANEXO IV - Preencher'!G363</f>
        <v>SCITECH MEDICAL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338482</v>
      </c>
      <c r="I354" s="6">
        <f>IF('[1]TCE - ANEXO IV - Preencher'!K363="","",'[1]TCE - ANEXO IV - Preencher'!K363)</f>
        <v>45008</v>
      </c>
      <c r="J354" s="5" t="str">
        <f>'[1]TCE - ANEXO IV - Preencher'!L363</f>
        <v>52230301437707000122550550003384821433373721</v>
      </c>
      <c r="K354" s="5" t="str">
        <f>IF(F354="B",LEFT('[1]TCE - ANEXO IV - Preencher'!M363,2),IF(F354="S",LEFT('[1]TCE - ANEXO IV - Preencher'!M363,7),IF('[1]TCE - ANEXO IV - Preencher'!H363="","")))</f>
        <v>52</v>
      </c>
      <c r="L354" s="7">
        <f>'[1]TCE - ANEXO IV - Preencher'!N363</f>
        <v>280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13291742000165</v>
      </c>
      <c r="E355" s="5" t="str">
        <f>'[1]TCE - ANEXO IV - Preencher'!G364</f>
        <v>PHOENIX MED PRODUTOS MEDICO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000.023.240</v>
      </c>
      <c r="I355" s="6">
        <f>IF('[1]TCE - ANEXO IV - Preencher'!K364="","",'[1]TCE - ANEXO IV - Preencher'!K364)</f>
        <v>45006</v>
      </c>
      <c r="J355" s="5" t="str">
        <f>'[1]TCE - ANEXO IV - Preencher'!L364</f>
        <v>26230313291742000165550010000232401659519794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1780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13291742000165</v>
      </c>
      <c r="E356" s="5" t="str">
        <f>'[1]TCE - ANEXO IV - Preencher'!G365</f>
        <v>PHOENIX MED PRODUTOS MEDICO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000.023.239</v>
      </c>
      <c r="I356" s="6">
        <f>IF('[1]TCE - ANEXO IV - Preencher'!K365="","",'[1]TCE - ANEXO IV - Preencher'!K365)</f>
        <v>45006</v>
      </c>
      <c r="J356" s="5" t="str">
        <f>'[1]TCE - ANEXO IV - Preencher'!L365</f>
        <v>26230313291742000165550010000232391646829985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890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13291742000165</v>
      </c>
      <c r="E357" s="5" t="str">
        <f>'[1]TCE - ANEXO IV - Preencher'!G366</f>
        <v>PHOENIX MED PRODUTOS MEDICO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000.023.241</v>
      </c>
      <c r="I357" s="6">
        <f>IF('[1]TCE - ANEXO IV - Preencher'!K366="","",'[1]TCE - ANEXO IV - Preencher'!K366)</f>
        <v>45006</v>
      </c>
      <c r="J357" s="5" t="str">
        <f>'[1]TCE - ANEXO IV - Preencher'!L366</f>
        <v>26230313291742000165550010000232411898410049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890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1513946000114</v>
      </c>
      <c r="E358" s="5" t="str">
        <f>'[1]TCE - ANEXO IV - Preencher'!G367</f>
        <v>BOSTON SCIENTIFIC DO BRASIL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2766631</v>
      </c>
      <c r="I358" s="6">
        <f>IF('[1]TCE - ANEXO IV - Preencher'!K367="","",'[1]TCE - ANEXO IV - Preencher'!K367)</f>
        <v>45006</v>
      </c>
      <c r="J358" s="5" t="str">
        <f>'[1]TCE - ANEXO IV - Preencher'!L367</f>
        <v>35230301513946000114550030027666311028032909</v>
      </c>
      <c r="K358" s="5" t="str">
        <f>IF(F358="B",LEFT('[1]TCE - ANEXO IV - Preencher'!M367,2),IF(F358="S",LEFT('[1]TCE - ANEXO IV - Preencher'!M367,7),IF('[1]TCE - ANEXO IV - Preencher'!H367="","")))</f>
        <v>35</v>
      </c>
      <c r="L358" s="7">
        <f>'[1]TCE - ANEXO IV - Preencher'!N367</f>
        <v>2200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1513946000114</v>
      </c>
      <c r="E359" s="5" t="str">
        <f>'[1]TCE - ANEXO IV - Preencher'!G368</f>
        <v>BOSTON SCIENTIFIC DO BRASIL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2766632</v>
      </c>
      <c r="I359" s="6">
        <f>IF('[1]TCE - ANEXO IV - Preencher'!K368="","",'[1]TCE - ANEXO IV - Preencher'!K368)</f>
        <v>45007</v>
      </c>
      <c r="J359" s="5" t="str">
        <f>'[1]TCE - ANEXO IV - Preencher'!L368</f>
        <v>35230301513946000114550030027666321028032914</v>
      </c>
      <c r="K359" s="5" t="str">
        <f>IF(F359="B",LEFT('[1]TCE - ANEXO IV - Preencher'!M368,2),IF(F359="S",LEFT('[1]TCE - ANEXO IV - Preencher'!M368,7),IF('[1]TCE - ANEXO IV - Preencher'!H368="","")))</f>
        <v>35</v>
      </c>
      <c r="L359" s="7">
        <f>'[1]TCE - ANEXO IV - Preencher'!N368</f>
        <v>2468.8200000000002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1513946000114</v>
      </c>
      <c r="E360" s="5" t="str">
        <f>'[1]TCE - ANEXO IV - Preencher'!G369</f>
        <v>BOSTON SCIENTIFIC DO BRASIL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2766633</v>
      </c>
      <c r="I360" s="6">
        <f>IF('[1]TCE - ANEXO IV - Preencher'!K369="","",'[1]TCE - ANEXO IV - Preencher'!K369)</f>
        <v>45007</v>
      </c>
      <c r="J360" s="5" t="str">
        <f>'[1]TCE - ANEXO IV - Preencher'!L369</f>
        <v>35230301513946000114550030027666331028032920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1368.82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1513946000114</v>
      </c>
      <c r="E361" s="5" t="str">
        <f>'[1]TCE - ANEXO IV - Preencher'!G370</f>
        <v>BOSTON SCIENTIFIC DO BRASIL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2765735</v>
      </c>
      <c r="I361" s="6">
        <f>IF('[1]TCE - ANEXO IV - Preencher'!K370="","",'[1]TCE - ANEXO IV - Preencher'!K370)</f>
        <v>45006</v>
      </c>
      <c r="J361" s="5" t="str">
        <f>'[1]TCE - ANEXO IV - Preencher'!L370</f>
        <v>35230301513946000114550030027657351028023349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1368.82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874929000140</v>
      </c>
      <c r="E362" s="5" t="str">
        <f>'[1]TCE - ANEXO IV - Preencher'!G371</f>
        <v>MEDCENTER COMERCIAL LTDA  MG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455621</v>
      </c>
      <c r="I362" s="6">
        <f>IF('[1]TCE - ANEXO IV - Preencher'!K371="","",'[1]TCE - ANEXO IV - Preencher'!K371)</f>
        <v>45006</v>
      </c>
      <c r="J362" s="5" t="str">
        <f>'[1]TCE - ANEXO IV - Preencher'!L371</f>
        <v>31230300874929000140550010004556211474551546</v>
      </c>
      <c r="K362" s="5" t="str">
        <f>IF(F362="B",LEFT('[1]TCE - ANEXO IV - Preencher'!M371,2),IF(F362="S",LEFT('[1]TCE - ANEXO IV - Preencher'!M371,7),IF('[1]TCE - ANEXO IV - Preencher'!H371="","")))</f>
        <v>31</v>
      </c>
      <c r="L362" s="7">
        <f>'[1]TCE - ANEXO IV - Preencher'!N371</f>
        <v>598.1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10972948000162</v>
      </c>
      <c r="E363" s="5" t="str">
        <f>'[1]TCE - ANEXO IV - Preencher'!G372</f>
        <v>BRAZMIX COMERCIO VAREJ E ATAC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000.204.021</v>
      </c>
      <c r="I363" s="6">
        <f>IF('[1]TCE - ANEXO IV - Preencher'!K372="","",'[1]TCE - ANEXO IV - Preencher'!K372)</f>
        <v>44988</v>
      </c>
      <c r="J363" s="5" t="str">
        <f>'[1]TCE - ANEXO IV - Preencher'!L372</f>
        <v>41230310972948000162550010002040211727231503</v>
      </c>
      <c r="K363" s="5" t="str">
        <f>IF(F363="B",LEFT('[1]TCE - ANEXO IV - Preencher'!M372,2),IF(F363="S",LEFT('[1]TCE - ANEXO IV - Preencher'!M372,7),IF('[1]TCE - ANEXO IV - Preencher'!H372="","")))</f>
        <v>41</v>
      </c>
      <c r="L363" s="7">
        <f>'[1]TCE - ANEXO IV - Preencher'!N372</f>
        <v>10132.200000000001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46208885000110</v>
      </c>
      <c r="E364" s="5" t="str">
        <f>'[1]TCE - ANEXO IV - Preencher'!G373</f>
        <v>MD DISTRIBUIDORA DE MEDICAMENTOS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000.000.073</v>
      </c>
      <c r="I364" s="6">
        <f>IF('[1]TCE - ANEXO IV - Preencher'!K373="","",'[1]TCE - ANEXO IV - Preencher'!K373)</f>
        <v>45008</v>
      </c>
      <c r="J364" s="5" t="str">
        <f>'[1]TCE - ANEXO IV - Preencher'!L373</f>
        <v>26230346208885000110550010000000731347422021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1417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46208885000110</v>
      </c>
      <c r="E365" s="5" t="str">
        <f>'[1]TCE - ANEXO IV - Preencher'!G374</f>
        <v>MD DISTRIBUIDORA DE MEDICAMENTOS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000.000.073</v>
      </c>
      <c r="I365" s="6">
        <f>IF('[1]TCE - ANEXO IV - Preencher'!K374="","",'[1]TCE - ANEXO IV - Preencher'!K374)</f>
        <v>45008</v>
      </c>
      <c r="J365" s="5" t="str">
        <f>'[1]TCE - ANEXO IV - Preencher'!L374</f>
        <v>26230346208885000110550010000000731347422021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1136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29182018000133</v>
      </c>
      <c r="E366" s="5" t="str">
        <f>'[1]TCE - ANEXO IV - Preencher'!G375</f>
        <v>MICROPORT SCIENT VASC BRASIL LTDA.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27248</v>
      </c>
      <c r="I366" s="6">
        <f>IF('[1]TCE - ANEXO IV - Preencher'!K375="","",'[1]TCE - ANEXO IV - Preencher'!K375)</f>
        <v>45005</v>
      </c>
      <c r="J366" s="5" t="str">
        <f>'[1]TCE - ANEXO IV - Preencher'!L375</f>
        <v>35230329182018000133550010000272481885477207</v>
      </c>
      <c r="K366" s="5" t="str">
        <f>IF(F366="B",LEFT('[1]TCE - ANEXO IV - Preencher'!M375,2),IF(F366="S",LEFT('[1]TCE - ANEXO IV - Preencher'!M375,7),IF('[1]TCE - ANEXO IV - Preencher'!H375="","")))</f>
        <v>35</v>
      </c>
      <c r="L366" s="7">
        <f>'[1]TCE - ANEXO IV - Preencher'!N375</f>
        <v>2490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29182018000133</v>
      </c>
      <c r="E367" s="5" t="str">
        <f>'[1]TCE - ANEXO IV - Preencher'!G376</f>
        <v>MICROPORT SCIENT VASC BRASIL LTDA.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27249</v>
      </c>
      <c r="I367" s="6">
        <f>IF('[1]TCE - ANEXO IV - Preencher'!K376="","",'[1]TCE - ANEXO IV - Preencher'!K376)</f>
        <v>45005</v>
      </c>
      <c r="J367" s="5" t="str">
        <f>'[1]TCE - ANEXO IV - Preencher'!L376</f>
        <v>35230329182018000133550010000272491751984845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1100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29182018000133</v>
      </c>
      <c r="E368" s="5" t="str">
        <f>'[1]TCE - ANEXO IV - Preencher'!G377</f>
        <v>MICROPORT SCIENT VASC BRASIL LTDA.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27182</v>
      </c>
      <c r="I368" s="6">
        <f>IF('[1]TCE - ANEXO IV - Preencher'!K377="","",'[1]TCE - ANEXO IV - Preencher'!K377)</f>
        <v>45002</v>
      </c>
      <c r="J368" s="5" t="str">
        <f>'[1]TCE - ANEXO IV - Preencher'!L377</f>
        <v>35230329182018000133550010000271821567748424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290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29182018000133</v>
      </c>
      <c r="E369" s="5" t="str">
        <f>'[1]TCE - ANEXO IV - Preencher'!G378</f>
        <v>MICROPORT SCIENT VASC BRASIL LTDA.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27330</v>
      </c>
      <c r="I369" s="6">
        <f>IF('[1]TCE - ANEXO IV - Preencher'!K378="","",'[1]TCE - ANEXO IV - Preencher'!K378)</f>
        <v>45007</v>
      </c>
      <c r="J369" s="5" t="str">
        <f>'[1]TCE - ANEXO IV - Preencher'!L378</f>
        <v>35230329182018000133550010000273301572339116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1390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29182018000133</v>
      </c>
      <c r="E370" s="5" t="str">
        <f>'[1]TCE - ANEXO IV - Preencher'!G379</f>
        <v>MICROPORT SCIENT VASC BRASIL LTDA.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27332</v>
      </c>
      <c r="I370" s="6">
        <f>IF('[1]TCE - ANEXO IV - Preencher'!K379="","",'[1]TCE - ANEXO IV - Preencher'!K379)</f>
        <v>45007</v>
      </c>
      <c r="J370" s="5" t="str">
        <f>'[1]TCE - ANEXO IV - Preencher'!L379</f>
        <v>35230329182018000133550010000273321351200233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1100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29182018000133</v>
      </c>
      <c r="E371" s="5" t="str">
        <f>'[1]TCE - ANEXO IV - Preencher'!G380</f>
        <v>MICROPORT SCIENT VASC BRASIL LTDA.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27331</v>
      </c>
      <c r="I371" s="6">
        <f>IF('[1]TCE - ANEXO IV - Preencher'!K380="","",'[1]TCE - ANEXO IV - Preencher'!K380)</f>
        <v>45007</v>
      </c>
      <c r="J371" s="5" t="str">
        <f>'[1]TCE - ANEXO IV - Preencher'!L380</f>
        <v>35230329182018000133550010000273311017900691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1390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29182018000133</v>
      </c>
      <c r="E372" s="5" t="str">
        <f>'[1]TCE - ANEXO IV - Preencher'!G381</f>
        <v>MICROPORT SCIENT VASC BRASIL LTDA.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27333</v>
      </c>
      <c r="I372" s="6">
        <f>IF('[1]TCE - ANEXO IV - Preencher'!K381="","",'[1]TCE - ANEXO IV - Preencher'!K381)</f>
        <v>45007</v>
      </c>
      <c r="J372" s="5" t="str">
        <f>'[1]TCE - ANEXO IV - Preencher'!L381</f>
        <v>35230329182018000133550010000273331258207654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2490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29182018000133</v>
      </c>
      <c r="E373" s="5" t="str">
        <f>'[1]TCE - ANEXO IV - Preencher'!G382</f>
        <v>MICROPORT SCIENT VASC BRASIL LTDA.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27173</v>
      </c>
      <c r="I373" s="6">
        <f>IF('[1]TCE - ANEXO IV - Preencher'!K382="","",'[1]TCE - ANEXO IV - Preencher'!K382)</f>
        <v>45002</v>
      </c>
      <c r="J373" s="5" t="str">
        <f>'[1]TCE - ANEXO IV - Preencher'!L382</f>
        <v>35230329182018000133550010000271731207265449</v>
      </c>
      <c r="K373" s="5" t="str">
        <f>IF(F373="B",LEFT('[1]TCE - ANEXO IV - Preencher'!M382,2),IF(F373="S",LEFT('[1]TCE - ANEXO IV - Preencher'!M382,7),IF('[1]TCE - ANEXO IV - Preencher'!H382="","")))</f>
        <v>35</v>
      </c>
      <c r="L373" s="7">
        <f>'[1]TCE - ANEXO IV - Preencher'!N382</f>
        <v>1100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29182018000133</v>
      </c>
      <c r="E374" s="5" t="str">
        <f>'[1]TCE - ANEXO IV - Preencher'!G383</f>
        <v>MICROPORT SCIENT VASC BRASIL LTDA.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27172</v>
      </c>
      <c r="I374" s="6">
        <f>IF('[1]TCE - ANEXO IV - Preencher'!K383="","",'[1]TCE - ANEXO IV - Preencher'!K383)</f>
        <v>45002</v>
      </c>
      <c r="J374" s="5" t="str">
        <f>'[1]TCE - ANEXO IV - Preencher'!L383</f>
        <v>35230329182018000133550010000271721906943163</v>
      </c>
      <c r="K374" s="5" t="str">
        <f>IF(F374="B",LEFT('[1]TCE - ANEXO IV - Preencher'!M383,2),IF(F374="S",LEFT('[1]TCE - ANEXO IV - Preencher'!M383,7),IF('[1]TCE - ANEXO IV - Preencher'!H383="","")))</f>
        <v>35</v>
      </c>
      <c r="L374" s="7">
        <f>'[1]TCE - ANEXO IV - Preencher'!N383</f>
        <v>290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29182018000133</v>
      </c>
      <c r="E375" s="5" t="str">
        <f>'[1]TCE - ANEXO IV - Preencher'!G384</f>
        <v>MICROPORT SCIENT VASC BRASIL LTDA.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27171</v>
      </c>
      <c r="I375" s="6">
        <f>IF('[1]TCE - ANEXO IV - Preencher'!K384="","",'[1]TCE - ANEXO IV - Preencher'!K384)</f>
        <v>45002</v>
      </c>
      <c r="J375" s="5" t="str">
        <f>'[1]TCE - ANEXO IV - Preencher'!L384</f>
        <v>35230329182018000133550010000271711831228244</v>
      </c>
      <c r="K375" s="5" t="str">
        <f>IF(F375="B",LEFT('[1]TCE - ANEXO IV - Preencher'!M384,2),IF(F375="S",LEFT('[1]TCE - ANEXO IV - Preencher'!M384,7),IF('[1]TCE - ANEXO IV - Preencher'!H384="","")))</f>
        <v>35</v>
      </c>
      <c r="L375" s="7">
        <f>'[1]TCE - ANEXO IV - Preencher'!N384</f>
        <v>290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29182018000133</v>
      </c>
      <c r="E376" s="5" t="str">
        <f>'[1]TCE - ANEXO IV - Preencher'!G385</f>
        <v>MICROPORT SCIENT VASC BRASIL LTDA.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27170</v>
      </c>
      <c r="I376" s="6">
        <f>IF('[1]TCE - ANEXO IV - Preencher'!K385="","",'[1]TCE - ANEXO IV - Preencher'!K385)</f>
        <v>45002</v>
      </c>
      <c r="J376" s="5" t="str">
        <f>'[1]TCE - ANEXO IV - Preencher'!L385</f>
        <v>35230329182018000133550010000271701910994872</v>
      </c>
      <c r="K376" s="5" t="str">
        <f>IF(F376="B",LEFT('[1]TCE - ANEXO IV - Preencher'!M385,2),IF(F376="S",LEFT('[1]TCE - ANEXO IV - Preencher'!M385,7),IF('[1]TCE - ANEXO IV - Preencher'!H385="","")))</f>
        <v>35</v>
      </c>
      <c r="L376" s="7">
        <f>'[1]TCE - ANEXO IV - Preencher'!N385</f>
        <v>290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29182018000133</v>
      </c>
      <c r="E377" s="5" t="str">
        <f>'[1]TCE - ANEXO IV - Preencher'!G386</f>
        <v>MICROPORT SCIENT VASC BRASIL LTDA.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27168</v>
      </c>
      <c r="I377" s="6">
        <f>IF('[1]TCE - ANEXO IV - Preencher'!K386="","",'[1]TCE - ANEXO IV - Preencher'!K386)</f>
        <v>45002</v>
      </c>
      <c r="J377" s="5" t="str">
        <f>'[1]TCE - ANEXO IV - Preencher'!L386</f>
        <v>35230329182018000133550010000271681280976503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290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6204103000150</v>
      </c>
      <c r="E378" s="5" t="str">
        <f>'[1]TCE - ANEXO IV - Preencher'!G387</f>
        <v>R S DOS SANTOS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58863</v>
      </c>
      <c r="I378" s="6">
        <f>IF('[1]TCE - ANEXO IV - Preencher'!K387="","",'[1]TCE - ANEXO IV - Preencher'!K387)</f>
        <v>45007</v>
      </c>
      <c r="J378" s="5" t="str">
        <f>'[1]TCE - ANEXO IV - Preencher'!L387</f>
        <v>26230306204103000150550010000588631398068642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60380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1440590000136</v>
      </c>
      <c r="E379" s="5" t="str">
        <f>'[1]TCE - ANEXO IV - Preencher'!G388</f>
        <v>FRESENIUS MEDICAL CARE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1759667</v>
      </c>
      <c r="I379" s="6">
        <f>IF('[1]TCE - ANEXO IV - Preencher'!K388="","",'[1]TCE - ANEXO IV - Preencher'!K388)</f>
        <v>45001</v>
      </c>
      <c r="J379" s="5" t="str">
        <f>'[1]TCE - ANEXO IV - Preencher'!L388</f>
        <v>35230301440590000136550000017596671162450199</v>
      </c>
      <c r="K379" s="5" t="str">
        <f>IF(F379="B",LEFT('[1]TCE - ANEXO IV - Preencher'!M388,2),IF(F379="S",LEFT('[1]TCE - ANEXO IV - Preencher'!M388,7),IF('[1]TCE - ANEXO IV - Preencher'!H388="","")))</f>
        <v>35</v>
      </c>
      <c r="L379" s="7">
        <f>'[1]TCE - ANEXO IV - Preencher'!N388</f>
        <v>10834.14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1440590000136</v>
      </c>
      <c r="E380" s="5" t="str">
        <f>'[1]TCE - ANEXO IV - Preencher'!G389</f>
        <v>FRESENIUS MEDICAL CARE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1759668</v>
      </c>
      <c r="I380" s="6">
        <f>IF('[1]TCE - ANEXO IV - Preencher'!K389="","",'[1]TCE - ANEXO IV - Preencher'!K389)</f>
        <v>45001</v>
      </c>
      <c r="J380" s="5" t="str">
        <f>'[1]TCE - ANEXO IV - Preencher'!L389</f>
        <v>35230301440590000136550000017596681059997773</v>
      </c>
      <c r="K380" s="5" t="str">
        <f>IF(F380="B",LEFT('[1]TCE - ANEXO IV - Preencher'!M389,2),IF(F380="S",LEFT('[1]TCE - ANEXO IV - Preencher'!M389,7),IF('[1]TCE - ANEXO IV - Preencher'!H389="","")))</f>
        <v>35</v>
      </c>
      <c r="L380" s="7">
        <f>'[1]TCE - ANEXO IV - Preencher'!N389</f>
        <v>8783.25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37438274000177</v>
      </c>
      <c r="E381" s="5" t="str">
        <f>'[1]TCE - ANEXO IV - Preencher'!G390</f>
        <v>SELLMED PROD. MEDICOS E HOSPITALA.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5450</v>
      </c>
      <c r="I381" s="6">
        <f>IF('[1]TCE - ANEXO IV - Preencher'!K390="","",'[1]TCE - ANEXO IV - Preencher'!K390)</f>
        <v>45008</v>
      </c>
      <c r="J381" s="5" t="str">
        <f>'[1]TCE - ANEXO IV - Preencher'!L390</f>
        <v>26230337438274000177550010000054501424384567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4017.6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7519404000135</v>
      </c>
      <c r="E382" s="5" t="str">
        <f>'[1]TCE - ANEXO IV - Preencher'!G391</f>
        <v>ADVAL FARMACIA DE MANIPULACAO LTDA  ME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000.001.297</v>
      </c>
      <c r="I382" s="6">
        <f>IF('[1]TCE - ANEXO IV - Preencher'!K391="","",'[1]TCE - ANEXO IV - Preencher'!K391)</f>
        <v>45009</v>
      </c>
      <c r="J382" s="5" t="str">
        <f>'[1]TCE - ANEXO IV - Preencher'!L391</f>
        <v>26230307519404000135550010000012971352243085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132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58426628000990</v>
      </c>
      <c r="E383" s="5" t="str">
        <f>'[1]TCE - ANEXO IV - Preencher'!G392</f>
        <v>SAMTRONIC INDUSTRIA E COMERCIO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1480</v>
      </c>
      <c r="I383" s="6">
        <f>IF('[1]TCE - ANEXO IV - Preencher'!K392="","",'[1]TCE - ANEXO IV - Preencher'!K392)</f>
        <v>45007</v>
      </c>
      <c r="J383" s="5" t="str">
        <f>'[1]TCE - ANEXO IV - Preencher'!L392</f>
        <v>26230358426628000990550010000014801558450370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4180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58426628000990</v>
      </c>
      <c r="E384" s="5" t="str">
        <f>'[1]TCE - ANEXO IV - Preencher'!G393</f>
        <v>SAMTRONIC INDUSTRIA E COMERCIO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1481</v>
      </c>
      <c r="I384" s="6">
        <f>IF('[1]TCE - ANEXO IV - Preencher'!K393="","",'[1]TCE - ANEXO IV - Preencher'!K393)</f>
        <v>45007</v>
      </c>
      <c r="J384" s="5" t="str">
        <f>'[1]TCE - ANEXO IV - Preencher'!L393</f>
        <v>26230358426628000990550010000014811996669175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40480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3215031000158</v>
      </c>
      <c r="E385" s="5" t="str">
        <f>'[1]TCE - ANEXO IV - Preencher'!G394</f>
        <v>GUINEZ INTER COMERCIO REP E IMPORT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81085</v>
      </c>
      <c r="I385" s="6">
        <f>IF('[1]TCE - ANEXO IV - Preencher'!K394="","",'[1]TCE - ANEXO IV - Preencher'!K394)</f>
        <v>45002</v>
      </c>
      <c r="J385" s="5" t="str">
        <f>'[1]TCE - ANEXO IV - Preencher'!L394</f>
        <v>35230303215031000158550020000810851366401770</v>
      </c>
      <c r="K385" s="5" t="str">
        <f>IF(F385="B",LEFT('[1]TCE - ANEXO IV - Preencher'!M394,2),IF(F385="S",LEFT('[1]TCE - ANEXO IV - Preencher'!M394,7),IF('[1]TCE - ANEXO IV - Preencher'!H394="","")))</f>
        <v>35</v>
      </c>
      <c r="L385" s="7">
        <f>'[1]TCE - ANEXO IV - Preencher'!N394</f>
        <v>1022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88303433000167</v>
      </c>
      <c r="E386" s="5" t="str">
        <f>'[1]TCE - ANEXO IV - Preencher'!G395</f>
        <v>ITM SA  INDUSTRIA DE TECNOLOGIAS MEDICAS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000.047.735</v>
      </c>
      <c r="I386" s="6">
        <f>IF('[1]TCE - ANEXO IV - Preencher'!K395="","",'[1]TCE - ANEXO IV - Preencher'!K395)</f>
        <v>45009</v>
      </c>
      <c r="J386" s="5" t="str">
        <f>'[1]TCE - ANEXO IV - Preencher'!L395</f>
        <v>43230388303433000167550010000477351978504777</v>
      </c>
      <c r="K386" s="5" t="str">
        <f>IF(F386="B",LEFT('[1]TCE - ANEXO IV - Preencher'!M395,2),IF(F386="S",LEFT('[1]TCE - ANEXO IV - Preencher'!M395,7),IF('[1]TCE - ANEXO IV - Preencher'!H395="","")))</f>
        <v>43</v>
      </c>
      <c r="L386" s="7">
        <f>'[1]TCE - ANEXO IV - Preencher'!N395</f>
        <v>2550.31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7160019000144</v>
      </c>
      <c r="E387" s="5" t="str">
        <f>'[1]TCE - ANEXO IV - Preencher'!G396</f>
        <v>VITALE COMERCIO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110346</v>
      </c>
      <c r="I387" s="6">
        <f>IF('[1]TCE - ANEXO IV - Preencher'!K396="","",'[1]TCE - ANEXO IV - Preencher'!K396)</f>
        <v>45009</v>
      </c>
      <c r="J387" s="5" t="str">
        <f>'[1]TCE - ANEXO IV - Preencher'!L396</f>
        <v>26230307160019000144550010001103461931311584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4750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66437831000133</v>
      </c>
      <c r="E388" s="5" t="str">
        <f>'[1]TCE - ANEXO IV - Preencher'!G397</f>
        <v>HTS MEDIKA EUROMED COM E IMPORT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000.162.276</v>
      </c>
      <c r="I388" s="6">
        <f>IF('[1]TCE - ANEXO IV - Preencher'!K397="","",'[1]TCE - ANEXO IV - Preencher'!K397)</f>
        <v>45006</v>
      </c>
      <c r="J388" s="5" t="str">
        <f>'[1]TCE - ANEXO IV - Preencher'!L397</f>
        <v>31230366437831000133550010001622761824590909</v>
      </c>
      <c r="K388" s="5" t="str">
        <f>IF(F388="B",LEFT('[1]TCE - ANEXO IV - Preencher'!M397,2),IF(F388="S",LEFT('[1]TCE - ANEXO IV - Preencher'!M397,7),IF('[1]TCE - ANEXO IV - Preencher'!H397="","")))</f>
        <v>31</v>
      </c>
      <c r="L388" s="7">
        <f>'[1]TCE - ANEXO IV - Preencher'!N397</f>
        <v>2220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12420164001048</v>
      </c>
      <c r="E389" s="5" t="str">
        <f>'[1]TCE - ANEXO IV - Preencher'!G398</f>
        <v>CM HOSPITALAR S 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166740</v>
      </c>
      <c r="I389" s="6">
        <f>IF('[1]TCE - ANEXO IV - Preencher'!K398="","",'[1]TCE - ANEXO IV - Preencher'!K398)</f>
        <v>45005</v>
      </c>
      <c r="J389" s="5" t="str">
        <f>'[1]TCE - ANEXO IV - Preencher'!L398</f>
        <v>26230312420164001048550010001667401356239295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12705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12420164001048</v>
      </c>
      <c r="E390" s="5" t="str">
        <f>'[1]TCE - ANEXO IV - Preencher'!G399</f>
        <v>CM HOSPITALAR S 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167366</v>
      </c>
      <c r="I390" s="6">
        <f>IF('[1]TCE - ANEXO IV - Preencher'!K399="","",'[1]TCE - ANEXO IV - Preencher'!K399)</f>
        <v>45008</v>
      </c>
      <c r="J390" s="5" t="str">
        <f>'[1]TCE - ANEXO IV - Preencher'!L399</f>
        <v>26230312420164001048550010001673661285637489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2381.6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19585158000280</v>
      </c>
      <c r="E391" s="5" t="str">
        <f>'[1]TCE - ANEXO IV - Preencher'!G400</f>
        <v>CARDINAL HEALTH DO BRASIL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73982</v>
      </c>
      <c r="I391" s="6">
        <f>IF('[1]TCE - ANEXO IV - Preencher'!K400="","",'[1]TCE - ANEXO IV - Preencher'!K400)</f>
        <v>45006</v>
      </c>
      <c r="J391" s="5" t="str">
        <f>'[1]TCE - ANEXO IV - Preencher'!L400</f>
        <v>35230319585158000280550010000739821268868465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13125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37438274000177</v>
      </c>
      <c r="E392" s="5" t="str">
        <f>'[1]TCE - ANEXO IV - Preencher'!G401</f>
        <v>SELLMED PROD. MEDICOS E HOSPITALA.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5469</v>
      </c>
      <c r="I392" s="6">
        <f>IF('[1]TCE - ANEXO IV - Preencher'!K401="","",'[1]TCE - ANEXO IV - Preencher'!K401)</f>
        <v>45009</v>
      </c>
      <c r="J392" s="5" t="str">
        <f>'[1]TCE - ANEXO IV - Preencher'!L401</f>
        <v>26230337438274000177550010000054691190496854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7350.4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10779833000156</v>
      </c>
      <c r="E393" s="5" t="str">
        <f>'[1]TCE - ANEXO IV - Preencher'!G402</f>
        <v>MEDICAL MERCANTIL DE APARELHAGEM MEDICA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572394</v>
      </c>
      <c r="I393" s="6">
        <f>IF('[1]TCE - ANEXO IV - Preencher'!K402="","",'[1]TCE - ANEXO IV - Preencher'!K402)</f>
        <v>45012</v>
      </c>
      <c r="J393" s="5" t="str">
        <f>'[1]TCE - ANEXO IV - Preencher'!L402</f>
        <v>26230310779833000156550010005723941574417004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821.6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8014554000150</v>
      </c>
      <c r="E394" s="5" t="str">
        <f>'[1]TCE - ANEXO IV - Preencher'!G403</f>
        <v>MJB COMERCIO DE MAT MEDICO HOSP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13393</v>
      </c>
      <c r="I394" s="6">
        <f>IF('[1]TCE - ANEXO IV - Preencher'!K403="","",'[1]TCE - ANEXO IV - Preencher'!K403)</f>
        <v>45009</v>
      </c>
      <c r="J394" s="5" t="str">
        <f>'[1]TCE - ANEXO IV - Preencher'!L403</f>
        <v>26230308014554000150550010000133931330139263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2230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8014554000150</v>
      </c>
      <c r="E395" s="5" t="str">
        <f>'[1]TCE - ANEXO IV - Preencher'!G404</f>
        <v>MJB COMERCIO DE MAT MEDICO HOSP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13392</v>
      </c>
      <c r="I395" s="6">
        <f>IF('[1]TCE - ANEXO IV - Preencher'!K404="","",'[1]TCE - ANEXO IV - Preencher'!K404)</f>
        <v>45009</v>
      </c>
      <c r="J395" s="5" t="str">
        <f>'[1]TCE - ANEXO IV - Preencher'!L404</f>
        <v>26230308014554000150550010000133921330139266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3430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8014554000150</v>
      </c>
      <c r="E396" s="5" t="str">
        <f>'[1]TCE - ANEXO IV - Preencher'!G405</f>
        <v>MJB COMERCIO DE MAT MEDICO HOSP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13391</v>
      </c>
      <c r="I396" s="6">
        <f>IF('[1]TCE - ANEXO IV - Preencher'!K405="","",'[1]TCE - ANEXO IV - Preencher'!K405)</f>
        <v>45009</v>
      </c>
      <c r="J396" s="5" t="str">
        <f>'[1]TCE - ANEXO IV - Preencher'!L405</f>
        <v>26230308014554000150550010000133911330139269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3780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7160019000144</v>
      </c>
      <c r="E397" s="5" t="str">
        <f>'[1]TCE - ANEXO IV - Preencher'!G406</f>
        <v>VITALE COMERCIO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110303</v>
      </c>
      <c r="I397" s="6">
        <f>IF('[1]TCE - ANEXO IV - Preencher'!K406="","",'[1]TCE - ANEXO IV - Preencher'!K406)</f>
        <v>45009</v>
      </c>
      <c r="J397" s="5" t="str">
        <f>'[1]TCE - ANEXO IV - Preencher'!L406</f>
        <v>26230307160019000144550010001103031345177704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2500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7160019000144</v>
      </c>
      <c r="E398" s="5" t="str">
        <f>'[1]TCE - ANEXO IV - Preencher'!G407</f>
        <v>VITALE COMERCIO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110467</v>
      </c>
      <c r="I398" s="6">
        <f>IF('[1]TCE - ANEXO IV - Preencher'!K407="","",'[1]TCE - ANEXO IV - Preencher'!K407)</f>
        <v>45009</v>
      </c>
      <c r="J398" s="5" t="str">
        <f>'[1]TCE - ANEXO IV - Preencher'!L407</f>
        <v>26230307160019000144550010001104671466683700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310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7160019000144</v>
      </c>
      <c r="E399" s="5" t="str">
        <f>'[1]TCE - ANEXO IV - Preencher'!G408</f>
        <v>VITALE COMERCIO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110460</v>
      </c>
      <c r="I399" s="6">
        <f>IF('[1]TCE - ANEXO IV - Preencher'!K408="","",'[1]TCE - ANEXO IV - Preencher'!K408)</f>
        <v>45012</v>
      </c>
      <c r="J399" s="5" t="str">
        <f>'[1]TCE - ANEXO IV - Preencher'!L408</f>
        <v>26230307160019000144550010001104601484126426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4060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7160019000144</v>
      </c>
      <c r="E400" s="5" t="str">
        <f>'[1]TCE - ANEXO IV - Preencher'!G409</f>
        <v>VITALE COMERCIO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110462</v>
      </c>
      <c r="I400" s="6">
        <f>IF('[1]TCE - ANEXO IV - Preencher'!K409="","",'[1]TCE - ANEXO IV - Preencher'!K409)</f>
        <v>45012</v>
      </c>
      <c r="J400" s="5" t="str">
        <f>'[1]TCE - ANEXO IV - Preencher'!L409</f>
        <v>26230307160019000144550010001104621140276642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310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1437707000122</v>
      </c>
      <c r="E401" s="5" t="str">
        <f>'[1]TCE - ANEXO IV - Preencher'!G410</f>
        <v>SCITECH MEDICAL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338768</v>
      </c>
      <c r="I401" s="6">
        <f>IF('[1]TCE - ANEXO IV - Preencher'!K410="","",'[1]TCE - ANEXO IV - Preencher'!K410)</f>
        <v>45009</v>
      </c>
      <c r="J401" s="5" t="str">
        <f>'[1]TCE - ANEXO IV - Preencher'!L410</f>
        <v>52230301437707000122550550003387681352648850</v>
      </c>
      <c r="K401" s="5" t="str">
        <f>IF(F401="B",LEFT('[1]TCE - ANEXO IV - Preencher'!M410,2),IF(F401="S",LEFT('[1]TCE - ANEXO IV - Preencher'!M410,7),IF('[1]TCE - ANEXO IV - Preencher'!H410="","")))</f>
        <v>52</v>
      </c>
      <c r="L401" s="7">
        <f>'[1]TCE - ANEXO IV - Preencher'!N410</f>
        <v>1050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13291742000165</v>
      </c>
      <c r="E402" s="5" t="str">
        <f>'[1]TCE - ANEXO IV - Preencher'!G411</f>
        <v>PHOENIX MED PRODUTOS MEDICO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000.023.230</v>
      </c>
      <c r="I402" s="6">
        <f>IF('[1]TCE - ANEXO IV - Preencher'!K411="","",'[1]TCE - ANEXO IV - Preencher'!K411)</f>
        <v>45012</v>
      </c>
      <c r="J402" s="5" t="str">
        <f>'[1]TCE - ANEXO IV - Preencher'!L411</f>
        <v>26230313291742000165550010000233301278092581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12180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13291742000165</v>
      </c>
      <c r="E403" s="5" t="str">
        <f>'[1]TCE - ANEXO IV - Preencher'!G412</f>
        <v>PHOENIX MED PRODUTOS MEDICO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000.023.329</v>
      </c>
      <c r="I403" s="6">
        <f>IF('[1]TCE - ANEXO IV - Preencher'!K412="","",'[1]TCE - ANEXO IV - Preencher'!K412)</f>
        <v>45012</v>
      </c>
      <c r="J403" s="5" t="str">
        <f>'[1]TCE - ANEXO IV - Preencher'!L412</f>
        <v>26230313291742000165550010000233291210551024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890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1513946000114</v>
      </c>
      <c r="E404" s="5" t="str">
        <f>'[1]TCE - ANEXO IV - Preencher'!G413</f>
        <v>BOSTON SCIENTIFIC DO BRASIL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2768419</v>
      </c>
      <c r="I404" s="6">
        <f>IF('[1]TCE - ANEXO IV - Preencher'!K413="","",'[1]TCE - ANEXO IV - Preencher'!K413)</f>
        <v>45012</v>
      </c>
      <c r="J404" s="5" t="str">
        <f>'[1]TCE - ANEXO IV - Preencher'!L413</f>
        <v>35230301513946000114550030027684191028052750</v>
      </c>
      <c r="K404" s="5" t="str">
        <f>IF(F404="B",LEFT('[1]TCE - ANEXO IV - Preencher'!M413,2),IF(F404="S",LEFT('[1]TCE - ANEXO IV - Preencher'!M413,7),IF('[1]TCE - ANEXO IV - Preencher'!H413="","")))</f>
        <v>35</v>
      </c>
      <c r="L404" s="7">
        <f>'[1]TCE - ANEXO IV - Preencher'!N413</f>
        <v>1100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1513946000114</v>
      </c>
      <c r="E405" s="5" t="str">
        <f>'[1]TCE - ANEXO IV - Preencher'!G414</f>
        <v>BOSTON SCIENTIFIC DO BRASIL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2768418</v>
      </c>
      <c r="I405" s="6">
        <f>IF('[1]TCE - ANEXO IV - Preencher'!K414="","",'[1]TCE - ANEXO IV - Preencher'!K414)</f>
        <v>45012</v>
      </c>
      <c r="J405" s="5" t="str">
        <f>'[1]TCE - ANEXO IV - Preencher'!L414</f>
        <v>35230301513946000114550030027684181028052744</v>
      </c>
      <c r="K405" s="5" t="str">
        <f>IF(F405="B",LEFT('[1]TCE - ANEXO IV - Preencher'!M414,2),IF(F405="S",LEFT('[1]TCE - ANEXO IV - Preencher'!M414,7),IF('[1]TCE - ANEXO IV - Preencher'!H414="","")))</f>
        <v>35</v>
      </c>
      <c r="L405" s="7">
        <f>'[1]TCE - ANEXO IV - Preencher'!N414</f>
        <v>1100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1513946000114</v>
      </c>
      <c r="E406" s="5" t="str">
        <f>'[1]TCE - ANEXO IV - Preencher'!G415</f>
        <v>BOSTON SCIENTIFIC DO BRASIL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2768420</v>
      </c>
      <c r="I406" s="6">
        <f>IF('[1]TCE - ANEXO IV - Preencher'!K415="","",'[1]TCE - ANEXO IV - Preencher'!K415)</f>
        <v>45012</v>
      </c>
      <c r="J406" s="5" t="str">
        <f>'[1]TCE - ANEXO IV - Preencher'!L415</f>
        <v>35230301513946000114550030027684201028052769</v>
      </c>
      <c r="K406" s="5" t="str">
        <f>IF(F406="B",LEFT('[1]TCE - ANEXO IV - Preencher'!M415,2),IF(F406="S",LEFT('[1]TCE - ANEXO IV - Preencher'!M415,7),IF('[1]TCE - ANEXO IV - Preencher'!H415="","")))</f>
        <v>35</v>
      </c>
      <c r="L406" s="7">
        <f>'[1]TCE - ANEXO IV - Preencher'!N415</f>
        <v>1368.82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1513946000114</v>
      </c>
      <c r="E407" s="5" t="str">
        <f>'[1]TCE - ANEXO IV - Preencher'!G416</f>
        <v>BOSTON SCIENTIFIC DO BRASIL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2768009</v>
      </c>
      <c r="I407" s="6">
        <f>IF('[1]TCE - ANEXO IV - Preencher'!K416="","",'[1]TCE - ANEXO IV - Preencher'!K416)</f>
        <v>45009</v>
      </c>
      <c r="J407" s="5" t="str">
        <f>'[1]TCE - ANEXO IV - Preencher'!L416</f>
        <v>35230301513946000114550030027680091028048550</v>
      </c>
      <c r="K407" s="5" t="str">
        <f>IF(F407="B",LEFT('[1]TCE - ANEXO IV - Preencher'!M416,2),IF(F407="S",LEFT('[1]TCE - ANEXO IV - Preencher'!M416,7),IF('[1]TCE - ANEXO IV - Preencher'!H416="","")))</f>
        <v>35</v>
      </c>
      <c r="L407" s="7">
        <f>'[1]TCE - ANEXO IV - Preencher'!N416</f>
        <v>268.82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11234649000193</v>
      </c>
      <c r="E408" s="5" t="str">
        <f>'[1]TCE - ANEXO IV - Preencher'!G417</f>
        <v>BIOANGIO COMERCIO DE PROD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000.008.949</v>
      </c>
      <c r="I408" s="6">
        <f>IF('[1]TCE - ANEXO IV - Preencher'!K417="","",'[1]TCE - ANEXO IV - Preencher'!K417)</f>
        <v>45009</v>
      </c>
      <c r="J408" s="5" t="str">
        <f>'[1]TCE - ANEXO IV - Preencher'!L417</f>
        <v>26230311234649000193550010000089491000009997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613.89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11234649000193</v>
      </c>
      <c r="E409" s="5" t="str">
        <f>'[1]TCE - ANEXO IV - Preencher'!G418</f>
        <v>BIOANGIO COMERCIO DE PROD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000.008.938</v>
      </c>
      <c r="I409" s="6">
        <f>IF('[1]TCE - ANEXO IV - Preencher'!K418="","",'[1]TCE - ANEXO IV - Preencher'!K418)</f>
        <v>45008</v>
      </c>
      <c r="J409" s="5" t="str">
        <f>'[1]TCE - ANEXO IV - Preencher'!L418</f>
        <v>26230311234649000193550010000089381000009993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613.89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11234649000193</v>
      </c>
      <c r="E410" s="5" t="str">
        <f>'[1]TCE - ANEXO IV - Preencher'!G419</f>
        <v>BIOANGIO COMERCIO DE PROD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000.008.937</v>
      </c>
      <c r="I410" s="6">
        <f>IF('[1]TCE - ANEXO IV - Preencher'!K419="","",'[1]TCE - ANEXO IV - Preencher'!K419)</f>
        <v>45008</v>
      </c>
      <c r="J410" s="5" t="str">
        <f>'[1]TCE - ANEXO IV - Preencher'!L419</f>
        <v>26230311234649000193550010000089371000009996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613.89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2068375000380</v>
      </c>
      <c r="E411" s="5" t="str">
        <f>'[1]TCE - ANEXO IV - Preencher'!G420</f>
        <v>MEDICICOR COMERCIAL EIRELI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25477</v>
      </c>
      <c r="I411" s="6">
        <f>IF('[1]TCE - ANEXO IV - Preencher'!K420="","",'[1]TCE - ANEXO IV - Preencher'!K420)</f>
        <v>45008</v>
      </c>
      <c r="J411" s="5" t="str">
        <f>'[1]TCE - ANEXO IV - Preencher'!L420</f>
        <v>26230302068375000380550020000254771258501161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8500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2068375000380</v>
      </c>
      <c r="E412" s="5" t="str">
        <f>'[1]TCE - ANEXO IV - Preencher'!G421</f>
        <v>MEDICICOR COMERCIAL EIRELI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25480</v>
      </c>
      <c r="I412" s="6">
        <f>IF('[1]TCE - ANEXO IV - Preencher'!K421="","",'[1]TCE - ANEXO IV - Preencher'!K421)</f>
        <v>45008</v>
      </c>
      <c r="J412" s="5" t="str">
        <f>'[1]TCE - ANEXO IV - Preencher'!L421</f>
        <v>26230302068375000380550020000254801169613326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8500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2068375000380</v>
      </c>
      <c r="E413" s="5" t="str">
        <f>'[1]TCE - ANEXO IV - Preencher'!G422</f>
        <v>MICROPORT SCIENT VASC BRASIL LTDA.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27432</v>
      </c>
      <c r="I413" s="6">
        <f>IF('[1]TCE - ANEXO IV - Preencher'!K422="","",'[1]TCE - ANEXO IV - Preencher'!K422)</f>
        <v>45008</v>
      </c>
      <c r="J413" s="5" t="str">
        <f>'[1]TCE - ANEXO IV - Preencher'!L422</f>
        <v>35230329182018000133550010000274321250968468</v>
      </c>
      <c r="K413" s="5" t="str">
        <f>IF(F413="B",LEFT('[1]TCE - ANEXO IV - Preencher'!M422,2),IF(F413="S",LEFT('[1]TCE - ANEXO IV - Preencher'!M422,7),IF('[1]TCE - ANEXO IV - Preencher'!H422="","")))</f>
        <v>35</v>
      </c>
      <c r="L413" s="7">
        <f>'[1]TCE - ANEXO IV - Preencher'!N422</f>
        <v>2200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2068375000380</v>
      </c>
      <c r="E414" s="5" t="str">
        <f>'[1]TCE - ANEXO IV - Preencher'!G423</f>
        <v>MICROPORT SCIENT VASC BRASIL LTDA.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27435</v>
      </c>
      <c r="I414" s="6">
        <f>IF('[1]TCE - ANEXO IV - Preencher'!K423="","",'[1]TCE - ANEXO IV - Preencher'!K423)</f>
        <v>45008</v>
      </c>
      <c r="J414" s="5" t="str">
        <f>'[1]TCE - ANEXO IV - Preencher'!L423</f>
        <v>35230329182018000133550010000274351975848940</v>
      </c>
      <c r="K414" s="5" t="str">
        <f>IF(F414="B",LEFT('[1]TCE - ANEXO IV - Preencher'!M423,2),IF(F414="S",LEFT('[1]TCE - ANEXO IV - Preencher'!M423,7),IF('[1]TCE - ANEXO IV - Preencher'!H423="","")))</f>
        <v>35</v>
      </c>
      <c r="L414" s="7">
        <f>'[1]TCE - ANEXO IV - Preencher'!N423</f>
        <v>1100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2068375000380</v>
      </c>
      <c r="E415" s="5" t="str">
        <f>'[1]TCE - ANEXO IV - Preencher'!G424</f>
        <v>MICROPORT SCIENT VASC BRASIL LTDA.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27434</v>
      </c>
      <c r="I415" s="6">
        <f>IF('[1]TCE - ANEXO IV - Preencher'!K424="","",'[1]TCE - ANEXO IV - Preencher'!K424)</f>
        <v>45008</v>
      </c>
      <c r="J415" s="5" t="str">
        <f>'[1]TCE - ANEXO IV - Preencher'!L424</f>
        <v>35230329182018000133550010000274341100614916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1100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2068375000380</v>
      </c>
      <c r="E416" s="5" t="str">
        <f>'[1]TCE - ANEXO IV - Preencher'!G425</f>
        <v>MICROPORT SCIENT VASC BRASIL LTDA.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27439</v>
      </c>
      <c r="I416" s="6">
        <f>IF('[1]TCE - ANEXO IV - Preencher'!K425="","",'[1]TCE - ANEXO IV - Preencher'!K425)</f>
        <v>45008</v>
      </c>
      <c r="J416" s="5" t="str">
        <f>'[1]TCE - ANEXO IV - Preencher'!L425</f>
        <v>35230329182018000133550010000274391991470760</v>
      </c>
      <c r="K416" s="5" t="str">
        <f>IF(F416="B",LEFT('[1]TCE - ANEXO IV - Preencher'!M425,2),IF(F416="S",LEFT('[1]TCE - ANEXO IV - Preencher'!M425,7),IF('[1]TCE - ANEXO IV - Preencher'!H425="","")))</f>
        <v>35</v>
      </c>
      <c r="L416" s="7">
        <f>'[1]TCE - ANEXO IV - Preencher'!N425</f>
        <v>1100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2068375000380</v>
      </c>
      <c r="E417" s="5" t="str">
        <f>'[1]TCE - ANEXO IV - Preencher'!G426</f>
        <v>MICROPORT SCIENT VASC BRASIL LTDA.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27438</v>
      </c>
      <c r="I417" s="6">
        <f>IF('[1]TCE - ANEXO IV - Preencher'!K426="","",'[1]TCE - ANEXO IV - Preencher'!K426)</f>
        <v>45008</v>
      </c>
      <c r="J417" s="5" t="str">
        <f>'[1]TCE - ANEXO IV - Preencher'!L426</f>
        <v>35230329182018000133550010000274381775656748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2200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13333090001156</v>
      </c>
      <c r="E418" s="5" t="str">
        <f>'[1]TCE - ANEXO IV - Preencher'!G427</f>
        <v>NIPRO MED CORPORATION PROD MED LTDA.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12688</v>
      </c>
      <c r="I418" s="6">
        <f>IF('[1]TCE - ANEXO IV - Preencher'!K427="","",'[1]TCE - ANEXO IV - Preencher'!K427)</f>
        <v>45012</v>
      </c>
      <c r="J418" s="5" t="str">
        <f>'[1]TCE - ANEXO IV - Preencher'!L427</f>
        <v>26230313333009000115655001000126881800602583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15264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 t="str">
        <f>'[1]TCE - ANEXO IV - Preencher'!F428</f>
        <v>61.418.042/0001-31</v>
      </c>
      <c r="E419" s="5" t="str">
        <f>'[1]TCE - ANEXO IV - Preencher'!G428</f>
        <v>CIRURGICA FERNANDES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1572312</v>
      </c>
      <c r="I419" s="6">
        <f>IF('[1]TCE - ANEXO IV - Preencher'!K428="","",'[1]TCE - ANEXO IV - Preencher'!K428)</f>
        <v>45006</v>
      </c>
      <c r="J419" s="5" t="str">
        <f>'[1]TCE - ANEXO IV - Preencher'!L428</f>
        <v>35230361418042000131550040015723121386959378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1269.04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8014554000150</v>
      </c>
      <c r="E420" s="5" t="str">
        <f>'[1]TCE - ANEXO IV - Preencher'!G429</f>
        <v>MJB COMERCIO DE MAT MEDICO HOSP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13399</v>
      </c>
      <c r="I420" s="6">
        <f>IF('[1]TCE - ANEXO IV - Preencher'!K429="","",'[1]TCE - ANEXO IV - Preencher'!K429)</f>
        <v>45013</v>
      </c>
      <c r="J420" s="5" t="str">
        <f>'[1]TCE - ANEXO IV - Preencher'!L429</f>
        <v>26230308014554000150550010000133991330139267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3430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8014554000150</v>
      </c>
      <c r="E421" s="5" t="str">
        <f>'[1]TCE - ANEXO IV - Preencher'!G430</f>
        <v>MJB COMERCIO DE MAT MEDICO HOSP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13398</v>
      </c>
      <c r="I421" s="6">
        <f>IF('[1]TCE - ANEXO IV - Preencher'!K430="","",'[1]TCE - ANEXO IV - Preencher'!K430)</f>
        <v>45013</v>
      </c>
      <c r="J421" s="5" t="str">
        <f>'[1]TCE - ANEXO IV - Preencher'!L430</f>
        <v>26230308014554000150550010000133981330139260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2230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8014554000150</v>
      </c>
      <c r="E422" s="5" t="str">
        <f>'[1]TCE - ANEXO IV - Preencher'!G431</f>
        <v>MJB COMERCIO DE MAT MEDICO HOSP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13397</v>
      </c>
      <c r="I422" s="6">
        <f>IF('[1]TCE - ANEXO IV - Preencher'!K431="","",'[1]TCE - ANEXO IV - Preencher'!K431)</f>
        <v>45013</v>
      </c>
      <c r="J422" s="5" t="str">
        <f>'[1]TCE - ANEXO IV - Preencher'!L431</f>
        <v>26230308014554000150550010000133971330139262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3780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8014554000150</v>
      </c>
      <c r="E423" s="5" t="str">
        <f>'[1]TCE - ANEXO IV - Preencher'!G432</f>
        <v>MJB COMERCIO DE MAT MEDICO HOSP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13396</v>
      </c>
      <c r="I423" s="6">
        <f>IF('[1]TCE - ANEXO IV - Preencher'!K432="","",'[1]TCE - ANEXO IV - Preencher'!K432)</f>
        <v>45013</v>
      </c>
      <c r="J423" s="5" t="str">
        <f>'[1]TCE - ANEXO IV - Preencher'!L432</f>
        <v>26230308014554000150550010000133961330139265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3430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7160019000144</v>
      </c>
      <c r="E424" s="5" t="str">
        <f>'[1]TCE - ANEXO IV - Preencher'!G433</f>
        <v>VITALE COMERCIO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110477</v>
      </c>
      <c r="I424" s="6">
        <f>IF('[1]TCE - ANEXO IV - Preencher'!K433="","",'[1]TCE - ANEXO IV - Preencher'!K433)</f>
        <v>45012</v>
      </c>
      <c r="J424" s="5" t="str">
        <f>'[1]TCE - ANEXO IV - Preencher'!L433</f>
        <v>26230307160019000144550010001104771546182356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310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7160019000144</v>
      </c>
      <c r="E425" s="5" t="str">
        <f>'[1]TCE - ANEXO IV - Preencher'!G434</f>
        <v>VITALE COMERCIO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110758</v>
      </c>
      <c r="I425" s="6">
        <f>IF('[1]TCE - ANEXO IV - Preencher'!K434="","",'[1]TCE - ANEXO IV - Preencher'!K434)</f>
        <v>45014</v>
      </c>
      <c r="J425" s="5" t="str">
        <f>'[1]TCE - ANEXO IV - Preencher'!L434</f>
        <v>26230307160019000144550010001107581753842867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2490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7160019000144</v>
      </c>
      <c r="E426" s="5" t="str">
        <f>'[1]TCE - ANEXO IV - Preencher'!G435</f>
        <v>VITALE COMERCIO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110734</v>
      </c>
      <c r="I426" s="6">
        <f>IF('[1]TCE - ANEXO IV - Preencher'!K435="","",'[1]TCE - ANEXO IV - Preencher'!K435)</f>
        <v>45014</v>
      </c>
      <c r="J426" s="5" t="str">
        <f>'[1]TCE - ANEXO IV - Preencher'!L435</f>
        <v>26230307160019000144550010001107341561039614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310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7160019000144</v>
      </c>
      <c r="E427" s="5" t="str">
        <f>'[1]TCE - ANEXO IV - Preencher'!G436</f>
        <v>VITALE COMERCIO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110573</v>
      </c>
      <c r="I427" s="6">
        <f>IF('[1]TCE - ANEXO IV - Preencher'!K436="","",'[1]TCE - ANEXO IV - Preencher'!K436)</f>
        <v>45013</v>
      </c>
      <c r="J427" s="5" t="str">
        <f>'[1]TCE - ANEXO IV - Preencher'!L436</f>
        <v>26230307160019000144550010001105731264681947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1250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7160019000144</v>
      </c>
      <c r="E428" s="5" t="str">
        <f>'[1]TCE - ANEXO IV - Preencher'!G437</f>
        <v>VITALE COMERCIO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110731</v>
      </c>
      <c r="I428" s="6">
        <f>IF('[1]TCE - ANEXO IV - Preencher'!K437="","",'[1]TCE - ANEXO IV - Preencher'!K437)</f>
        <v>45014</v>
      </c>
      <c r="J428" s="5" t="str">
        <f>'[1]TCE - ANEXO IV - Preencher'!L437</f>
        <v>26230307160019000144550010001107311994813411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310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7160019000144</v>
      </c>
      <c r="E429" s="5" t="str">
        <f>'[1]TCE - ANEXO IV - Preencher'!G438</f>
        <v>VITALE COMERCIO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110475</v>
      </c>
      <c r="I429" s="6">
        <f>IF('[1]TCE - ANEXO IV - Preencher'!K438="","",'[1]TCE - ANEXO IV - Preencher'!K438)</f>
        <v>45012</v>
      </c>
      <c r="J429" s="5" t="str">
        <f>'[1]TCE - ANEXO IV - Preencher'!L438</f>
        <v>26230307160019000144550010001104751038009639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1560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66437831000133</v>
      </c>
      <c r="E430" s="5" t="str">
        <f>'[1]TCE - ANEXO IV - Preencher'!G439</f>
        <v>HTS MEDIKA EUROMED COM E IMPORT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162.356</v>
      </c>
      <c r="I430" s="6">
        <f>IF('[1]TCE - ANEXO IV - Preencher'!K439="","",'[1]TCE - ANEXO IV - Preencher'!K439)</f>
        <v>45007</v>
      </c>
      <c r="J430" s="5" t="str">
        <f>'[1]TCE - ANEXO IV - Preencher'!L439</f>
        <v>31230366437831000133550010001623561569545080</v>
      </c>
      <c r="K430" s="5" t="str">
        <f>IF(F430="B",LEFT('[1]TCE - ANEXO IV - Preencher'!M439,2),IF(F430="S",LEFT('[1]TCE - ANEXO IV - Preencher'!M439,7),IF('[1]TCE - ANEXO IV - Preencher'!H439="","")))</f>
        <v>31</v>
      </c>
      <c r="L430" s="7">
        <f>'[1]TCE - ANEXO IV - Preencher'!N439</f>
        <v>3700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21596736000144</v>
      </c>
      <c r="E431" s="5" t="str">
        <f>'[1]TCE - ANEXO IV - Preencher'!G440</f>
        <v>ULTRAMEGA DIST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179942</v>
      </c>
      <c r="I431" s="6">
        <f>IF('[1]TCE - ANEXO IV - Preencher'!K440="","",'[1]TCE - ANEXO IV - Preencher'!K440)</f>
        <v>45013</v>
      </c>
      <c r="J431" s="5" t="str">
        <f>'[1]TCE - ANEXO IV - Preencher'!L440</f>
        <v>26230321596736000144550010001799421001873100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946.56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 t="str">
        <f>'[1]TCE - ANEXO IV - Preencher'!F441</f>
        <v>02.684.571/0001-18</v>
      </c>
      <c r="E432" s="5" t="str">
        <f>'[1]TCE - ANEXO IV - Preencher'!G441</f>
        <v>DINAMICA HOSPITALAR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2528</v>
      </c>
      <c r="I432" s="6">
        <f>IF('[1]TCE - ANEXO IV - Preencher'!K441="","",'[1]TCE - ANEXO IV - Preencher'!K441)</f>
        <v>45009</v>
      </c>
      <c r="J432" s="5" t="str">
        <f>'[1]TCE - ANEXO IV - Preencher'!L441</f>
        <v>26230302684571000118551030000025281713766893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3495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1440590000136</v>
      </c>
      <c r="E433" s="5" t="str">
        <f>'[1]TCE - ANEXO IV - Preencher'!G442</f>
        <v>FRESENIUS MEDICAL CARE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1760322</v>
      </c>
      <c r="I433" s="6">
        <f>IF('[1]TCE - ANEXO IV - Preencher'!K442="","",'[1]TCE - ANEXO IV - Preencher'!K442)</f>
        <v>45003</v>
      </c>
      <c r="J433" s="5" t="str">
        <f>'[1]TCE - ANEXO IV - Preencher'!L442</f>
        <v>35230301440590000136550000017603221221867148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9030.24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1440590001027</v>
      </c>
      <c r="E434" s="5" t="str">
        <f>'[1]TCE - ANEXO IV - Preencher'!G443</f>
        <v>FRESENIUS MEDICAL CARE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53878</v>
      </c>
      <c r="I434" s="6">
        <f>IF('[1]TCE - ANEXO IV - Preencher'!K443="","",'[1]TCE - ANEXO IV - Preencher'!K443)</f>
        <v>45002</v>
      </c>
      <c r="J434" s="5" t="str">
        <f>'[1]TCE - ANEXO IV - Preencher'!L443</f>
        <v>23230301440590001027550000000538781688875887</v>
      </c>
      <c r="K434" s="5" t="str">
        <f>IF(F434="B",LEFT('[1]TCE - ANEXO IV - Preencher'!M443,2),IF(F434="S",LEFT('[1]TCE - ANEXO IV - Preencher'!M443,7),IF('[1]TCE - ANEXO IV - Preencher'!H443="","")))</f>
        <v>23</v>
      </c>
      <c r="L434" s="7">
        <f>'[1]TCE - ANEXO IV - Preencher'!N443</f>
        <v>3509.28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1440590000136</v>
      </c>
      <c r="E435" s="5" t="str">
        <f>'[1]TCE - ANEXO IV - Preencher'!G444</f>
        <v>FRESENIUS MEDICAL CARE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53879</v>
      </c>
      <c r="I435" s="6">
        <f>IF('[1]TCE - ANEXO IV - Preencher'!K444="","",'[1]TCE - ANEXO IV - Preencher'!K444)</f>
        <v>45002</v>
      </c>
      <c r="J435" s="5" t="str">
        <f>'[1]TCE - ANEXO IV - Preencher'!L444</f>
        <v>23230301440590001027550000000538791035825474</v>
      </c>
      <c r="K435" s="5" t="str">
        <f>IF(F435="B",LEFT('[1]TCE - ANEXO IV - Preencher'!M444,2),IF(F435="S",LEFT('[1]TCE - ANEXO IV - Preencher'!M444,7),IF('[1]TCE - ANEXO IV - Preencher'!H444="","")))</f>
        <v>23</v>
      </c>
      <c r="L435" s="7">
        <f>'[1]TCE - ANEXO IV - Preencher'!N444</f>
        <v>25031.8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7213544000180</v>
      </c>
      <c r="E436" s="5" t="str">
        <f>'[1]TCE - ANEXO IV - Preencher'!G445</f>
        <v>BMR MEDICAL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166594</v>
      </c>
      <c r="I436" s="6">
        <f>IF('[1]TCE - ANEXO IV - Preencher'!K445="","",'[1]TCE - ANEXO IV - Preencher'!K445)</f>
        <v>45006</v>
      </c>
      <c r="J436" s="5" t="str">
        <f>'[1]TCE - ANEXO IV - Preencher'!L445</f>
        <v>41230307213544000180550010001665941932167923</v>
      </c>
      <c r="K436" s="5" t="str">
        <f>IF(F436="B",LEFT('[1]TCE - ANEXO IV - Preencher'!M445,2),IF(F436="S",LEFT('[1]TCE - ANEXO IV - Preencher'!M445,7),IF('[1]TCE - ANEXO IV - Preencher'!H445="","")))</f>
        <v>41</v>
      </c>
      <c r="L436" s="7">
        <f>'[1]TCE - ANEXO IV - Preencher'!N445</f>
        <v>14404.6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1437707000122</v>
      </c>
      <c r="E437" s="5" t="str">
        <f>'[1]TCE - ANEXO IV - Preencher'!G446</f>
        <v>SCITECH MEDICAL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339023</v>
      </c>
      <c r="I437" s="6">
        <f>IF('[1]TCE - ANEXO IV - Preencher'!K446="","",'[1]TCE - ANEXO IV - Preencher'!K446)</f>
        <v>45012</v>
      </c>
      <c r="J437" s="5" t="str">
        <f>'[1]TCE - ANEXO IV - Preencher'!L446</f>
        <v>52230301437707000122550550003390231249364415</v>
      </c>
      <c r="K437" s="5" t="str">
        <f>IF(F437="B",LEFT('[1]TCE - ANEXO IV - Preencher'!M446,2),IF(F437="S",LEFT('[1]TCE - ANEXO IV - Preencher'!M446,7),IF('[1]TCE - ANEXO IV - Preencher'!H446="","")))</f>
        <v>52</v>
      </c>
      <c r="L437" s="7">
        <f>'[1]TCE - ANEXO IV - Preencher'!N446</f>
        <v>1050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1437707000122</v>
      </c>
      <c r="E438" s="5" t="str">
        <f>'[1]TCE - ANEXO IV - Preencher'!G447</f>
        <v>SCITECH MEDICAL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339012</v>
      </c>
      <c r="I438" s="6">
        <f>IF('[1]TCE - ANEXO IV - Preencher'!K447="","",'[1]TCE - ANEXO IV - Preencher'!K447)</f>
        <v>45012</v>
      </c>
      <c r="J438" s="5" t="str">
        <f>'[1]TCE - ANEXO IV - Preencher'!L447</f>
        <v>52230301437707000122550550003390121715658977</v>
      </c>
      <c r="K438" s="5" t="str">
        <f>IF(F438="B",LEFT('[1]TCE - ANEXO IV - Preencher'!M447,2),IF(F438="S",LEFT('[1]TCE - ANEXO IV - Preencher'!M447,7),IF('[1]TCE - ANEXO IV - Preencher'!H447="","")))</f>
        <v>52</v>
      </c>
      <c r="L438" s="7">
        <f>'[1]TCE - ANEXO IV - Preencher'!N447</f>
        <v>1050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1437707000122</v>
      </c>
      <c r="E439" s="5" t="str">
        <f>'[1]TCE - ANEXO IV - Preencher'!G448</f>
        <v>SCITECH MEDICAL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339026</v>
      </c>
      <c r="I439" s="6">
        <f>IF('[1]TCE - ANEXO IV - Preencher'!K448="","",'[1]TCE - ANEXO IV - Preencher'!K448)</f>
        <v>45012</v>
      </c>
      <c r="J439" s="5" t="str">
        <f>'[1]TCE - ANEXO IV - Preencher'!L448</f>
        <v>52230301437707000122550550003390261636908984</v>
      </c>
      <c r="K439" s="5" t="str">
        <f>IF(F439="B",LEFT('[1]TCE - ANEXO IV - Preencher'!M448,2),IF(F439="S",LEFT('[1]TCE - ANEXO IV - Preencher'!M448,7),IF('[1]TCE - ANEXO IV - Preencher'!H448="","")))</f>
        <v>52</v>
      </c>
      <c r="L439" s="7">
        <f>'[1]TCE - ANEXO IV - Preencher'!N448</f>
        <v>1610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1437707000122</v>
      </c>
      <c r="E440" s="5" t="str">
        <f>'[1]TCE - ANEXO IV - Preencher'!G449</f>
        <v>SCITECH MEDICAL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339006</v>
      </c>
      <c r="I440" s="6">
        <f>IF('[1]TCE - ANEXO IV - Preencher'!K449="","",'[1]TCE - ANEXO IV - Preencher'!K449)</f>
        <v>45012</v>
      </c>
      <c r="J440" s="5" t="str">
        <f>'[1]TCE - ANEXO IV - Preencher'!L449</f>
        <v>52230301437707000122550550003390061114409185</v>
      </c>
      <c r="K440" s="5" t="str">
        <f>IF(F440="B",LEFT('[1]TCE - ANEXO IV - Preencher'!M449,2),IF(F440="S",LEFT('[1]TCE - ANEXO IV - Preencher'!M449,7),IF('[1]TCE - ANEXO IV - Preencher'!H449="","")))</f>
        <v>52</v>
      </c>
      <c r="L440" s="7">
        <f>'[1]TCE - ANEXO IV - Preencher'!N449</f>
        <v>1050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1437707000122</v>
      </c>
      <c r="E441" s="5" t="str">
        <f>'[1]TCE - ANEXO IV - Preencher'!G450</f>
        <v>SCITECH MEDICAL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339024</v>
      </c>
      <c r="I441" s="6">
        <f>IF('[1]TCE - ANEXO IV - Preencher'!K450="","",'[1]TCE - ANEXO IV - Preencher'!K450)</f>
        <v>45012</v>
      </c>
      <c r="J441" s="5" t="str">
        <f>'[1]TCE - ANEXO IV - Preencher'!L450</f>
        <v>52230301437707000122550550003390241389519435</v>
      </c>
      <c r="K441" s="5" t="str">
        <f>IF(F441="B",LEFT('[1]TCE - ANEXO IV - Preencher'!M450,2),IF(F441="S",LEFT('[1]TCE - ANEXO IV - Preencher'!M450,7),IF('[1]TCE - ANEXO IV - Preencher'!H450="","")))</f>
        <v>52</v>
      </c>
      <c r="L441" s="7">
        <f>'[1]TCE - ANEXO IV - Preencher'!N450</f>
        <v>1050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1437707000122</v>
      </c>
      <c r="E442" s="5" t="str">
        <f>'[1]TCE - ANEXO IV - Preencher'!G451</f>
        <v>SCITECH MEDICAL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339016</v>
      </c>
      <c r="I442" s="6">
        <f>IF('[1]TCE - ANEXO IV - Preencher'!K451="","",'[1]TCE - ANEXO IV - Preencher'!K451)</f>
        <v>45012</v>
      </c>
      <c r="J442" s="5" t="str">
        <f>'[1]TCE - ANEXO IV - Preencher'!L451</f>
        <v>52230301437707000122550550003390161426363551</v>
      </c>
      <c r="K442" s="5" t="str">
        <f>IF(F442="B",LEFT('[1]TCE - ANEXO IV - Preencher'!M451,2),IF(F442="S",LEFT('[1]TCE - ANEXO IV - Preencher'!M451,7),IF('[1]TCE - ANEXO IV - Preencher'!H451="","")))</f>
        <v>52</v>
      </c>
      <c r="L442" s="7">
        <f>'[1]TCE - ANEXO IV - Preencher'!N451</f>
        <v>3150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1437707000122</v>
      </c>
      <c r="E443" s="5" t="str">
        <f>'[1]TCE - ANEXO IV - Preencher'!G452</f>
        <v>SCITECH MEDICAL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339014</v>
      </c>
      <c r="I443" s="6">
        <f>IF('[1]TCE - ANEXO IV - Preencher'!K452="","",'[1]TCE - ANEXO IV - Preencher'!K452)</f>
        <v>45012</v>
      </c>
      <c r="J443" s="5" t="str">
        <f>'[1]TCE - ANEXO IV - Preencher'!L452</f>
        <v>52230301437707000122550550003390141197185788</v>
      </c>
      <c r="K443" s="5" t="str">
        <f>IF(F443="B",LEFT('[1]TCE - ANEXO IV - Preencher'!M452,2),IF(F443="S",LEFT('[1]TCE - ANEXO IV - Preencher'!M452,7),IF('[1]TCE - ANEXO IV - Preencher'!H452="","")))</f>
        <v>52</v>
      </c>
      <c r="L443" s="7">
        <f>'[1]TCE - ANEXO IV - Preencher'!N452</f>
        <v>2100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1437707000122</v>
      </c>
      <c r="E444" s="5" t="str">
        <f>'[1]TCE - ANEXO IV - Preencher'!G453</f>
        <v>SCITECH MEDICAL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339028</v>
      </c>
      <c r="I444" s="6">
        <f>IF('[1]TCE - ANEXO IV - Preencher'!K453="","",'[1]TCE - ANEXO IV - Preencher'!K453)</f>
        <v>45012</v>
      </c>
      <c r="J444" s="5" t="str">
        <f>'[1]TCE - ANEXO IV - Preencher'!L453</f>
        <v>52230301437707000122550550003390281519297835</v>
      </c>
      <c r="K444" s="5" t="str">
        <f>IF(F444="B",LEFT('[1]TCE - ANEXO IV - Preencher'!M453,2),IF(F444="S",LEFT('[1]TCE - ANEXO IV - Preencher'!M453,7),IF('[1]TCE - ANEXO IV - Preencher'!H453="","")))</f>
        <v>52</v>
      </c>
      <c r="L444" s="7">
        <f>'[1]TCE - ANEXO IV - Preencher'!N453</f>
        <v>1050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1513946000114</v>
      </c>
      <c r="E445" s="5" t="str">
        <f>'[1]TCE - ANEXO IV - Preencher'!G454</f>
        <v>BOSTON SCIENTIFIC DO BRASIL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2770306</v>
      </c>
      <c r="I445" s="6">
        <f>IF('[1]TCE - ANEXO IV - Preencher'!K454="","",'[1]TCE - ANEXO IV - Preencher'!K454)</f>
        <v>45013</v>
      </c>
      <c r="J445" s="5" t="str">
        <f>'[1]TCE - ANEXO IV - Preencher'!L454</f>
        <v>35230301513946000114550030027703061028078060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1368.82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1513946000114</v>
      </c>
      <c r="E446" s="5" t="str">
        <f>'[1]TCE - ANEXO IV - Preencher'!G455</f>
        <v>BOSTON SCIENTIFIC DO BRASIL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2769215</v>
      </c>
      <c r="I446" s="6">
        <f>IF('[1]TCE - ANEXO IV - Preencher'!K455="","",'[1]TCE - ANEXO IV - Preencher'!K455)</f>
        <v>45012</v>
      </c>
      <c r="J446" s="5" t="str">
        <f>'[1]TCE - ANEXO IV - Preencher'!L455</f>
        <v>35230301513946000114550030027692151028065740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268.82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1513946000114</v>
      </c>
      <c r="E447" s="5" t="str">
        <f>'[1]TCE - ANEXO IV - Preencher'!G456</f>
        <v>BOSTON SCIENTIFIC DO BRASIL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2769216</v>
      </c>
      <c r="I447" s="6">
        <f>IF('[1]TCE - ANEXO IV - Preencher'!K456="","",'[1]TCE - ANEXO IV - Preencher'!K456)</f>
        <v>45012</v>
      </c>
      <c r="J447" s="5" t="str">
        <f>'[1]TCE - ANEXO IV - Preencher'!L456</f>
        <v>35230301513946000114550030027692161028065756</v>
      </c>
      <c r="K447" s="5" t="str">
        <f>IF(F447="B",LEFT('[1]TCE - ANEXO IV - Preencher'!M456,2),IF(F447="S",LEFT('[1]TCE - ANEXO IV - Preencher'!M456,7),IF('[1]TCE - ANEXO IV - Preencher'!H456="","")))</f>
        <v>35</v>
      </c>
      <c r="L447" s="7">
        <f>'[1]TCE - ANEXO IV - Preencher'!N456</f>
        <v>1368.82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1513946000114</v>
      </c>
      <c r="E448" s="5" t="str">
        <f>'[1]TCE - ANEXO IV - Preencher'!G457</f>
        <v>BOSTON SCIENTIFIC DO BRASIL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2769214</v>
      </c>
      <c r="I448" s="6">
        <f>IF('[1]TCE - ANEXO IV - Preencher'!K457="","",'[1]TCE - ANEXO IV - Preencher'!K457)</f>
        <v>45012</v>
      </c>
      <c r="J448" s="5" t="str">
        <f>'[1]TCE - ANEXO IV - Preencher'!L457</f>
        <v>35230301513946000114550030027692141028065735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268.82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1513946000114</v>
      </c>
      <c r="E449" s="5" t="str">
        <f>'[1]TCE - ANEXO IV - Preencher'!G458</f>
        <v>BOSTON SCIENTIFIC DO BRASIL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2768718</v>
      </c>
      <c r="I449" s="6">
        <f>IF('[1]TCE - ANEXO IV - Preencher'!K458="","",'[1]TCE - ANEXO IV - Preencher'!K458)</f>
        <v>45012</v>
      </c>
      <c r="J449" s="5" t="str">
        <f>'[1]TCE - ANEXO IV - Preencher'!L458</f>
        <v>35230301513946000114550030027687181028060115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1368.82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1206820001179</v>
      </c>
      <c r="E450" s="5" t="str">
        <f>'[1]TCE - ANEXO IV - Preencher'!G459</f>
        <v>PANPHARMA DISTRIB. DE MEDICAM.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2093582</v>
      </c>
      <c r="I450" s="6">
        <f>IF('[1]TCE - ANEXO IV - Preencher'!K459="","",'[1]TCE - ANEXO IV - Preencher'!K459)</f>
        <v>45013</v>
      </c>
      <c r="J450" s="5" t="str">
        <f>'[1]TCE - ANEXO IV - Preencher'!L459</f>
        <v>26230301206820001179550040020935821964483310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54.17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11206099000441</v>
      </c>
      <c r="E451" s="5" t="str">
        <f>'[1]TCE - ANEXO IV - Preencher'!G460</f>
        <v>SUPERMED COM E IMP DE PROD MEDICOS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484697</v>
      </c>
      <c r="I451" s="6">
        <f>IF('[1]TCE - ANEXO IV - Preencher'!K460="","",'[1]TCE - ANEXO IV - Preencher'!K460)</f>
        <v>45002</v>
      </c>
      <c r="J451" s="5" t="str">
        <f>'[1]TCE - ANEXO IV - Preencher'!L460</f>
        <v>35230311206099000441550010004846971000000520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858.07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41699739000110</v>
      </c>
      <c r="E452" s="5" t="str">
        <f>'[1]TCE - ANEXO IV - Preencher'!G461</f>
        <v>MF TRANSPORTES DE AGUA EIRELI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223</v>
      </c>
      <c r="I452" s="6">
        <f>IF('[1]TCE - ANEXO IV - Preencher'!K461="","",'[1]TCE - ANEXO IV - Preencher'!K461)</f>
        <v>45014</v>
      </c>
      <c r="J452" s="5" t="str">
        <f>'[1]TCE - ANEXO IV - Preencher'!L461</f>
        <v>26230341699739000110550010000002231843322056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51692.5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41699739000110</v>
      </c>
      <c r="E453" s="5" t="str">
        <f>'[1]TCE - ANEXO IV - Preencher'!G462</f>
        <v>MF TRANSPORTES DE AGUA EIRELI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222</v>
      </c>
      <c r="I453" s="6">
        <f>IF('[1]TCE - ANEXO IV - Preencher'!K462="","",'[1]TCE - ANEXO IV - Preencher'!K462)</f>
        <v>45014</v>
      </c>
      <c r="J453" s="5" t="str">
        <f>'[1]TCE - ANEXO IV - Preencher'!L462</f>
        <v>26230341699739000110550010000002221849291902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31008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29182018000133</v>
      </c>
      <c r="E454" s="5" t="str">
        <f>'[1]TCE - ANEXO IV - Preencher'!G463</f>
        <v>MICROPORT SCIENT VASC BRASIL LTDA.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27586</v>
      </c>
      <c r="I454" s="6">
        <f>IF('[1]TCE - ANEXO IV - Preencher'!K463="","",'[1]TCE - ANEXO IV - Preencher'!K463)</f>
        <v>45012</v>
      </c>
      <c r="J454" s="5" t="str">
        <f>'[1]TCE - ANEXO IV - Preencher'!L463</f>
        <v>35230329182018000133550010000275861181145492</v>
      </c>
      <c r="K454" s="5" t="str">
        <f>IF(F454="B",LEFT('[1]TCE - ANEXO IV - Preencher'!M463,2),IF(F454="S",LEFT('[1]TCE - ANEXO IV - Preencher'!M463,7),IF('[1]TCE - ANEXO IV - Preencher'!H463="","")))</f>
        <v>35</v>
      </c>
      <c r="L454" s="7">
        <f>'[1]TCE - ANEXO IV - Preencher'!N463</f>
        <v>1100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29182018000133</v>
      </c>
      <c r="E455" s="5" t="str">
        <f>'[1]TCE - ANEXO IV - Preencher'!G464</f>
        <v>MICROPORT SCIENT VASC BRASIL LTDA.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27582</v>
      </c>
      <c r="I455" s="6">
        <f>IF('[1]TCE - ANEXO IV - Preencher'!K464="","",'[1]TCE - ANEXO IV - Preencher'!K464)</f>
        <v>45012</v>
      </c>
      <c r="J455" s="5" t="str">
        <f>'[1]TCE - ANEXO IV - Preencher'!L464</f>
        <v>35230329182018000133550010000275821280141941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1390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29182018000133</v>
      </c>
      <c r="E456" s="5" t="str">
        <f>'[1]TCE - ANEXO IV - Preencher'!G465</f>
        <v>MICROPORT SCIENT VASC BRASIL LTDA.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27585</v>
      </c>
      <c r="I456" s="6">
        <f>IF('[1]TCE - ANEXO IV - Preencher'!K465="","",'[1]TCE - ANEXO IV - Preencher'!K465)</f>
        <v>45012</v>
      </c>
      <c r="J456" s="5" t="str">
        <f>'[1]TCE - ANEXO IV - Preencher'!L465</f>
        <v>35230329182018000133550010000275851025831247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1390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29182018000133</v>
      </c>
      <c r="E457" s="5" t="str">
        <f>'[1]TCE - ANEXO IV - Preencher'!G466</f>
        <v>MICROPORT SCIENT VASC BRASIL LTDA.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27588</v>
      </c>
      <c r="I457" s="6">
        <f>IF('[1]TCE - ANEXO IV - Preencher'!K466="","",'[1]TCE - ANEXO IV - Preencher'!K466)</f>
        <v>45012</v>
      </c>
      <c r="J457" s="5" t="str">
        <f>'[1]TCE - ANEXO IV - Preencher'!L466</f>
        <v>35230329182018000133550010000275881467724405</v>
      </c>
      <c r="K457" s="5" t="str">
        <f>IF(F457="B",LEFT('[1]TCE - ANEXO IV - Preencher'!M466,2),IF(F457="S",LEFT('[1]TCE - ANEXO IV - Preencher'!M466,7),IF('[1]TCE - ANEXO IV - Preencher'!H466="","")))</f>
        <v>35</v>
      </c>
      <c r="L457" s="7">
        <f>'[1]TCE - ANEXO IV - Preencher'!N466</f>
        <v>2490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29182018000133</v>
      </c>
      <c r="E458" s="5" t="str">
        <f>'[1]TCE - ANEXO IV - Preencher'!G467</f>
        <v>MICROPORT SCIENT VASC BRASIL LTDA.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27583</v>
      </c>
      <c r="I458" s="6">
        <f>IF('[1]TCE - ANEXO IV - Preencher'!K467="","",'[1]TCE - ANEXO IV - Preencher'!K467)</f>
        <v>45012</v>
      </c>
      <c r="J458" s="5" t="str">
        <f>'[1]TCE - ANEXO IV - Preencher'!L467</f>
        <v>35230329182018000133550010000275831046473329</v>
      </c>
      <c r="K458" s="5" t="str">
        <f>IF(F458="B",LEFT('[1]TCE - ANEXO IV - Preencher'!M467,2),IF(F458="S",LEFT('[1]TCE - ANEXO IV - Preencher'!M467,7),IF('[1]TCE - ANEXO IV - Preencher'!H467="","")))</f>
        <v>35</v>
      </c>
      <c r="L458" s="7">
        <f>'[1]TCE - ANEXO IV - Preencher'!N467</f>
        <v>1100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29182018000133</v>
      </c>
      <c r="E459" s="5" t="str">
        <f>'[1]TCE - ANEXO IV - Preencher'!G468</f>
        <v>MICROPORT SCIENT VASC BRASIL LTDA.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27589</v>
      </c>
      <c r="I459" s="6">
        <f>IF('[1]TCE - ANEXO IV - Preencher'!K468="","",'[1]TCE - ANEXO IV - Preencher'!K468)</f>
        <v>45012</v>
      </c>
      <c r="J459" s="5" t="str">
        <f>'[1]TCE - ANEXO IV - Preencher'!L468</f>
        <v>35230329182018000133550010000275891483250568</v>
      </c>
      <c r="K459" s="5" t="str">
        <f>IF(F459="B",LEFT('[1]TCE - ANEXO IV - Preencher'!M468,2),IF(F459="S",LEFT('[1]TCE - ANEXO IV - Preencher'!M468,7),IF('[1]TCE - ANEXO IV - Preencher'!H468="","")))</f>
        <v>35</v>
      </c>
      <c r="L459" s="7">
        <f>'[1]TCE - ANEXO IV - Preencher'!N468</f>
        <v>1100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7160019000144</v>
      </c>
      <c r="E460" s="5" t="str">
        <f>'[1]TCE - ANEXO IV - Preencher'!G469</f>
        <v>VITALE COMERCIO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110912</v>
      </c>
      <c r="I460" s="6">
        <f>IF('[1]TCE - ANEXO IV - Preencher'!K469="","",'[1]TCE - ANEXO IV - Preencher'!K469)</f>
        <v>45015</v>
      </c>
      <c r="J460" s="5" t="str">
        <f>'[1]TCE - ANEXO IV - Preencher'!L469</f>
        <v>26230307160019000144550010001109121773905432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1250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7160019000144</v>
      </c>
      <c r="E461" s="5" t="str">
        <f>'[1]TCE - ANEXO IV - Preencher'!G470</f>
        <v>VITALE COMERCIO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110908</v>
      </c>
      <c r="I461" s="6">
        <f>IF('[1]TCE - ANEXO IV - Preencher'!K470="","",'[1]TCE - ANEXO IV - Preencher'!K470)</f>
        <v>45015</v>
      </c>
      <c r="J461" s="5" t="str">
        <f>'[1]TCE - ANEXO IV - Preencher'!L470</f>
        <v>26230307160019000144550010001109081960989536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1250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12420164000904</v>
      </c>
      <c r="E462" s="5" t="str">
        <f>'[1]TCE - ANEXO IV - Preencher'!G471</f>
        <v>CM HOSPITALAR S A BRASILIA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897146</v>
      </c>
      <c r="I462" s="6">
        <f>IF('[1]TCE - ANEXO IV - Preencher'!K471="","",'[1]TCE - ANEXO IV - Preencher'!K471)</f>
        <v>45007</v>
      </c>
      <c r="J462" s="5" t="str">
        <f>'[1]TCE - ANEXO IV - Preencher'!L471</f>
        <v>53230312420164000904550010008971461947231611</v>
      </c>
      <c r="K462" s="5" t="str">
        <f>IF(F462="B",LEFT('[1]TCE - ANEXO IV - Preencher'!M471,2),IF(F462="S",LEFT('[1]TCE - ANEXO IV - Preencher'!M471,7),IF('[1]TCE - ANEXO IV - Preencher'!H471="","")))</f>
        <v>53</v>
      </c>
      <c r="L462" s="7">
        <f>'[1]TCE - ANEXO IV - Preencher'!N471</f>
        <v>3045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1437707000122</v>
      </c>
      <c r="E463" s="5" t="str">
        <f>'[1]TCE - ANEXO IV - Preencher'!G472</f>
        <v>SCITECH MEDICAL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339671</v>
      </c>
      <c r="I463" s="6">
        <f>IF('[1]TCE - ANEXO IV - Preencher'!K472="","",'[1]TCE - ANEXO IV - Preencher'!K472)</f>
        <v>45014</v>
      </c>
      <c r="J463" s="5" t="str">
        <f>'[1]TCE - ANEXO IV - Preencher'!L472</f>
        <v>52230301437707000122550550003396711935056031</v>
      </c>
      <c r="K463" s="5" t="str">
        <f>IF(F463="B",LEFT('[1]TCE - ANEXO IV - Preencher'!M472,2),IF(F463="S",LEFT('[1]TCE - ANEXO IV - Preencher'!M472,7),IF('[1]TCE - ANEXO IV - Preencher'!H472="","")))</f>
        <v>52</v>
      </c>
      <c r="L463" s="7">
        <f>'[1]TCE - ANEXO IV - Preencher'!N472</f>
        <v>1050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1437707000122</v>
      </c>
      <c r="E464" s="5" t="str">
        <f>'[1]TCE - ANEXO IV - Preencher'!G473</f>
        <v>SCITECH MEDICAL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339669</v>
      </c>
      <c r="I464" s="6">
        <f>IF('[1]TCE - ANEXO IV - Preencher'!K473="","",'[1]TCE - ANEXO IV - Preencher'!K473)</f>
        <v>45014</v>
      </c>
      <c r="J464" s="5" t="str">
        <f>'[1]TCE - ANEXO IV - Preencher'!L473</f>
        <v>52230301437707000122550550003396691427903181</v>
      </c>
      <c r="K464" s="5" t="str">
        <f>IF(F464="B",LEFT('[1]TCE - ANEXO IV - Preencher'!M473,2),IF(F464="S",LEFT('[1]TCE - ANEXO IV - Preencher'!M473,7),IF('[1]TCE - ANEXO IV - Preencher'!H473="","")))</f>
        <v>52</v>
      </c>
      <c r="L464" s="7">
        <f>'[1]TCE - ANEXO IV - Preencher'!N473</f>
        <v>1330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1513946000114</v>
      </c>
      <c r="E465" s="5" t="str">
        <f>'[1]TCE - ANEXO IV - Preencher'!G474</f>
        <v>BOSTON SCIENTIFIC DO BRASIL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2771490</v>
      </c>
      <c r="I465" s="6">
        <f>IF('[1]TCE - ANEXO IV - Preencher'!K474="","",'[1]TCE - ANEXO IV - Preencher'!K474)</f>
        <v>45015</v>
      </c>
      <c r="J465" s="5" t="str">
        <f>'[1]TCE - ANEXO IV - Preencher'!L474</f>
        <v>35230301513946000114550030027714901028091345</v>
      </c>
      <c r="K465" s="5" t="str">
        <f>IF(F465="B",LEFT('[1]TCE - ANEXO IV - Preencher'!M474,2),IF(F465="S",LEFT('[1]TCE - ANEXO IV - Preencher'!M474,7),IF('[1]TCE - ANEXO IV - Preencher'!H474="","")))</f>
        <v>35</v>
      </c>
      <c r="L465" s="7">
        <f>'[1]TCE - ANEXO IV - Preencher'!N474</f>
        <v>268.82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1513946000114</v>
      </c>
      <c r="E466" s="5" t="str">
        <f>'[1]TCE - ANEXO IV - Preencher'!G475</f>
        <v>BOSTON SCIENTIFIC DO BRASIL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2771491</v>
      </c>
      <c r="I466" s="6">
        <f>IF('[1]TCE - ANEXO IV - Preencher'!K475="","",'[1]TCE - ANEXO IV - Preencher'!K475)</f>
        <v>45015</v>
      </c>
      <c r="J466" s="5" t="str">
        <f>'[1]TCE - ANEXO IV - Preencher'!L475</f>
        <v>35230301513946000114550030027714911028091350</v>
      </c>
      <c r="K466" s="5" t="str">
        <f>IF(F466="B",LEFT('[1]TCE - ANEXO IV - Preencher'!M475,2),IF(F466="S",LEFT('[1]TCE - ANEXO IV - Preencher'!M475,7),IF('[1]TCE - ANEXO IV - Preencher'!H475="","")))</f>
        <v>35</v>
      </c>
      <c r="L466" s="7">
        <f>'[1]TCE - ANEXO IV - Preencher'!N475</f>
        <v>3837.64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1513946000114</v>
      </c>
      <c r="E467" s="5" t="str">
        <f>'[1]TCE - ANEXO IV - Preencher'!G476</f>
        <v>BOSTON SCIENTIFIC DO BRASIL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2771217</v>
      </c>
      <c r="I467" s="6">
        <f>IF('[1]TCE - ANEXO IV - Preencher'!K476="","",'[1]TCE - ANEXO IV - Preencher'!K476)</f>
        <v>45014</v>
      </c>
      <c r="J467" s="5" t="str">
        <f>'[1]TCE - ANEXO IV - Preencher'!L476</f>
        <v>35230301513946000114550030027712171028088190</v>
      </c>
      <c r="K467" s="5" t="str">
        <f>IF(F467="B",LEFT('[1]TCE - ANEXO IV - Preencher'!M476,2),IF(F467="S",LEFT('[1]TCE - ANEXO IV - Preencher'!M476,7),IF('[1]TCE - ANEXO IV - Preencher'!H476="","")))</f>
        <v>35</v>
      </c>
      <c r="L467" s="7">
        <f>'[1]TCE - ANEXO IV - Preencher'!N476</f>
        <v>1100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1513946000114</v>
      </c>
      <c r="E468" s="5" t="str">
        <f>'[1]TCE - ANEXO IV - Preencher'!G477</f>
        <v>BOSTON SCIENTIFIC DO BRASIL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2771218</v>
      </c>
      <c r="I468" s="6">
        <f>IF('[1]TCE - ANEXO IV - Preencher'!K477="","",'[1]TCE - ANEXO IV - Preencher'!K477)</f>
        <v>45014</v>
      </c>
      <c r="J468" s="5" t="str">
        <f>'[1]TCE - ANEXO IV - Preencher'!L477</f>
        <v>35230301513946000114550030027712181028088200</v>
      </c>
      <c r="K468" s="5" t="str">
        <f>IF(F468="B",LEFT('[1]TCE - ANEXO IV - Preencher'!M477,2),IF(F468="S",LEFT('[1]TCE - ANEXO IV - Preencher'!M477,7),IF('[1]TCE - ANEXO IV - Preencher'!H477="","")))</f>
        <v>35</v>
      </c>
      <c r="L468" s="7">
        <f>'[1]TCE - ANEXO IV - Preencher'!N477</f>
        <v>4106.46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1513946000114</v>
      </c>
      <c r="E469" s="5" t="str">
        <f>'[1]TCE - ANEXO IV - Preencher'!G478</f>
        <v>BOSTON SCIENTIFIC DO BRASIL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2771219</v>
      </c>
      <c r="I469" s="6">
        <f>IF('[1]TCE - ANEXO IV - Preencher'!K478="","",'[1]TCE - ANEXO IV - Preencher'!K478)</f>
        <v>45014</v>
      </c>
      <c r="J469" s="5" t="str">
        <f>'[1]TCE - ANEXO IV - Preencher'!L478</f>
        <v>35230301513946000114550030027712191028088216</v>
      </c>
      <c r="K469" s="5" t="str">
        <f>IF(F469="B",LEFT('[1]TCE - ANEXO IV - Preencher'!M478,2),IF(F469="S",LEFT('[1]TCE - ANEXO IV - Preencher'!M478,7),IF('[1]TCE - ANEXO IV - Preencher'!H478="","")))</f>
        <v>35</v>
      </c>
      <c r="L469" s="7">
        <f>'[1]TCE - ANEXO IV - Preencher'!N478</f>
        <v>1368.82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Preencher'!K480="","",'[1]TCE - ANEXO IV - Preencher'!K480)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e">
        <f>IF('[1]TCE - ANEXO IV - Preencher'!#REF!="","",'[1]TCE - ANEXO IV - Preencher'!#REF!)</f>
        <v>#REF!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Preencher'!K482="","",'[1]TCE - ANEXO IV - Preencher'!K482)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Preencher'!K479="","",'[1]TCE - ANEXO IV - Preencher'!K479)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e">
        <f>IF('[1]TCE - ANEXO IV - Preencher'!#REF!="","",'[1]TCE - ANEXO IV - Preencher'!#REF!)</f>
        <v>#REF!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Preencher'!K483="","",'[1]TCE - ANEXO IV - Preencher'!K483)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1513946000114</v>
      </c>
      <c r="E476" s="5" t="str">
        <f>'[1]TCE - ANEXO IV - Preencher'!G485</f>
        <v>BOSTON SCIENTIFIC DO BRASIL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2770961</v>
      </c>
      <c r="I476" s="6">
        <f>IF('[1]TCE - ANEXO IV - Preencher'!K485="","",'[1]TCE - ANEXO IV - Preencher'!K485)</f>
        <v>45014</v>
      </c>
      <c r="J476" s="5" t="str">
        <f>'[1]TCE - ANEXO IV - Preencher'!L485</f>
        <v>35230301513946000114550030027709611028085524</v>
      </c>
      <c r="K476" s="5" t="str">
        <f>IF(F476="B",LEFT('[1]TCE - ANEXO IV - Preencher'!M485,2),IF(F476="S",LEFT('[1]TCE - ANEXO IV - Preencher'!M485,7),IF('[1]TCE - ANEXO IV - Preencher'!H485="","")))</f>
        <v>35</v>
      </c>
      <c r="L476" s="7">
        <f>'[1]TCE - ANEXO IV - Preencher'!N485</f>
        <v>1368.82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1513946000114</v>
      </c>
      <c r="E477" s="5" t="str">
        <f>'[1]TCE - ANEXO IV - Preencher'!G486</f>
        <v>BOSTON SCIENTIFIC DO BRASIL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2770962</v>
      </c>
      <c r="I477" s="6">
        <f>IF('[1]TCE - ANEXO IV - Preencher'!K486="","",'[1]TCE - ANEXO IV - Preencher'!K486)</f>
        <v>45014</v>
      </c>
      <c r="J477" s="5" t="str">
        <f>'[1]TCE - ANEXO IV - Preencher'!L486</f>
        <v>35230301513946000114550030027709621028085530</v>
      </c>
      <c r="K477" s="5" t="str">
        <f>IF(F477="B",LEFT('[1]TCE - ANEXO IV - Preencher'!M486,2),IF(F477="S",LEFT('[1]TCE - ANEXO IV - Preencher'!M486,7),IF('[1]TCE - ANEXO IV - Preencher'!H486="","")))</f>
        <v>35</v>
      </c>
      <c r="L477" s="7">
        <f>'[1]TCE - ANEXO IV - Preencher'!N486</f>
        <v>1637.64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Preencher'!K481="","",'[1]TCE - ANEXO IV - Preencher'!K481)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32137424000199</v>
      </c>
      <c r="E479" s="5" t="str">
        <f>'[1]TCE - ANEXO IV - Preencher'!G488</f>
        <v>ALKO DO BRASIL INDUSTRIAE COMERCIO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68064</v>
      </c>
      <c r="I479" s="6">
        <f>IF('[1]TCE - ANEXO IV - Preencher'!K488="","",'[1]TCE - ANEXO IV - Preencher'!K488)</f>
        <v>45006</v>
      </c>
      <c r="J479" s="5" t="str">
        <f>'[1]TCE - ANEXO IV - Preencher'!L488</f>
        <v>33230332137424000199550550000680641732910253</v>
      </c>
      <c r="K479" s="5" t="str">
        <f>IF(F479="B",LEFT('[1]TCE - ANEXO IV - Preencher'!M488,2),IF(F479="S",LEFT('[1]TCE - ANEXO IV - Preencher'!M488,7),IF('[1]TCE - ANEXO IV - Preencher'!H488="","")))</f>
        <v>33</v>
      </c>
      <c r="L479" s="7">
        <f>'[1]TCE - ANEXO IV - Preencher'!N488</f>
        <v>1900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46208885000110</v>
      </c>
      <c r="E480" s="5" t="str">
        <f>'[1]TCE - ANEXO IV - Preencher'!G489</f>
        <v>MD DISTRIBUIDORA DE MEDICAMENTOS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000.000.074</v>
      </c>
      <c r="I480" s="6">
        <f>IF('[1]TCE - ANEXO IV - Preencher'!K489="","",'[1]TCE - ANEXO IV - Preencher'!K489)</f>
        <v>45006</v>
      </c>
      <c r="J480" s="5" t="str">
        <f>'[1]TCE - ANEXO IV - Preencher'!L489</f>
        <v>26230346208885000110550010000000741123142103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7017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29182018000133</v>
      </c>
      <c r="E481" s="5" t="str">
        <f>'[1]TCE - ANEXO IV - Preencher'!G490</f>
        <v>MICROPORT SCIENT VASC BRASIL LTDA.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27599</v>
      </c>
      <c r="I481" s="6">
        <f>IF('[1]TCE - ANEXO IV - Preencher'!K490="","",'[1]TCE - ANEXO IV - Preencher'!K490)</f>
        <v>45006</v>
      </c>
      <c r="J481" s="5" t="str">
        <f>'[1]TCE - ANEXO IV - Preencher'!L490</f>
        <v>35230329182018000133550010000275991591782695</v>
      </c>
      <c r="K481" s="5" t="str">
        <f>IF(F481="B",LEFT('[1]TCE - ANEXO IV - Preencher'!M490,2),IF(F481="S",LEFT('[1]TCE - ANEXO IV - Preencher'!M490,7),IF('[1]TCE - ANEXO IV - Preencher'!H490="","")))</f>
        <v>35</v>
      </c>
      <c r="L481" s="7">
        <f>'[1]TCE - ANEXO IV - Preencher'!N490</f>
        <v>1100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29182018000133</v>
      </c>
      <c r="E482" s="5" t="str">
        <f>'[1]TCE - ANEXO IV - Preencher'!G491</f>
        <v>MICROPORT SCIENT VASC BRASIL LTDA.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27601</v>
      </c>
      <c r="I482" s="6">
        <f>IF('[1]TCE - ANEXO IV - Preencher'!K491="","",'[1]TCE - ANEXO IV - Preencher'!K491)</f>
        <v>45012</v>
      </c>
      <c r="J482" s="5" t="str">
        <f>'[1]TCE - ANEXO IV - Preencher'!L491</f>
        <v>35230329182018000133550010000276011494110475</v>
      </c>
      <c r="K482" s="5" t="str">
        <f>IF(F482="B",LEFT('[1]TCE - ANEXO IV - Preencher'!M491,2),IF(F482="S",LEFT('[1]TCE - ANEXO IV - Preencher'!M491,7),IF('[1]TCE - ANEXO IV - Preencher'!H491="","")))</f>
        <v>35</v>
      </c>
      <c r="L482" s="7">
        <f>'[1]TCE - ANEXO IV - Preencher'!N491</f>
        <v>1100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29182018000133</v>
      </c>
      <c r="E483" s="5" t="str">
        <f>'[1]TCE - ANEXO IV - Preencher'!G492</f>
        <v>MICROPORT SCIENT VASC BRASIL LTDA.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27716</v>
      </c>
      <c r="I483" s="6">
        <f>IF('[1]TCE - ANEXO IV - Preencher'!K492="","",'[1]TCE - ANEXO IV - Preencher'!K492)</f>
        <v>45013</v>
      </c>
      <c r="J483" s="5" t="str">
        <f>'[1]TCE - ANEXO IV - Preencher'!L492</f>
        <v>35230329182018000133550010000277161684123487</v>
      </c>
      <c r="K483" s="5" t="str">
        <f>IF(F483="B",LEFT('[1]TCE - ANEXO IV - Preencher'!M492,2),IF(F483="S",LEFT('[1]TCE - ANEXO IV - Preencher'!M492,7),IF('[1]TCE - ANEXO IV - Preencher'!H492="","")))</f>
        <v>35</v>
      </c>
      <c r="L483" s="7">
        <f>'[1]TCE - ANEXO IV - Preencher'!N492</f>
        <v>1100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29182018000133</v>
      </c>
      <c r="E484" s="5" t="str">
        <f>'[1]TCE - ANEXO IV - Preencher'!G493</f>
        <v>MICROPORT SCIENT VASC BRASIL LTDA.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27698</v>
      </c>
      <c r="I484" s="6">
        <f>IF('[1]TCE - ANEXO IV - Preencher'!K493="","",'[1]TCE - ANEXO IV - Preencher'!K493)</f>
        <v>45013</v>
      </c>
      <c r="J484" s="5" t="str">
        <f>'[1]TCE - ANEXO IV - Preencher'!L493</f>
        <v>35230329182018000133550010000276981400271494</v>
      </c>
      <c r="K484" s="5" t="str">
        <f>IF(F484="B",LEFT('[1]TCE - ANEXO IV - Preencher'!M493,2),IF(F484="S",LEFT('[1]TCE - ANEXO IV - Preencher'!M493,7),IF('[1]TCE - ANEXO IV - Preencher'!H493="","")))</f>
        <v>35</v>
      </c>
      <c r="L484" s="7">
        <f>'[1]TCE - ANEXO IV - Preencher'!N493</f>
        <v>2200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>
        <f>'[1]TCE - ANEXO IV - Preencher'!F494</f>
        <v>29182018000133</v>
      </c>
      <c r="E485" s="5" t="str">
        <f>'[1]TCE - ANEXO IV - Preencher'!G494</f>
        <v>MICROPORT SCIENT VASC BRASIL LTDA.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27699</v>
      </c>
      <c r="I485" s="6">
        <f>IF('[1]TCE - ANEXO IV - Preencher'!K494="","",'[1]TCE - ANEXO IV - Preencher'!K494)</f>
        <v>45013</v>
      </c>
      <c r="J485" s="5" t="str">
        <f>'[1]TCE - ANEXO IV - Preencher'!L494</f>
        <v>35230329182018000133550010000276991232895896</v>
      </c>
      <c r="K485" s="5" t="str">
        <f>IF(F485="B",LEFT('[1]TCE - ANEXO IV - Preencher'!M494,2),IF(F485="S",LEFT('[1]TCE - ANEXO IV - Preencher'!M494,7),IF('[1]TCE - ANEXO IV - Preencher'!H494="","")))</f>
        <v>35</v>
      </c>
      <c r="L485" s="7">
        <f>'[1]TCE - ANEXO IV - Preencher'!N494</f>
        <v>1100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29182018000133</v>
      </c>
      <c r="E486" s="5" t="str">
        <f>'[1]TCE - ANEXO IV - Preencher'!G495</f>
        <v>MICROPORT SCIENT VASC BRASIL LTDA.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27701</v>
      </c>
      <c r="I486" s="6">
        <f>IF('[1]TCE - ANEXO IV - Preencher'!K495="","",'[1]TCE - ANEXO IV - Preencher'!K495)</f>
        <v>45013</v>
      </c>
      <c r="J486" s="5" t="str">
        <f>'[1]TCE - ANEXO IV - Preencher'!L495</f>
        <v>35230329182018000133550010000277011499368441</v>
      </c>
      <c r="K486" s="5" t="str">
        <f>IF(F486="B",LEFT('[1]TCE - ANEXO IV - Preencher'!M495,2),IF(F486="S",LEFT('[1]TCE - ANEXO IV - Preencher'!M495,7),IF('[1]TCE - ANEXO IV - Preencher'!H495="","")))</f>
        <v>35</v>
      </c>
      <c r="L486" s="7">
        <f>'[1]TCE - ANEXO IV - Preencher'!N495</f>
        <v>1390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29182018000133</v>
      </c>
      <c r="E487" s="5" t="str">
        <f>'[1]TCE - ANEXO IV - Preencher'!G496</f>
        <v>MICROPORT SCIENT VASC BRASIL LTDA.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27700</v>
      </c>
      <c r="I487" s="6">
        <f>IF('[1]TCE - ANEXO IV - Preencher'!K496="","",'[1]TCE - ANEXO IV - Preencher'!K496)</f>
        <v>45013</v>
      </c>
      <c r="J487" s="5" t="str">
        <f>'[1]TCE - ANEXO IV - Preencher'!L496</f>
        <v>35230329182018000133550010000277001252671457</v>
      </c>
      <c r="K487" s="5" t="str">
        <f>IF(F487="B",LEFT('[1]TCE - ANEXO IV - Preencher'!M496,2),IF(F487="S",LEFT('[1]TCE - ANEXO IV - Preencher'!M496,7),IF('[1]TCE - ANEXO IV - Preencher'!H496="","")))</f>
        <v>35</v>
      </c>
      <c r="L487" s="7">
        <f>'[1]TCE - ANEXO IV - Preencher'!N496</f>
        <v>1100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8014554000150</v>
      </c>
      <c r="E488" s="5" t="str">
        <f>'[1]TCE - ANEXO IV - Preencher'!G497</f>
        <v>MJB COMERCIO DE MAT MEDICO HOSP LTDA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13406</v>
      </c>
      <c r="I488" s="6">
        <f>IF('[1]TCE - ANEXO IV - Preencher'!K497="","",'[1]TCE - ANEXO IV - Preencher'!K497)</f>
        <v>45015</v>
      </c>
      <c r="J488" s="5" t="str">
        <f>'[1]TCE - ANEXO IV - Preencher'!L497</f>
        <v>26230308014554000150550010000134061340130242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1450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Preencher'!K505="","",'[1]TCE - ANEXO IV - Preencher'!K505)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8014554000150</v>
      </c>
      <c r="E490" s="5" t="str">
        <f>'[1]TCE - ANEXO IV - Preencher'!G499</f>
        <v>MJB COMERCIO DE MAT MEDICO HOSP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13404</v>
      </c>
      <c r="I490" s="6">
        <f>IF('[1]TCE - ANEXO IV - Preencher'!K499="","",'[1]TCE - ANEXO IV - Preencher'!K499)</f>
        <v>45015</v>
      </c>
      <c r="J490" s="5" t="str">
        <f>'[1]TCE - ANEXO IV - Preencher'!L499</f>
        <v>26230308014554000150550010000134041340130248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2580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8014554000150</v>
      </c>
      <c r="E491" s="5" t="str">
        <f>'[1]TCE - ANEXO IV - Preencher'!G500</f>
        <v>MJB COMERCIO DE MAT MEDICO HOSP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13403</v>
      </c>
      <c r="I491" s="6">
        <f>IF('[1]TCE - ANEXO IV - Preencher'!K500="","",'[1]TCE - ANEXO IV - Preencher'!K500)</f>
        <v>45015</v>
      </c>
      <c r="J491" s="5" t="str">
        <f>'[1]TCE - ANEXO IV - Preencher'!L500</f>
        <v>26230308014554000150550010000134031340130240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3430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7160019000144</v>
      </c>
      <c r="E492" s="5" t="str">
        <f>'[1]TCE - ANEXO IV - Preencher'!G501</f>
        <v>VITALE COMERCIO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111013</v>
      </c>
      <c r="I492" s="6">
        <f>IF('[1]TCE - ANEXO IV - Preencher'!K501="","",'[1]TCE - ANEXO IV - Preencher'!K501)</f>
        <v>45015</v>
      </c>
      <c r="J492" s="5" t="str">
        <f>'[1]TCE - ANEXO IV - Preencher'!L501</f>
        <v>26230307160019000144550010001110131844871422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1250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21596736000144</v>
      </c>
      <c r="E493" s="5" t="str">
        <f>'[1]TCE - ANEXO IV - Preencher'!G502</f>
        <v>ULTRAMEGA DIST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180164</v>
      </c>
      <c r="I493" s="6">
        <f>IF('[1]TCE - ANEXO IV - Preencher'!K502="","",'[1]TCE - ANEXO IV - Preencher'!K502)</f>
        <v>45015</v>
      </c>
      <c r="J493" s="5" t="str">
        <f>'[1]TCE - ANEXO IV - Preencher'!L502</f>
        <v>26230321596736000144550010001801641001875575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803.5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 t="str">
        <f>'[1]TCE - ANEXO IV - Preencher'!F504</f>
        <v>19.848.316/0001-66</v>
      </c>
      <c r="E495" s="5" t="str">
        <f>'[1]TCE - ANEXO IV - Preencher'!G504</f>
        <v>BIOMEDICAL PRODUTOS CIENTIFICOS E HOSPI.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561921</v>
      </c>
      <c r="I495" s="6">
        <f>IF('[1]TCE - ANEXO IV - Preencher'!K504="","",'[1]TCE - ANEXO IV - Preencher'!K504)</f>
        <v>45014</v>
      </c>
      <c r="J495" s="5" t="str">
        <f>'[1]TCE - ANEXO IV - Preencher'!L504</f>
        <v>31230319848316000166550000005619211000245059</v>
      </c>
      <c r="K495" s="5" t="str">
        <f>IF(F495="B",LEFT('[1]TCE - ANEXO IV - Preencher'!M504,2),IF(F495="S",LEFT('[1]TCE - ANEXO IV - Preencher'!M504,7),IF('[1]TCE - ANEXO IV - Preencher'!H504="","")))</f>
        <v>31</v>
      </c>
      <c r="L495" s="7">
        <f>'[1]TCE - ANEXO IV - Preencher'!N504</f>
        <v>3500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e">
        <f>IF('[1]TCE - ANEXO IV - Preencher'!#REF!="","",'[1]TCE - ANEXO IV - Preencher'!#REF!)</f>
        <v>#REF!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 t="str">
        <f>'[1]TCE - ANEXO IV - Preencher'!F506</f>
        <v>19.848.316/0001-66</v>
      </c>
      <c r="E497" s="5" t="str">
        <f>'[1]TCE - ANEXO IV - Preencher'!G506</f>
        <v>BIOMEDICAL PRODUTOS CIENTIFICOS E HOSPI.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561137</v>
      </c>
      <c r="I497" s="6">
        <f>IF('[1]TCE - ANEXO IV - Preencher'!K506="","",'[1]TCE - ANEXO IV - Preencher'!K506)</f>
        <v>45008</v>
      </c>
      <c r="J497" s="5" t="str">
        <f>'[1]TCE - ANEXO IV - Preencher'!L506</f>
        <v>31230319848316000166550000005611371000131297</v>
      </c>
      <c r="K497" s="5" t="str">
        <f>IF(F497="B",LEFT('[1]TCE - ANEXO IV - Preencher'!M506,2),IF(F497="S",LEFT('[1]TCE - ANEXO IV - Preencher'!M506,7),IF('[1]TCE - ANEXO IV - Preencher'!H506="","")))</f>
        <v>31</v>
      </c>
      <c r="L497" s="7">
        <f>'[1]TCE - ANEXO IV - Preencher'!N506</f>
        <v>700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1437707000122</v>
      </c>
      <c r="E498" s="5" t="str">
        <f>'[1]TCE - ANEXO IV - Preencher'!G507</f>
        <v>SCITECH MEDICAL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340548</v>
      </c>
      <c r="I498" s="6">
        <f>IF('[1]TCE - ANEXO IV - Preencher'!K507="","",'[1]TCE - ANEXO IV - Preencher'!K507)</f>
        <v>45016</v>
      </c>
      <c r="J498" s="5" t="str">
        <f>'[1]TCE - ANEXO IV - Preencher'!L507</f>
        <v>52230301437707000122550550003405481535239740</v>
      </c>
      <c r="K498" s="5" t="str">
        <f>IF(F498="B",LEFT('[1]TCE - ANEXO IV - Preencher'!M507,2),IF(F498="S",LEFT('[1]TCE - ANEXO IV - Preencher'!M507,7),IF('[1]TCE - ANEXO IV - Preencher'!H507="","")))</f>
        <v>52</v>
      </c>
      <c r="L498" s="7">
        <f>'[1]TCE - ANEXO IV - Preencher'!N507</f>
        <v>1050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13291742000165</v>
      </c>
      <c r="E499" s="5" t="str">
        <f>'[1]TCE - ANEXO IV - Preencher'!G508</f>
        <v>PHOENIX MED PRODUTOS MEDICO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000.023.438</v>
      </c>
      <c r="I499" s="6">
        <f>IF('[1]TCE - ANEXO IV - Preencher'!K508="","",'[1]TCE - ANEXO IV - Preencher'!K508)</f>
        <v>45016</v>
      </c>
      <c r="J499" s="5" t="str">
        <f>'[1]TCE - ANEXO IV - Preencher'!L508</f>
        <v>26230313291742000165550010000234381810710470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890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13291742000165</v>
      </c>
      <c r="E500" s="5" t="str">
        <f>'[1]TCE - ANEXO IV - Preencher'!G509</f>
        <v>PHOENIX MED PRODUTOS MEDICO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000.023.439</v>
      </c>
      <c r="I500" s="6">
        <f>IF('[1]TCE - ANEXO IV - Preencher'!K509="","",'[1]TCE - ANEXO IV - Preencher'!K509)</f>
        <v>45016</v>
      </c>
      <c r="J500" s="5" t="str">
        <f>'[1]TCE - ANEXO IV - Preencher'!L509</f>
        <v>26230313291742000165550010000234391041022927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2670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1513946000114</v>
      </c>
      <c r="E501" s="5" t="str">
        <f>'[1]TCE - ANEXO IV - Preencher'!G510</f>
        <v>BOSTON SCIENTIFIC DO BRASIL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2772055</v>
      </c>
      <c r="I501" s="6">
        <f>IF('[1]TCE - ANEXO IV - Preencher'!K510="","",'[1]TCE - ANEXO IV - Preencher'!K510)</f>
        <v>45016</v>
      </c>
      <c r="J501" s="5" t="str">
        <f>'[1]TCE - ANEXO IV - Preencher'!L510</f>
        <v>35230301513946000114550030027720551028098076</v>
      </c>
      <c r="K501" s="5" t="str">
        <f>IF(F501="B",LEFT('[1]TCE - ANEXO IV - Preencher'!M510,2),IF(F501="S",LEFT('[1]TCE - ANEXO IV - Preencher'!M510,7),IF('[1]TCE - ANEXO IV - Preencher'!H510="","")))</f>
        <v>35</v>
      </c>
      <c r="L501" s="7">
        <f>'[1]TCE - ANEXO IV - Preencher'!N510</f>
        <v>1368.82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1513946000114</v>
      </c>
      <c r="E502" s="5" t="str">
        <f>'[1]TCE - ANEXO IV - Preencher'!G511</f>
        <v>BOSTON SCIENTIFIC DO BRASIL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2772054</v>
      </c>
      <c r="I502" s="6">
        <f>IF('[1]TCE - ANEXO IV - Preencher'!K511="","",'[1]TCE - ANEXO IV - Preencher'!K511)</f>
        <v>45015</v>
      </c>
      <c r="J502" s="5" t="str">
        <f>'[1]TCE - ANEXO IV - Preencher'!L511</f>
        <v>35230301513946000114550030027720541028098060</v>
      </c>
      <c r="K502" s="5" t="str">
        <f>IF(F502="B",LEFT('[1]TCE - ANEXO IV - Preencher'!M511,2),IF(F502="S",LEFT('[1]TCE - ANEXO IV - Preencher'!M511,7),IF('[1]TCE - ANEXO IV - Preencher'!H511="","")))</f>
        <v>35</v>
      </c>
      <c r="L502" s="7">
        <f>'[1]TCE - ANEXO IV - Preencher'!N511</f>
        <v>3275.28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11206099000441</v>
      </c>
      <c r="E503" s="5" t="str">
        <f>'[1]TCE - ANEXO IV - Preencher'!G512</f>
        <v>SUPERMED COM E IMP DE PROD MEDICOS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485707</v>
      </c>
      <c r="I503" s="6">
        <f>IF('[1]TCE - ANEXO IV - Preencher'!K512="","",'[1]TCE - ANEXO IV - Preencher'!K512)</f>
        <v>45006</v>
      </c>
      <c r="J503" s="5" t="str">
        <f>'[1]TCE - ANEXO IV - Preencher'!L512</f>
        <v>35230311206099000441550010004857071000065993</v>
      </c>
      <c r="K503" s="5" t="str">
        <f>IF(F503="B",LEFT('[1]TCE - ANEXO IV - Preencher'!M512,2),IF(F503="S",LEFT('[1]TCE - ANEXO IV - Preencher'!M512,7),IF('[1]TCE - ANEXO IV - Preencher'!H512="","")))</f>
        <v>35</v>
      </c>
      <c r="L503" s="7">
        <f>'[1]TCE - ANEXO IV - Preencher'!N512</f>
        <v>2709.38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 t="str">
        <f>'[1]TCE - ANEXO IV - Preencher'!F513</f>
        <v>09.341.616/0001-09</v>
      </c>
      <c r="E504" s="5" t="str">
        <f>'[1]TCE - ANEXO IV - Preencher'!G513</f>
        <v>J DE SOUZA SOARES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000.000.846</v>
      </c>
      <c r="I504" s="6">
        <f>IF('[1]TCE - ANEXO IV - Preencher'!K513="","",'[1]TCE - ANEXO IV - Preencher'!K513)</f>
        <v>45015</v>
      </c>
      <c r="J504" s="5" t="str">
        <f>'[1]TCE - ANEXO IV - Preencher'!L513</f>
        <v>26230309341616000109550000000008461100008468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650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44734671000151</v>
      </c>
      <c r="E507" s="5" t="str">
        <f>'[1]TCE - ANEXO IV - Preencher'!G516</f>
        <v>CRISTALIA PROD QUIM FARMACEUTICOS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3533758</v>
      </c>
      <c r="I507" s="6">
        <f>IF('[1]TCE - ANEXO IV - Preencher'!K516="","",'[1]TCE - ANEXO IV - Preencher'!K516)</f>
        <v>44981</v>
      </c>
      <c r="J507" s="5" t="str">
        <f>'[1]TCE - ANEXO IV - Preencher'!L516</f>
        <v>35230244734671000151550100035337581970796271</v>
      </c>
      <c r="K507" s="5" t="str">
        <f>IF(F507="B",LEFT('[1]TCE - ANEXO IV - Preencher'!M516,2),IF(F507="S",LEFT('[1]TCE - ANEXO IV - Preencher'!M516,7),IF('[1]TCE - ANEXO IV - Preencher'!H516="","")))</f>
        <v>35</v>
      </c>
      <c r="L507" s="7">
        <f>'[1]TCE - ANEXO IV - Preencher'!N516</f>
        <v>7824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13274285000109</v>
      </c>
      <c r="E508" s="5" t="str">
        <f>'[1]TCE - ANEXO IV - Preencher'!G517</f>
        <v>FARMACIA JJ CAVALCANTI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000.000.321</v>
      </c>
      <c r="I508" s="6">
        <f>IF('[1]TCE - ANEXO IV - Preencher'!K517="","",'[1]TCE - ANEXO IV - Preencher'!K517)</f>
        <v>44986</v>
      </c>
      <c r="J508" s="5" t="str">
        <f>'[1]TCE - ANEXO IV - Preencher'!L517</f>
        <v>26230313274285000109550020000003211001421495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50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7519404000135</v>
      </c>
      <c r="E509" s="5" t="str">
        <f>'[1]TCE - ANEXO IV - Preencher'!G518</f>
        <v>ADVAL FARMACIA DE MANIPULACAO LTDA  ME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000.001.275</v>
      </c>
      <c r="I509" s="6">
        <f>IF('[1]TCE - ANEXO IV - Preencher'!K518="","",'[1]TCE - ANEXO IV - Preencher'!K518)</f>
        <v>44986</v>
      </c>
      <c r="J509" s="5" t="str">
        <f>'[1]TCE - ANEXO IV - Preencher'!L518</f>
        <v>26230307519404000135550010000012751929898970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255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7519404000135</v>
      </c>
      <c r="E510" s="5" t="str">
        <f>'[1]TCE - ANEXO IV - Preencher'!G519</f>
        <v>ADVAL FARMACIA DE MANIPULACAO LTDA  ME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000.001.277</v>
      </c>
      <c r="I510" s="6">
        <f>IF('[1]TCE - ANEXO IV - Preencher'!K519="","",'[1]TCE - ANEXO IV - Preencher'!K519)</f>
        <v>44986</v>
      </c>
      <c r="J510" s="5" t="str">
        <f>'[1]TCE - ANEXO IV - Preencher'!L519</f>
        <v>26230307519404000135550010000012771789097303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100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8674752000140</v>
      </c>
      <c r="E511" s="5" t="str">
        <f>'[1]TCE - ANEXO IV - Preencher'!G520</f>
        <v>CIRURGICA MONTEBELLO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000.155.576</v>
      </c>
      <c r="I511" s="6">
        <f>IF('[1]TCE - ANEXO IV - Preencher'!K520="","",'[1]TCE - ANEXO IV - Preencher'!K520)</f>
        <v>44985</v>
      </c>
      <c r="J511" s="5" t="str">
        <f>'[1]TCE - ANEXO IV - Preencher'!L520</f>
        <v>26230208674752000140550010001555767181469900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1540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9944371000287</v>
      </c>
      <c r="E512" s="5" t="str">
        <f>'[1]TCE - ANEXO IV - Preencher'!G521</f>
        <v>SULMEDIC COMERCIO DE MEDICAMENTOS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2457</v>
      </c>
      <c r="I512" s="6">
        <f>IF('[1]TCE - ANEXO IV - Preencher'!K521="","",'[1]TCE - ANEXO IV - Preencher'!K521)</f>
        <v>44981</v>
      </c>
      <c r="J512" s="5" t="str">
        <f>'[1]TCE - ANEXO IV - Preencher'!L521</f>
        <v>28230209944371000287550020000024571245525942</v>
      </c>
      <c r="K512" s="5" t="str">
        <f>IF(F512="B",LEFT('[1]TCE - ANEXO IV - Preencher'!M521,2),IF(F512="S",LEFT('[1]TCE - ANEXO IV - Preencher'!M521,7),IF('[1]TCE - ANEXO IV - Preencher'!H521="","")))</f>
        <v>28</v>
      </c>
      <c r="L512" s="7">
        <f>'[1]TCE - ANEXO IV - Preencher'!N521</f>
        <v>971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44734671000151</v>
      </c>
      <c r="E513" s="5" t="str">
        <f>'[1]TCE - ANEXO IV - Preencher'!G522</f>
        <v>CRISTALIA PROD QUIM FARMACEUTICOS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3537270</v>
      </c>
      <c r="I513" s="6">
        <f>IF('[1]TCE - ANEXO IV - Preencher'!K522="","",'[1]TCE - ANEXO IV - Preencher'!K522)</f>
        <v>44986</v>
      </c>
      <c r="J513" s="5" t="str">
        <f>'[1]TCE - ANEXO IV - Preencher'!L522</f>
        <v>35230244734671000151550100035372701115789782</v>
      </c>
      <c r="K513" s="5" t="str">
        <f>IF(F513="B",LEFT('[1]TCE - ANEXO IV - Preencher'!M522,2),IF(F513="S",LEFT('[1]TCE - ANEXO IV - Preencher'!M522,7),IF('[1]TCE - ANEXO IV - Preencher'!H522="","")))</f>
        <v>35</v>
      </c>
      <c r="L513" s="7">
        <f>'[1]TCE - ANEXO IV - Preencher'!N522</f>
        <v>4100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12882932000194</v>
      </c>
      <c r="E514" s="5" t="str">
        <f>'[1]TCE - ANEXO IV - Preencher'!G523</f>
        <v>EXOMED REPRES DE MED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171479</v>
      </c>
      <c r="I514" s="6">
        <f>IF('[1]TCE - ANEXO IV - Preencher'!K523="","",'[1]TCE - ANEXO IV - Preencher'!K523)</f>
        <v>44987</v>
      </c>
      <c r="J514" s="5" t="str">
        <f>'[1]TCE - ANEXO IV - Preencher'!L523</f>
        <v>26230312882932000194550010001714791404955941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3000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7484373000124</v>
      </c>
      <c r="E515" s="5" t="str">
        <f>'[1]TCE - ANEXO IV - Preencher'!G524</f>
        <v>UNI HOSPITALAR LTDA  EPP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000.164.042</v>
      </c>
      <c r="I515" s="6">
        <f>IF('[1]TCE - ANEXO IV - Preencher'!K524="","",'[1]TCE - ANEXO IV - Preencher'!K524)</f>
        <v>44987</v>
      </c>
      <c r="J515" s="5" t="str">
        <f>'[1]TCE - ANEXO IV - Preencher'!L524</f>
        <v>26230307484373000124550010001640421923965776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5158.9799999999996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7484373000124</v>
      </c>
      <c r="E516" s="5" t="str">
        <f>'[1]TCE - ANEXO IV - Preencher'!G525</f>
        <v>UNI HOSPITALAR LTDA  EPP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000.164.043</v>
      </c>
      <c r="I516" s="6">
        <f>IF('[1]TCE - ANEXO IV - Preencher'!K525="","",'[1]TCE - ANEXO IV - Preencher'!K525)</f>
        <v>44987</v>
      </c>
      <c r="J516" s="5" t="str">
        <f>'[1]TCE - ANEXO IV - Preencher'!L525</f>
        <v>26230307484373000124550010001640431914105872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5478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9007162000126</v>
      </c>
      <c r="E517" s="5" t="str">
        <f>'[1]TCE - ANEXO IV - Preencher'!G526</f>
        <v>MAUES LOBATO COM. E REPRES.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000.090.465</v>
      </c>
      <c r="I517" s="6">
        <f>IF('[1]TCE - ANEXO IV - Preencher'!K526="","",'[1]TCE - ANEXO IV - Preencher'!K526)</f>
        <v>44987</v>
      </c>
      <c r="J517" s="5" t="str">
        <f>'[1]TCE - ANEXO IV - Preencher'!L526</f>
        <v>26230309007162000126550010000904651499324138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6965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8819724000173</v>
      </c>
      <c r="E518" s="5" t="str">
        <f>'[1]TCE - ANEXO IV - Preencher'!G527</f>
        <v>LAGEAN COMÉRCIO E REPRESENTAÇÃO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43776</v>
      </c>
      <c r="I518" s="6">
        <f>IF('[1]TCE - ANEXO IV - Preencher'!K527="","",'[1]TCE - ANEXO IV - Preencher'!K527)</f>
        <v>44987</v>
      </c>
      <c r="J518" s="5" t="str">
        <f>'[1]TCE - ANEXO IV - Preencher'!L527</f>
        <v>26230308819724000173550010000437761238018812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2600.9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10854165000184</v>
      </c>
      <c r="E519" s="5" t="str">
        <f>'[1]TCE - ANEXO IV - Preencher'!G528</f>
        <v>F &amp; F DIST DE PROD FARMACEUTICOS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240606</v>
      </c>
      <c r="I519" s="6">
        <f>IF('[1]TCE - ANEXO IV - Preencher'!K528="","",'[1]TCE - ANEXO IV - Preencher'!K528)</f>
        <v>44985</v>
      </c>
      <c r="J519" s="5" t="str">
        <f>'[1]TCE - ANEXO IV - Preencher'!L528</f>
        <v>26230210854165000184550010002406061610736689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9180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>
        <f>'[1]TCE - ANEXO IV - Preencher'!F529</f>
        <v>10854165000184</v>
      </c>
      <c r="E520" s="5" t="str">
        <f>'[1]TCE - ANEXO IV - Preencher'!G529</f>
        <v>F  F DISTRIB. DE PROD. FARMACEUT.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150836</v>
      </c>
      <c r="I520" s="6">
        <f>IF('[1]TCE - ANEXO IV - Preencher'!K529="","",'[1]TCE - ANEXO IV - Preencher'!K529)</f>
        <v>44984</v>
      </c>
      <c r="J520" s="5" t="str">
        <f>'[1]TCE - ANEXO IV - Preencher'!L529</f>
        <v>23230210854165000346550010001508361437294351</v>
      </c>
      <c r="K520" s="5" t="str">
        <f>IF(F520="B",LEFT('[1]TCE - ANEXO IV - Preencher'!M529,2),IF(F520="S",LEFT('[1]TCE - ANEXO IV - Preencher'!M529,7),IF('[1]TCE - ANEXO IV - Preencher'!H529="","")))</f>
        <v>23</v>
      </c>
      <c r="L520" s="7">
        <f>'[1]TCE - ANEXO IV - Preencher'!N529</f>
        <v>39064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15218561000139</v>
      </c>
      <c r="E521" s="5" t="str">
        <f>'[1]TCE - ANEXO IV - Preencher'!G530</f>
        <v>NNMED  DISTRIBUICAO IMPORTACAO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000.093.297</v>
      </c>
      <c r="I521" s="6">
        <f>IF('[1]TCE - ANEXO IV - Preencher'!K530="","",'[1]TCE - ANEXO IV - Preencher'!K530)</f>
        <v>44987</v>
      </c>
      <c r="J521" s="5" t="str">
        <f>'[1]TCE - ANEXO IV - Preencher'!L530</f>
        <v>25230315218561000139550010000932971065545760</v>
      </c>
      <c r="K521" s="5" t="str">
        <f>IF(F521="B",LEFT('[1]TCE - ANEXO IV - Preencher'!M530,2),IF(F521="S",LEFT('[1]TCE - ANEXO IV - Preencher'!M530,7),IF('[1]TCE - ANEXO IV - Preencher'!H530="","")))</f>
        <v>25</v>
      </c>
      <c r="L521" s="7">
        <f>'[1]TCE - ANEXO IV - Preencher'!N530</f>
        <v>2389.8000000000002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67729178000653</v>
      </c>
      <c r="E522" s="5" t="str">
        <f>'[1]TCE - ANEXO IV - Preencher'!G531</f>
        <v>COMERCIAL CIRURGICA RIOCLARENSE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44681</v>
      </c>
      <c r="I522" s="6">
        <f>IF('[1]TCE - ANEXO IV - Preencher'!K531="","",'[1]TCE - ANEXO IV - Preencher'!K531)</f>
        <v>44987</v>
      </c>
      <c r="J522" s="5" t="str">
        <f>'[1]TCE - ANEXO IV - Preencher'!L531</f>
        <v>26230367729178000653550010000446811895322568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4258.5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35753111000153</v>
      </c>
      <c r="E523" s="5" t="str">
        <f>'[1]TCE - ANEXO IV - Preencher'!G532</f>
        <v>NORD PRODUTOS EM SAUDE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13108</v>
      </c>
      <c r="I523" s="6">
        <f>IF('[1]TCE - ANEXO IV - Preencher'!K532="","",'[1]TCE - ANEXO IV - Preencher'!K532)</f>
        <v>44987</v>
      </c>
      <c r="J523" s="5" t="str">
        <f>'[1]TCE - ANEXO IV - Preencher'!L532</f>
        <v>26230335753111000153550010000131081000152417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5510.8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8674752000140</v>
      </c>
      <c r="E524" s="5" t="str">
        <f>'[1]TCE - ANEXO IV - Preencher'!G533</f>
        <v>CIRURGICA MONTEBELLO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000.155.862</v>
      </c>
      <c r="I524" s="6">
        <f>IF('[1]TCE - ANEXO IV - Preencher'!K533="","",'[1]TCE - ANEXO IV - Preencher'!K533)</f>
        <v>44988</v>
      </c>
      <c r="J524" s="5" t="str">
        <f>'[1]TCE - ANEXO IV - Preencher'!L533</f>
        <v>26230308674752000140550010001558621689420182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907.92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44734671000151</v>
      </c>
      <c r="E525" s="5" t="str">
        <f>'[1]TCE - ANEXO IV - Preencher'!G534</f>
        <v>CRISTALIA PROD QUIM FARMACEUTICOS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3540464</v>
      </c>
      <c r="I525" s="6">
        <f>IF('[1]TCE - ANEXO IV - Preencher'!K534="","",'[1]TCE - ANEXO IV - Preencher'!K534)</f>
        <v>44985</v>
      </c>
      <c r="J525" s="5" t="str">
        <f>'[1]TCE - ANEXO IV - Preencher'!L534</f>
        <v>35230244734671000151550100035404641867128084</v>
      </c>
      <c r="K525" s="5" t="str">
        <f>IF(F525="B",LEFT('[1]TCE - ANEXO IV - Preencher'!M534,2),IF(F525="S",LEFT('[1]TCE - ANEXO IV - Preencher'!M534,7),IF('[1]TCE - ANEXO IV - Preencher'!H534="","")))</f>
        <v>35</v>
      </c>
      <c r="L525" s="7">
        <f>'[1]TCE - ANEXO IV - Preencher'!N534</f>
        <v>58384.6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12882932000194</v>
      </c>
      <c r="E526" s="5" t="str">
        <f>'[1]TCE - ANEXO IV - Preencher'!G535</f>
        <v>EXOMED REPRES DE MED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171510</v>
      </c>
      <c r="I526" s="6">
        <f>IF('[1]TCE - ANEXO IV - Preencher'!K535="","",'[1]TCE - ANEXO IV - Preencher'!K535)</f>
        <v>44988</v>
      </c>
      <c r="J526" s="5" t="str">
        <f>'[1]TCE - ANEXO IV - Preencher'!L535</f>
        <v>26230312882932000194550010001715101117266933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1513.5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12882932000194</v>
      </c>
      <c r="E527" s="5" t="str">
        <f>'[1]TCE - ANEXO IV - Preencher'!G536</f>
        <v>EXOMED REPRES DE MED LTDA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171509</v>
      </c>
      <c r="I527" s="6">
        <f>IF('[1]TCE - ANEXO IV - Preencher'!K536="","",'[1]TCE - ANEXO IV - Preencher'!K536)</f>
        <v>44988</v>
      </c>
      <c r="J527" s="5" t="str">
        <f>'[1]TCE - ANEXO IV - Preencher'!L536</f>
        <v>26230312882932000194550010001715091183534958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6179.2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9607807000161</v>
      </c>
      <c r="E528" s="5" t="str">
        <f>'[1]TCE - ANEXO IV - Preencher'!G537</f>
        <v>INJEFARMA CAVALCANTI E SILVA DIST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000.020.354</v>
      </c>
      <c r="I528" s="6">
        <f>IF('[1]TCE - ANEXO IV - Preencher'!K537="","",'[1]TCE - ANEXO IV - Preencher'!K537)</f>
        <v>44987</v>
      </c>
      <c r="J528" s="5" t="str">
        <f>'[1]TCE - ANEXO IV - Preencher'!L537</f>
        <v>26230309607807000161550010000203541953687190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2126.4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3817043000152</v>
      </c>
      <c r="E529" s="5" t="str">
        <f>'[1]TCE - ANEXO IV - Preencher'!G538</f>
        <v>PHARMAPLUS LTDA EPP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54587</v>
      </c>
      <c r="I529" s="6">
        <f>IF('[1]TCE - ANEXO IV - Preencher'!K538="","",'[1]TCE - ANEXO IV - Preencher'!K538)</f>
        <v>44991</v>
      </c>
      <c r="J529" s="5" t="str">
        <f>'[1]TCE - ANEXO IV - Preencher'!L538</f>
        <v>26230303817043000152550010000545871165715649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163.9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3817043000152</v>
      </c>
      <c r="E530" s="5" t="str">
        <f>'[1]TCE - ANEXO IV - Preencher'!G539</f>
        <v>PHARMAPLUS LTDA EPP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54591</v>
      </c>
      <c r="I530" s="6">
        <f>IF('[1]TCE - ANEXO IV - Preencher'!K539="","",'[1]TCE - ANEXO IV - Preencher'!K539)</f>
        <v>44991</v>
      </c>
      <c r="J530" s="5" t="str">
        <f>'[1]TCE - ANEXO IV - Preencher'!L539</f>
        <v>26230303817043000152550010000545911442041720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366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Preencher'!F541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 t="e">
        <f>'[1]TCE - ANEXO IV - Preencher'!#REF!</f>
        <v>#REF!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22580510000118</v>
      </c>
      <c r="E533" s="5" t="str">
        <f>'[1]TCE - ANEXO IV - Preencher'!G542</f>
        <v>UNIFAR DISTRIBUIDORA DE MEDICAMENTOS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53100</v>
      </c>
      <c r="I533" s="6">
        <f>IF('[1]TCE - ANEXO IV - Preencher'!K542="","",'[1]TCE - ANEXO IV - Preencher'!K542)</f>
        <v>44988</v>
      </c>
      <c r="J533" s="5" t="str">
        <f>'[1]TCE - ANEXO IV - Preencher'!L542</f>
        <v>26230322580510000118550010000531001000391900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2053.91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874929000140</v>
      </c>
      <c r="E534" s="5" t="str">
        <f>'[1]TCE - ANEXO IV - Preencher'!G543</f>
        <v>MEDCENTER COMERCIAL LTDA  MG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451596</v>
      </c>
      <c r="I534" s="6">
        <f>IF('[1]TCE - ANEXO IV - Preencher'!K543="","",'[1]TCE - ANEXO IV - Preencher'!K543)</f>
        <v>44987</v>
      </c>
      <c r="J534" s="5" t="str">
        <f>'[1]TCE - ANEXO IV - Preencher'!L543</f>
        <v>31230300874929000140550010004515961888038000</v>
      </c>
      <c r="K534" s="5" t="str">
        <f>IF(F534="B",LEFT('[1]TCE - ANEXO IV - Preencher'!M543,2),IF(F534="S",LEFT('[1]TCE - ANEXO IV - Preencher'!M543,7),IF('[1]TCE - ANEXO IV - Preencher'!H543="","")))</f>
        <v>31</v>
      </c>
      <c r="L534" s="7">
        <f>'[1]TCE - ANEXO IV - Preencher'!N543</f>
        <v>4403.47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30553793000137</v>
      </c>
      <c r="E535" s="5" t="str">
        <f>'[1]TCE - ANEXO IV - Preencher'!G544</f>
        <v>JASMED DISTRI DE MEDIC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000.001.261</v>
      </c>
      <c r="I535" s="6">
        <f>IF('[1]TCE - ANEXO IV - Preencher'!K544="","",'[1]TCE - ANEXO IV - Preencher'!K544)</f>
        <v>44987</v>
      </c>
      <c r="J535" s="5" t="str">
        <f>'[1]TCE - ANEXO IV - Preencher'!L544</f>
        <v>26230330553793000137550030000012611920510998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563.19000000000005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67729178000653</v>
      </c>
      <c r="E536" s="5" t="str">
        <f>'[1]TCE - ANEXO IV - Preencher'!G545</f>
        <v>COMERCIAL CIRURGICA RIOCLARENSE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44880</v>
      </c>
      <c r="I536" s="6">
        <f>IF('[1]TCE - ANEXO IV - Preencher'!K545="","",'[1]TCE - ANEXO IV - Preencher'!K545)</f>
        <v>44991</v>
      </c>
      <c r="J536" s="5" t="str">
        <f>'[1]TCE - ANEXO IV - Preencher'!L545</f>
        <v>26230367729178000653550010000448801676469451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2100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23837936000177</v>
      </c>
      <c r="E537" s="5" t="str">
        <f>'[1]TCE - ANEXO IV - Preencher'!G546</f>
        <v>G1 DISTRIBUIDORA DE PROD. FARM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000.684.411</v>
      </c>
      <c r="I537" s="6">
        <f>IF('[1]TCE - ANEXO IV - Preencher'!K546="","",'[1]TCE - ANEXO IV - Preencher'!K546)</f>
        <v>44987</v>
      </c>
      <c r="J537" s="5" t="str">
        <f>'[1]TCE - ANEXO IV - Preencher'!L546</f>
        <v>26230323837936000177550010006844111015236610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126.55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42083525000188</v>
      </c>
      <c r="E538" s="5" t="str">
        <f>'[1]TCE - ANEXO IV - Preencher'!G547</f>
        <v>R.A FARMA DIST DE MED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535</v>
      </c>
      <c r="I538" s="6">
        <f>IF('[1]TCE - ANEXO IV - Preencher'!K547="","",'[1]TCE - ANEXO IV - Preencher'!K547)</f>
        <v>44987</v>
      </c>
      <c r="J538" s="5" t="str">
        <f>'[1]TCE - ANEXO IV - Preencher'!L547</f>
        <v>23230342083525000188550010000005351011405137</v>
      </c>
      <c r="K538" s="5" t="str">
        <f>IF(F538="B",LEFT('[1]TCE - ANEXO IV - Preencher'!M547,2),IF(F538="S",LEFT('[1]TCE - ANEXO IV - Preencher'!M547,7),IF('[1]TCE - ANEXO IV - Preencher'!H547="","")))</f>
        <v>23</v>
      </c>
      <c r="L538" s="7">
        <f>'[1]TCE - ANEXO IV - Preencher'!N547</f>
        <v>3189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12882932000194</v>
      </c>
      <c r="E539" s="5" t="str">
        <f>'[1]TCE - ANEXO IV - Preencher'!G548</f>
        <v>EXOMED REPRES DE MED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171568</v>
      </c>
      <c r="I539" s="6">
        <f>IF('[1]TCE - ANEXO IV - Preencher'!K548="","",'[1]TCE - ANEXO IV - Preencher'!K548)</f>
        <v>44992</v>
      </c>
      <c r="J539" s="5" t="str">
        <f>'[1]TCE - ANEXO IV - Preencher'!L548</f>
        <v>26230312882932000194550010001715681712443536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1553.58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7484373000124</v>
      </c>
      <c r="E540" s="5" t="str">
        <f>'[1]TCE - ANEXO IV - Preencher'!G549</f>
        <v>UNI HOSPITALAR LTDA  EPP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000.164.097</v>
      </c>
      <c r="I540" s="6">
        <f>IF('[1]TCE - ANEXO IV - Preencher'!K549="","",'[1]TCE - ANEXO IV - Preencher'!K549)</f>
        <v>44988</v>
      </c>
      <c r="J540" s="5" t="str">
        <f>'[1]TCE - ANEXO IV - Preencher'!L549</f>
        <v>26230307484373000124550010001640971748066605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5584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5106015000152</v>
      </c>
      <c r="E541" s="5" t="str">
        <f>'[1]TCE - ANEXO IV - Preencher'!G550</f>
        <v>CALL MED COM DE MED E REPRES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000.088.882</v>
      </c>
      <c r="I541" s="6">
        <f>IF('[1]TCE - ANEXO IV - Preencher'!K550="","",'[1]TCE - ANEXO IV - Preencher'!K550)</f>
        <v>44987</v>
      </c>
      <c r="J541" s="5" t="str">
        <f>'[1]TCE - ANEXO IV - Preencher'!L550</f>
        <v>23230305106015000152550010000888821000568094</v>
      </c>
      <c r="K541" s="5" t="str">
        <f>IF(F541="B",LEFT('[1]TCE - ANEXO IV - Preencher'!M550,2),IF(F541="S",LEFT('[1]TCE - ANEXO IV - Preencher'!M550,7),IF('[1]TCE - ANEXO IV - Preencher'!H550="","")))</f>
        <v>23</v>
      </c>
      <c r="L541" s="7">
        <f>'[1]TCE - ANEXO IV - Preencher'!N550</f>
        <v>13657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49324221000880</v>
      </c>
      <c r="E542" s="5" t="str">
        <f>'[1]TCE - ANEXO IV - Preencher'!G551</f>
        <v>FRESENIUS KABI BRASIL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227604</v>
      </c>
      <c r="I542" s="6">
        <f>IF('[1]TCE - ANEXO IV - Preencher'!K551="","",'[1]TCE - ANEXO IV - Preencher'!K551)</f>
        <v>44986</v>
      </c>
      <c r="J542" s="5" t="str">
        <f>'[1]TCE - ANEXO IV - Preencher'!L551</f>
        <v>23230349324221000880550000002276041003658744</v>
      </c>
      <c r="K542" s="5" t="str">
        <f>IF(F542="B",LEFT('[1]TCE - ANEXO IV - Preencher'!M551,2),IF(F542="S",LEFT('[1]TCE - ANEXO IV - Preencher'!M551,7),IF('[1]TCE - ANEXO IV - Preencher'!H551="","")))</f>
        <v>23</v>
      </c>
      <c r="L542" s="7">
        <f>'[1]TCE - ANEXO IV - Preencher'!N551</f>
        <v>55717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12420164001048</v>
      </c>
      <c r="E543" s="5" t="str">
        <f>'[1]TCE - ANEXO IV - Preencher'!G552</f>
        <v>CM HOSPITALAR S 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164261</v>
      </c>
      <c r="I543" s="6">
        <f>IF('[1]TCE - ANEXO IV - Preencher'!K552="","",'[1]TCE - ANEXO IV - Preencher'!K552)</f>
        <v>44988</v>
      </c>
      <c r="J543" s="5" t="str">
        <f>'[1]TCE - ANEXO IV - Preencher'!L552</f>
        <v>26230312420164001048550010001642611881331046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336</v>
      </c>
    </row>
    <row r="544" spans="1:12" s="8" customFormat="1" ht="19.5" customHeight="1" x14ac:dyDescent="0.2">
      <c r="A544" s="3">
        <f>IFERROR(VLOOKUP(B544,'[1]DADOS (OCULTAR)'!$Q$3:$S$103,3,0),"")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Preencher'!F554</f>
        <v>0</v>
      </c>
      <c r="E544" s="5" t="str">
        <f>'[1]TCE - ANEXO IV - Preencher'!G553</f>
        <v>CM HOSPITALAR S A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164296</v>
      </c>
      <c r="I544" s="6">
        <f>IF('[1]TCE - ANEXO IV - Preencher'!K553="","",'[1]TCE - ANEXO IV - Preencher'!K553)</f>
        <v>44988</v>
      </c>
      <c r="J544" s="5" t="str">
        <f>'[1]TCE - ANEXO IV - Preencher'!L553</f>
        <v>26230312420164001048550010001642961885711418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76.2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10461807000185</v>
      </c>
      <c r="E546" s="5" t="str">
        <f>'[1]TCE - ANEXO IV - Preencher'!G555</f>
        <v>PHARMEDICE MANIPULAC. ESPECIALI. EIRELI</v>
      </c>
      <c r="F546" s="5" t="str">
        <f>'[1]TCE - ANEXO IV - Preencher'!H555</f>
        <v>S</v>
      </c>
      <c r="G546" s="5" t="str">
        <f>'[1]TCE - ANEXO IV - Preencher'!I555</f>
        <v>S</v>
      </c>
      <c r="H546" s="5" t="str">
        <f>'[1]TCE - ANEXO IV - Preencher'!J555</f>
        <v>2023/3121</v>
      </c>
      <c r="I546" s="6">
        <f>IF('[1]TCE - ANEXO IV - Preencher'!K555="","",'[1]TCE - ANEXO IV - Preencher'!K555)</f>
        <v>44988</v>
      </c>
      <c r="J546" s="5" t="str">
        <f>'[1]TCE - ANEXO IV - Preencher'!L555</f>
        <v>882c0325</v>
      </c>
      <c r="K546" s="5" t="str">
        <f>IF(F546="B",LEFT('[1]TCE - ANEXO IV - Preencher'!M555,2),IF(F546="S",LEFT('[1]TCE - ANEXO IV - Preencher'!M555,7),IF('[1]TCE - ANEXO IV - Preencher'!H555="","")))</f>
        <v>2604106</v>
      </c>
      <c r="L546" s="7">
        <f>'[1]TCE - ANEXO IV - Preencher'!N555</f>
        <v>597.25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23837936000177</v>
      </c>
      <c r="E547" s="5" t="str">
        <f>'[1]TCE - ANEXO IV - Preencher'!G556</f>
        <v>G1 DISTRIBUIDORA DE PROD. FARM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000.684.858</v>
      </c>
      <c r="I547" s="6">
        <f>IF('[1]TCE - ANEXO IV - Preencher'!K556="","",'[1]TCE - ANEXO IV - Preencher'!K556)</f>
        <v>44988</v>
      </c>
      <c r="J547" s="5" t="str">
        <f>'[1]TCE - ANEXO IV - Preencher'!L556</f>
        <v>26230323837936000177550010006848581015247483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199.2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8778201000126</v>
      </c>
      <c r="E548" s="5" t="str">
        <f>'[1]TCE - ANEXO IV - Preencher'!G557</f>
        <v>DROGAFONTE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000.403.310</v>
      </c>
      <c r="I548" s="6">
        <f>IF('[1]TCE - ANEXO IV - Preencher'!K557="","",'[1]TCE - ANEXO IV - Preencher'!K557)</f>
        <v>44987</v>
      </c>
      <c r="J548" s="5" t="str">
        <f>'[1]TCE - ANEXO IV - Preencher'!L557</f>
        <v>26230308778201000126550010004033101215367510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4196.0600000000004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8778201000126</v>
      </c>
      <c r="E550" s="5" t="str">
        <f>'[1]TCE - ANEXO IV - Preencher'!G559</f>
        <v>DROGAFONTE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000.403.302</v>
      </c>
      <c r="I550" s="6">
        <f>IF('[1]TCE - ANEXO IV - Preencher'!K559="","",'[1]TCE - ANEXO IV - Preencher'!K559)</f>
        <v>44987</v>
      </c>
      <c r="J550" s="5" t="str">
        <f>'[1]TCE - ANEXO IV - Preencher'!L559</f>
        <v>26230308778201000126550010004033021491925015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1573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8778201000126</v>
      </c>
      <c r="E551" s="5" t="str">
        <f>'[1]TCE - ANEXO IV - Preencher'!G560</f>
        <v>DROGAFONTE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000.403.387</v>
      </c>
      <c r="I551" s="6">
        <f>IF('[1]TCE - ANEXO IV - Preencher'!K560="","",'[1]TCE - ANEXO IV - Preencher'!K560)</f>
        <v>44988</v>
      </c>
      <c r="J551" s="5" t="str">
        <f>'[1]TCE - ANEXO IV - Preencher'!L560</f>
        <v>26230308778201000126550010004033871010339307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5910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8778201000126</v>
      </c>
      <c r="E552" s="5" t="str">
        <f>'[1]TCE - ANEXO IV - Preencher'!G561</f>
        <v>DROGAFONTE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000.403.586</v>
      </c>
      <c r="I552" s="6">
        <f>IF('[1]TCE - ANEXO IV - Preencher'!K561="","",'[1]TCE - ANEXO IV - Preencher'!K561)</f>
        <v>44992</v>
      </c>
      <c r="J552" s="5" t="str">
        <f>'[1]TCE - ANEXO IV - Preencher'!L561</f>
        <v>26230308778201000126550010004035861966043284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1614.81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12882932000194</v>
      </c>
      <c r="E553" s="5" t="str">
        <f>'[1]TCE - ANEXO IV - Preencher'!G562</f>
        <v>EXOMED REPRES DE MED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171648</v>
      </c>
      <c r="I553" s="6">
        <f>IF('[1]TCE - ANEXO IV - Preencher'!K562="","",'[1]TCE - ANEXO IV - Preencher'!K562)</f>
        <v>44993</v>
      </c>
      <c r="J553" s="5" t="str">
        <f>'[1]TCE - ANEXO IV - Preencher'!L562</f>
        <v>26230312882932000194550010001716481197383969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130.46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21596736000144</v>
      </c>
      <c r="E554" s="5" t="str">
        <f>'[1]TCE - ANEXO IV - Preencher'!G563</f>
        <v>ULTRAMEGA DIST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178241</v>
      </c>
      <c r="I554" s="6">
        <f>IF('[1]TCE - ANEXO IV - Preencher'!K563="","",'[1]TCE - ANEXO IV - Preencher'!K563)</f>
        <v>44993</v>
      </c>
      <c r="J554" s="5" t="str">
        <f>'[1]TCE - ANEXO IV - Preencher'!L563</f>
        <v>26230321596736000144550010001782411001854857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654.20000000000005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8077211000134</v>
      </c>
      <c r="E555" s="5" t="str">
        <f>'[1]TCE - ANEXO IV - Preencher'!G564</f>
        <v>T S COMERCIAL DE MEDICAMENTOS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000.096.113</v>
      </c>
      <c r="I555" s="6">
        <f>IF('[1]TCE - ANEXO IV - Preencher'!K564="","",'[1]TCE - ANEXO IV - Preencher'!K564)</f>
        <v>44987</v>
      </c>
      <c r="J555" s="5" t="str">
        <f>'[1]TCE - ANEXO IV - Preencher'!L564</f>
        <v>23230308077211000134550010000961131988803761</v>
      </c>
      <c r="K555" s="5" t="str">
        <f>IF(F555="B",LEFT('[1]TCE - ANEXO IV - Preencher'!M564,2),IF(F555="S",LEFT('[1]TCE - ANEXO IV - Preencher'!M564,7),IF('[1]TCE - ANEXO IV - Preencher'!H564="","")))</f>
        <v>23</v>
      </c>
      <c r="L555" s="7">
        <f>'[1]TCE - ANEXO IV - Preencher'!N564</f>
        <v>36400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67729178000653</v>
      </c>
      <c r="E556" s="5" t="str">
        <f>'[1]TCE - ANEXO IV - Preencher'!G565</f>
        <v>COMERCIAL CIRURGICA RIOCLARENSE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45004</v>
      </c>
      <c r="I556" s="6">
        <f>IF('[1]TCE - ANEXO IV - Preencher'!K565="","",'[1]TCE - ANEXO IV - Preencher'!K565)</f>
        <v>44993</v>
      </c>
      <c r="J556" s="5" t="str">
        <f>'[1]TCE - ANEXO IV - Preencher'!L565</f>
        <v>26230367729178000653550010000450041155173154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4152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67729178000653</v>
      </c>
      <c r="E557" s="5" t="str">
        <f>'[1]TCE - ANEXO IV - Preencher'!G566</f>
        <v>COMERCIAL CIRURGICA RIOCLARENSE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710961</v>
      </c>
      <c r="I557" s="6">
        <f>IF('[1]TCE - ANEXO IV - Preencher'!K566="","",'[1]TCE - ANEXO IV - Preencher'!K566)</f>
        <v>44992</v>
      </c>
      <c r="J557" s="5" t="str">
        <f>'[1]TCE - ANEXO IV - Preencher'!L566</f>
        <v>31230367729178000220550010007109611921046857</v>
      </c>
      <c r="K557" s="5" t="str">
        <f>IF(F557="B",LEFT('[1]TCE - ANEXO IV - Preencher'!M566,2),IF(F557="S",LEFT('[1]TCE - ANEXO IV - Preencher'!M566,7),IF('[1]TCE - ANEXO IV - Preencher'!H566="","")))</f>
        <v>31</v>
      </c>
      <c r="L557" s="7">
        <f>'[1]TCE - ANEXO IV - Preencher'!N566</f>
        <v>17400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35753111000153</v>
      </c>
      <c r="E558" s="5" t="str">
        <f>'[1]TCE - ANEXO IV - Preencher'!G567</f>
        <v>NORD PRODUTOS EM SAUDE LTDA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13217</v>
      </c>
      <c r="I558" s="6">
        <f>IF('[1]TCE - ANEXO IV - Preencher'!K567="","",'[1]TCE - ANEXO IV - Preencher'!K567)</f>
        <v>44993</v>
      </c>
      <c r="J558" s="5" t="str">
        <f>'[1]TCE - ANEXO IV - Preencher'!L567</f>
        <v>26230335753111000153550010000132171000153795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383.52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1206820001179</v>
      </c>
      <c r="E559" s="5" t="str">
        <f>'[1]TCE - ANEXO IV - Preencher'!G568</f>
        <v>PANPHARMA DISTRIB. DE MEDIC.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2048628</v>
      </c>
      <c r="I559" s="6">
        <f>IF('[1]TCE - ANEXO IV - Preencher'!K568="","",'[1]TCE - ANEXO IV - Preencher'!K568)</f>
        <v>44993</v>
      </c>
      <c r="J559" s="5" t="str">
        <f>'[1]TCE - ANEXO IV - Preencher'!L568</f>
        <v>26230301206820001179550040020486281508521839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415.59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23837936000177</v>
      </c>
      <c r="E560" s="5" t="str">
        <f>'[1]TCE - ANEXO IV - Preencher'!G569</f>
        <v>G1 DISTRIBUIDORA DE PROD. FARM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000.686.789</v>
      </c>
      <c r="I560" s="6">
        <f>IF('[1]TCE - ANEXO IV - Preencher'!K569="","",'[1]TCE - ANEXO IV - Preencher'!K569)</f>
        <v>44993</v>
      </c>
      <c r="J560" s="5" t="str">
        <f>'[1]TCE - ANEXO IV - Preencher'!L569</f>
        <v>26230323837936000177550010006867891015287337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153.69999999999999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9944371000287</v>
      </c>
      <c r="E561" s="5" t="str">
        <f>'[1]TCE - ANEXO IV - Preencher'!G570</f>
        <v>SULMEDIC COMERCIO DE MEDICAMENTOS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2491</v>
      </c>
      <c r="I561" s="6">
        <f>IF('[1]TCE - ANEXO IV - Preencher'!K570="","",'[1]TCE - ANEXO IV - Preencher'!K570)</f>
        <v>44987</v>
      </c>
      <c r="J561" s="5" t="str">
        <f>'[1]TCE - ANEXO IV - Preencher'!L570</f>
        <v>28230309944371000287550020000024911695451163</v>
      </c>
      <c r="K561" s="5" t="str">
        <f>IF(F561="B",LEFT('[1]TCE - ANEXO IV - Preencher'!M570,2),IF(F561="S",LEFT('[1]TCE - ANEXO IV - Preencher'!M570,7),IF('[1]TCE - ANEXO IV - Preencher'!H570="","")))</f>
        <v>28</v>
      </c>
      <c r="L561" s="7">
        <f>'[1]TCE - ANEXO IV - Preencher'!N570</f>
        <v>11453.72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44734671000151</v>
      </c>
      <c r="E562" s="5" t="str">
        <f>'[1]TCE - ANEXO IV - Preencher'!G571</f>
        <v>CRISTALIA PROD QUIM FARMACEUTICOS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3541597</v>
      </c>
      <c r="I562" s="6">
        <f>IF('[1]TCE - ANEXO IV - Preencher'!K571="","",'[1]TCE - ANEXO IV - Preencher'!K571)</f>
        <v>44991</v>
      </c>
      <c r="J562" s="5" t="str">
        <f>'[1]TCE - ANEXO IV - Preencher'!L571</f>
        <v>35230344734671000151550100035415971697662446</v>
      </c>
      <c r="K562" s="5" t="str">
        <f>IF(F562="B",LEFT('[1]TCE - ANEXO IV - Preencher'!M571,2),IF(F562="S",LEFT('[1]TCE - ANEXO IV - Preencher'!M571,7),IF('[1]TCE - ANEXO IV - Preencher'!H571="","")))</f>
        <v>35</v>
      </c>
      <c r="L562" s="7">
        <f>'[1]TCE - ANEXO IV - Preencher'!N571</f>
        <v>1860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44734671000151</v>
      </c>
      <c r="E563" s="5" t="str">
        <f>'[1]TCE - ANEXO IV - Preencher'!G572</f>
        <v>CRISTALIA PROD QUIM FARMACEUTICOS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3541054</v>
      </c>
      <c r="I563" s="6">
        <f>IF('[1]TCE - ANEXO IV - Preencher'!K572="","",'[1]TCE - ANEXO IV - Preencher'!K572)</f>
        <v>44988</v>
      </c>
      <c r="J563" s="5" t="str">
        <f>'[1]TCE - ANEXO IV - Preencher'!L572</f>
        <v>35230344734671000151550100035410541260433255</v>
      </c>
      <c r="K563" s="5" t="str">
        <f>IF(F563="B",LEFT('[1]TCE - ANEXO IV - Preencher'!M572,2),IF(F563="S",LEFT('[1]TCE - ANEXO IV - Preencher'!M572,7),IF('[1]TCE - ANEXO IV - Preencher'!H572="","")))</f>
        <v>35</v>
      </c>
      <c r="L563" s="7">
        <f>'[1]TCE - ANEXO IV - Preencher'!N572</f>
        <v>1350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44734671000151</v>
      </c>
      <c r="E564" s="5" t="str">
        <f>'[1]TCE - ANEXO IV - Preencher'!G573</f>
        <v>CRISTALIA PROD QUIM FARMACEUTICOS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3543925</v>
      </c>
      <c r="I564" s="6">
        <f>IF('[1]TCE - ANEXO IV - Preencher'!K573="","",'[1]TCE - ANEXO IV - Preencher'!K573)</f>
        <v>44993</v>
      </c>
      <c r="J564" s="5" t="str">
        <f>'[1]TCE - ANEXO IV - Preencher'!L573</f>
        <v>35230344734671000151550100035439251117480136</v>
      </c>
      <c r="K564" s="5" t="str">
        <f>IF(F564="B",LEFT('[1]TCE - ANEXO IV - Preencher'!M573,2),IF(F564="S",LEFT('[1]TCE - ANEXO IV - Preencher'!M573,7),IF('[1]TCE - ANEXO IV - Preencher'!H573="","")))</f>
        <v>35</v>
      </c>
      <c r="L564" s="7">
        <f>'[1]TCE - ANEXO IV - Preencher'!N573</f>
        <v>1320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44734671000151</v>
      </c>
      <c r="E565" s="5" t="str">
        <f>'[1]TCE - ANEXO IV - Preencher'!G574</f>
        <v>CRISTALIA PROD QUIM FARMACEUTICOS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3542901</v>
      </c>
      <c r="I565" s="6">
        <f>IF('[1]TCE - ANEXO IV - Preencher'!K574="","",'[1]TCE - ANEXO IV - Preencher'!K574)</f>
        <v>44992</v>
      </c>
      <c r="J565" s="5" t="str">
        <f>'[1]TCE - ANEXO IV - Preencher'!L574</f>
        <v>35230344734671000151550100035429011961775608</v>
      </c>
      <c r="K565" s="5" t="str">
        <f>IF(F565="B",LEFT('[1]TCE - ANEXO IV - Preencher'!M574,2),IF(F565="S",LEFT('[1]TCE - ANEXO IV - Preencher'!M574,7),IF('[1]TCE - ANEXO IV - Preencher'!H574="","")))</f>
        <v>35</v>
      </c>
      <c r="L565" s="7">
        <f>'[1]TCE - ANEXO IV - Preencher'!N574</f>
        <v>50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12882932000194</v>
      </c>
      <c r="E566" s="5" t="str">
        <f>'[1]TCE - ANEXO IV - Preencher'!G575</f>
        <v>EXOMED REPRES DE MED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171717</v>
      </c>
      <c r="I566" s="6">
        <f>IF('[1]TCE - ANEXO IV - Preencher'!K575="","",'[1]TCE - ANEXO IV - Preencher'!K575)</f>
        <v>44994</v>
      </c>
      <c r="J566" s="5" t="str">
        <f>'[1]TCE - ANEXO IV - Preencher'!L575</f>
        <v>26230312882932000194550010001717171957823929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2268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8674752000140</v>
      </c>
      <c r="E567" s="5" t="str">
        <f>'[1]TCE - ANEXO IV - Preencher'!G576</f>
        <v>CIRURGICA MONTEBELLO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000.156.281</v>
      </c>
      <c r="I567" s="6">
        <f>IF('[1]TCE - ANEXO IV - Preencher'!K576="","",'[1]TCE - ANEXO IV - Preencher'!K576)</f>
        <v>44993</v>
      </c>
      <c r="J567" s="5" t="str">
        <f>'[1]TCE - ANEXO IV - Preencher'!L576</f>
        <v>26230308674752000140550010001562811729640231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111.89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22580510000118</v>
      </c>
      <c r="E568" s="5" t="str">
        <f>'[1]TCE - ANEXO IV - Preencher'!G577</f>
        <v>UNIFAR DISTRIBUIDORA DE MEDICAMENTOS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53182</v>
      </c>
      <c r="I568" s="6">
        <f>IF('[1]TCE - ANEXO IV - Preencher'!K577="","",'[1]TCE - ANEXO IV - Preencher'!K577)</f>
        <v>44994</v>
      </c>
      <c r="J568" s="5" t="str">
        <f>'[1]TCE - ANEXO IV - Preencher'!L577</f>
        <v>26230322580510000118550010000531821000392731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1417.8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49324221002077</v>
      </c>
      <c r="E569" s="5" t="str">
        <f>'[1]TCE - ANEXO IV - Preencher'!G578</f>
        <v>FRESENIUS KABI BRASIL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43048</v>
      </c>
      <c r="I569" s="6">
        <f>IF('[1]TCE - ANEXO IV - Preencher'!K578="","",'[1]TCE - ANEXO IV - Preencher'!K578)</f>
        <v>44986</v>
      </c>
      <c r="J569" s="5" t="str">
        <f>'[1]TCE - ANEXO IV - Preencher'!L578</f>
        <v>52230349324221002077550010000430481609828955</v>
      </c>
      <c r="K569" s="5" t="str">
        <f>IF(F569="B",LEFT('[1]TCE - ANEXO IV - Preencher'!M578,2),IF(F569="S",LEFT('[1]TCE - ANEXO IV - Preencher'!M578,7),IF('[1]TCE - ANEXO IV - Preencher'!H578="","")))</f>
        <v>52</v>
      </c>
      <c r="L569" s="7">
        <f>'[1]TCE - ANEXO IV - Preencher'!N578</f>
        <v>4200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11206099000441</v>
      </c>
      <c r="E570" s="5" t="str">
        <f>'[1]TCE - ANEXO IV - Preencher'!G579</f>
        <v>SUPERMED COM E IMP DE PROD MEDICOS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478520</v>
      </c>
      <c r="I570" s="6">
        <f>IF('[1]TCE - ANEXO IV - Preencher'!K579="","",'[1]TCE - ANEXO IV - Preencher'!K579)</f>
        <v>44986</v>
      </c>
      <c r="J570" s="5" t="str">
        <f>'[1]TCE - ANEXO IV - Preencher'!L579</f>
        <v>35230311206099000441550010004785201000528099</v>
      </c>
      <c r="K570" s="5" t="str">
        <f>IF(F570="B",LEFT('[1]TCE - ANEXO IV - Preencher'!M579,2),IF(F570="S",LEFT('[1]TCE - ANEXO IV - Preencher'!M579,7),IF('[1]TCE - ANEXO IV - Preencher'!H579="","")))</f>
        <v>35</v>
      </c>
      <c r="L570" s="7">
        <f>'[1]TCE - ANEXO IV - Preencher'!N579</f>
        <v>20295.32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9944371000287</v>
      </c>
      <c r="E571" s="5" t="str">
        <f>'[1]TCE - ANEXO IV - Preencher'!G580</f>
        <v>SULMEDIC COMERCIO DE MEDICAMENTOS LTDA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2510</v>
      </c>
      <c r="I571" s="6">
        <f>IF('[1]TCE - ANEXO IV - Preencher'!K580="","",'[1]TCE - ANEXO IV - Preencher'!K580)</f>
        <v>44988</v>
      </c>
      <c r="J571" s="5" t="str">
        <f>'[1]TCE - ANEXO IV - Preencher'!L580</f>
        <v>28230309944371000287550020000025101535152300</v>
      </c>
      <c r="K571" s="5" t="str">
        <f>IF(F571="B",LEFT('[1]TCE - ANEXO IV - Preencher'!M580,2),IF(F571="S",LEFT('[1]TCE - ANEXO IV - Preencher'!M580,7),IF('[1]TCE - ANEXO IV - Preencher'!H580="","")))</f>
        <v>28</v>
      </c>
      <c r="L571" s="7">
        <f>'[1]TCE - ANEXO IV - Preencher'!N580</f>
        <v>5826.6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9058502000148</v>
      </c>
      <c r="E572" s="5" t="str">
        <f>'[1]TCE - ANEXO IV - Preencher'!G581</f>
        <v>FARMA VISION IMPORT E EXPORT  MEDICAME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000.032.044</v>
      </c>
      <c r="I572" s="6">
        <f>IF('[1]TCE - ANEXO IV - Preencher'!K581="","",'[1]TCE - ANEXO IV - Preencher'!K581)</f>
        <v>44987</v>
      </c>
      <c r="J572" s="5" t="str">
        <f>'[1]TCE - ANEXO IV - Preencher'!L581</f>
        <v>35230309058502000148550000000320441848719101</v>
      </c>
      <c r="K572" s="5" t="str">
        <f>IF(F572="B",LEFT('[1]TCE - ANEXO IV - Preencher'!M581,2),IF(F572="S",LEFT('[1]TCE - ANEXO IV - Preencher'!M581,7),IF('[1]TCE - ANEXO IV - Preencher'!H581="","")))</f>
        <v>35</v>
      </c>
      <c r="L572" s="7">
        <f>'[1]TCE - ANEXO IV - Preencher'!N581</f>
        <v>6604.5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2816696000154</v>
      </c>
      <c r="E573" s="5" t="str">
        <f>'[1]TCE - ANEXO IV - Preencher'!G582</f>
        <v>PONTAMED FARMACEUTICA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228645</v>
      </c>
      <c r="I573" s="6">
        <f>IF('[1]TCE - ANEXO IV - Preencher'!K582="","",'[1]TCE - ANEXO IV - Preencher'!K582)</f>
        <v>44988</v>
      </c>
      <c r="J573" s="5" t="str">
        <f>'[1]TCE - ANEXO IV - Preencher'!L582</f>
        <v>41230302816696000154550010002286451286040987</v>
      </c>
      <c r="K573" s="5" t="str">
        <f>IF(F573="B",LEFT('[1]TCE - ANEXO IV - Preencher'!M582,2),IF(F573="S",LEFT('[1]TCE - ANEXO IV - Preencher'!M582,7),IF('[1]TCE - ANEXO IV - Preencher'!H582="","")))</f>
        <v>41</v>
      </c>
      <c r="L573" s="7">
        <f>'[1]TCE - ANEXO IV - Preencher'!N582</f>
        <v>2159.64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7484373000124</v>
      </c>
      <c r="E574" s="5" t="str">
        <f>'[1]TCE - ANEXO IV - Preencher'!G583</f>
        <v>UNI HOSPITALAR LTDA  EPP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000.164.577</v>
      </c>
      <c r="I574" s="6">
        <f>IF('[1]TCE - ANEXO IV - Preencher'!K583="","",'[1]TCE - ANEXO IV - Preencher'!K583)</f>
        <v>44995</v>
      </c>
      <c r="J574" s="5" t="str">
        <f>'[1]TCE - ANEXO IV - Preencher'!L583</f>
        <v>26230307484373000124550010001645771429284278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846.6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5439635000456</v>
      </c>
      <c r="E575" s="5" t="str">
        <f>'[1]TCE - ANEXO IV - Preencher'!G584</f>
        <v>ABL ANTIBIOTICOS DO BRASIL LTDA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240255</v>
      </c>
      <c r="I575" s="6">
        <f>IF('[1]TCE - ANEXO IV - Preencher'!K584="","",'[1]TCE - ANEXO IV - Preencher'!K584)</f>
        <v>44988</v>
      </c>
      <c r="J575" s="5" t="str">
        <f>'[1]TCE - ANEXO IV - Preencher'!L584</f>
        <v>42230305439635000456550010002402551255924083</v>
      </c>
      <c r="K575" s="5" t="str">
        <f>IF(F575="B",LEFT('[1]TCE - ANEXO IV - Preencher'!M584,2),IF(F575="S",LEFT('[1]TCE - ANEXO IV - Preencher'!M584,7),IF('[1]TCE - ANEXO IV - Preencher'!H584="","")))</f>
        <v>42</v>
      </c>
      <c r="L575" s="7">
        <f>'[1]TCE - ANEXO IV - Preencher'!N584</f>
        <v>7100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60665981000975</v>
      </c>
      <c r="E576" s="5" t="str">
        <f>'[1]TCE - ANEXO IV - Preencher'!G585</f>
        <v>UNIAO QUIMICA FARMACEUTICA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699905</v>
      </c>
      <c r="I576" s="6">
        <f>IF('[1]TCE - ANEXO IV - Preencher'!K585="","",'[1]TCE - ANEXO IV - Preencher'!K585)</f>
        <v>44985</v>
      </c>
      <c r="J576" s="5" t="str">
        <f>'[1]TCE - ANEXO IV - Preencher'!L585</f>
        <v>31230260665981000975550010006999051326245287</v>
      </c>
      <c r="K576" s="5" t="str">
        <f>IF(F576="B",LEFT('[1]TCE - ANEXO IV - Preencher'!M585,2),IF(F576="S",LEFT('[1]TCE - ANEXO IV - Preencher'!M585,7),IF('[1]TCE - ANEXO IV - Preencher'!H585="","")))</f>
        <v>31</v>
      </c>
      <c r="L576" s="7">
        <f>'[1]TCE - ANEXO IV - Preencher'!N585</f>
        <v>500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60665981000975</v>
      </c>
      <c r="E577" s="5" t="str">
        <f>'[1]TCE - ANEXO IV - Preencher'!G586</f>
        <v>UNIAO QUIMICA FARMACEUTICA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699905</v>
      </c>
      <c r="I577" s="6">
        <f>IF('[1]TCE - ANEXO IV - Preencher'!K586="","",'[1]TCE - ANEXO IV - Preencher'!K586)</f>
        <v>44985</v>
      </c>
      <c r="J577" s="5" t="str">
        <f>'[1]TCE - ANEXO IV - Preencher'!L586</f>
        <v>31230260665981000975550010006999051326245287</v>
      </c>
      <c r="K577" s="5" t="str">
        <f>IF(F577="B",LEFT('[1]TCE - ANEXO IV - Preencher'!M586,2),IF(F577="S",LEFT('[1]TCE - ANEXO IV - Preencher'!M586,7),IF('[1]TCE - ANEXO IV - Preencher'!H586="","")))</f>
        <v>31</v>
      </c>
      <c r="L577" s="7">
        <f>'[1]TCE - ANEXO IV - Preencher'!N586</f>
        <v>680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30553793000137</v>
      </c>
      <c r="E578" s="5" t="str">
        <f>'[1]TCE - ANEXO IV - Preencher'!G587</f>
        <v>JASMED DISTRI DE MEDIC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000.001.273</v>
      </c>
      <c r="I578" s="6">
        <f>IF('[1]TCE - ANEXO IV - Preencher'!K587="","",'[1]TCE - ANEXO IV - Preencher'!K587)</f>
        <v>44993</v>
      </c>
      <c r="J578" s="5" t="str">
        <f>'[1]TCE - ANEXO IV - Preencher'!L587</f>
        <v>26230330553793000137550030000012731322523167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506.23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11206099000107</v>
      </c>
      <c r="E579" s="5" t="str">
        <f>'[1]TCE - ANEXO IV - Preencher'!G588</f>
        <v>SUPERMED COM E IMP DE PROD MED  LTDA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679403</v>
      </c>
      <c r="I579" s="6">
        <f>IF('[1]TCE - ANEXO IV - Preencher'!K588="","",'[1]TCE - ANEXO IV - Preencher'!K588)</f>
        <v>44988</v>
      </c>
      <c r="J579" s="5" t="str">
        <f>'[1]TCE - ANEXO IV - Preencher'!L588</f>
        <v>31230311206099000107550010006794031000496678</v>
      </c>
      <c r="K579" s="5" t="str">
        <f>IF(F579="B",LEFT('[1]TCE - ANEXO IV - Preencher'!M588,2),IF(F579="S",LEFT('[1]TCE - ANEXO IV - Preencher'!M588,7),IF('[1]TCE - ANEXO IV - Preencher'!H588="","")))</f>
        <v>31</v>
      </c>
      <c r="L579" s="7">
        <f>'[1]TCE - ANEXO IV - Preencher'!N588</f>
        <v>13572.43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23664355000180</v>
      </c>
      <c r="E580" s="5" t="str">
        <f>'[1]TCE - ANEXO IV - Preencher'!G589</f>
        <v>INJEMED MEDICAMENTOS ESPECIAIS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000.015.331</v>
      </c>
      <c r="I580" s="6">
        <f>IF('[1]TCE - ANEXO IV - Preencher'!K589="","",'[1]TCE - ANEXO IV - Preencher'!K589)</f>
        <v>44992</v>
      </c>
      <c r="J580" s="5" t="str">
        <f>'[1]TCE - ANEXO IV - Preencher'!L589</f>
        <v>31230323664355000180550010000153311028735115</v>
      </c>
      <c r="K580" s="5" t="str">
        <f>IF(F580="B",LEFT('[1]TCE - ANEXO IV - Preencher'!M589,2),IF(F580="S",LEFT('[1]TCE - ANEXO IV - Preencher'!M589,7),IF('[1]TCE - ANEXO IV - Preencher'!H589="","")))</f>
        <v>31</v>
      </c>
      <c r="L580" s="7">
        <f>'[1]TCE - ANEXO IV - Preencher'!N589</f>
        <v>1137.5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12882932000194</v>
      </c>
      <c r="E581" s="5" t="str">
        <f>'[1]TCE - ANEXO IV - Preencher'!G590</f>
        <v>EXOMED REPRES DE MED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171815</v>
      </c>
      <c r="I581" s="6">
        <f>IF('[1]TCE - ANEXO IV - Preencher'!K590="","",'[1]TCE - ANEXO IV - Preencher'!K590)</f>
        <v>44998</v>
      </c>
      <c r="J581" s="5" t="str">
        <f>'[1]TCE - ANEXO IV - Preencher'!L590</f>
        <v>26230312882932000194550010001718151235608861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1565.55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5106015000152</v>
      </c>
      <c r="E582" s="5" t="str">
        <f>'[1]TCE - ANEXO IV - Preencher'!G591</f>
        <v>CALL MED COM DE MED E REPRES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000.089.050</v>
      </c>
      <c r="I582" s="6">
        <f>IF('[1]TCE - ANEXO IV - Preencher'!K591="","",'[1]TCE - ANEXO IV - Preencher'!K591)</f>
        <v>44994</v>
      </c>
      <c r="J582" s="5" t="str">
        <f>'[1]TCE - ANEXO IV - Preencher'!L591</f>
        <v>23230305106015000152550010000890501000569896</v>
      </c>
      <c r="K582" s="5" t="str">
        <f>IF(F582="B",LEFT('[1]TCE - ANEXO IV - Preencher'!M591,2),IF(F582="S",LEFT('[1]TCE - ANEXO IV - Preencher'!M591,7),IF('[1]TCE - ANEXO IV - Preencher'!H591="","")))</f>
        <v>23</v>
      </c>
      <c r="L582" s="7">
        <f>'[1]TCE - ANEXO IV - Preencher'!N591</f>
        <v>13657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12882932000194</v>
      </c>
      <c r="E583" s="5" t="str">
        <f>'[1]TCE - ANEXO IV - Preencher'!G592</f>
        <v>EXOMED REPRES DE MED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171845</v>
      </c>
      <c r="I583" s="6">
        <f>IF('[1]TCE - ANEXO IV - Preencher'!K592="","",'[1]TCE - ANEXO IV - Preencher'!K592)</f>
        <v>44999</v>
      </c>
      <c r="J583" s="5" t="str">
        <f>'[1]TCE - ANEXO IV - Preencher'!L592</f>
        <v>26230312882932000194550010001718451717882750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1584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8719794000150</v>
      </c>
      <c r="E584" s="5" t="str">
        <f>'[1]TCE - ANEXO IV - Preencher'!G593</f>
        <v>CENTRAL DIST DE MEDICAMENTOS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116603</v>
      </c>
      <c r="I584" s="6">
        <f>IF('[1]TCE - ANEXO IV - Preencher'!K593="","",'[1]TCE - ANEXO IV - Preencher'!K593)</f>
        <v>44999</v>
      </c>
      <c r="J584" s="5" t="str">
        <f>'[1]TCE - ANEXO IV - Preencher'!L593</f>
        <v>26230308719794000150550010001166031284519181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504.3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13274285000109</v>
      </c>
      <c r="E585" s="5" t="str">
        <f>'[1]TCE - ANEXO IV - Preencher'!G594</f>
        <v>FARMACIA JJ CAVALCANTI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000.000.338</v>
      </c>
      <c r="I585" s="6">
        <f>IF('[1]TCE - ANEXO IV - Preencher'!K594="","",'[1]TCE - ANEXO IV - Preencher'!K594)</f>
        <v>45000</v>
      </c>
      <c r="J585" s="5" t="str">
        <f>'[1]TCE - ANEXO IV - Preencher'!L594</f>
        <v>26230313274285000109550020000003381001514261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40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21681325000157</v>
      </c>
      <c r="E586" s="5" t="str">
        <f>'[1]TCE - ANEXO IV - Preencher'!G595</f>
        <v>MULTIFARMA COMERCIO E REPRES LTDA.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213056</v>
      </c>
      <c r="I586" s="6">
        <f>IF('[1]TCE - ANEXO IV - Preencher'!K595="","",'[1]TCE - ANEXO IV - Preencher'!K595)</f>
        <v>44988</v>
      </c>
      <c r="J586" s="5" t="str">
        <f>'[1]TCE - ANEXO IV - Preencher'!L595</f>
        <v>31230321681325000157550010002130561823796020</v>
      </c>
      <c r="K586" s="5" t="str">
        <f>IF(F586="B",LEFT('[1]TCE - ANEXO IV - Preencher'!M595,2),IF(F586="S",LEFT('[1]TCE - ANEXO IV - Preencher'!M595,7),IF('[1]TCE - ANEXO IV - Preencher'!H595="","")))</f>
        <v>31</v>
      </c>
      <c r="L586" s="7">
        <f>'[1]TCE - ANEXO IV - Preencher'!N595</f>
        <v>1873.7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12882932000194</v>
      </c>
      <c r="E587" s="5" t="str">
        <f>'[1]TCE - ANEXO IV - Preencher'!G596</f>
        <v>EXOMED REPRES DE MED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171888</v>
      </c>
      <c r="I587" s="6">
        <f>IF('[1]TCE - ANEXO IV - Preencher'!K596="","",'[1]TCE - ANEXO IV - Preencher'!K596)</f>
        <v>45000</v>
      </c>
      <c r="J587" s="5" t="str">
        <f>'[1]TCE - ANEXO IV - Preencher'!L596</f>
        <v>26230312882932000194550010001718881511112140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528.4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67729178000653</v>
      </c>
      <c r="E589" s="5" t="str">
        <f>'[1]TCE - ANEXO IV - Preencher'!G598</f>
        <v>COMERCIAL CIRURGICA RIOCLARENSE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45548</v>
      </c>
      <c r="I589" s="6">
        <f>IF('[1]TCE - ANEXO IV - Preencher'!K598="","",'[1]TCE - ANEXO IV - Preencher'!K598)</f>
        <v>45000</v>
      </c>
      <c r="J589" s="5" t="str">
        <f>'[1]TCE - ANEXO IV - Preencher'!L598</f>
        <v>26230367729178000653550010000455481483386393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40645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6106005000180</v>
      </c>
      <c r="E590" s="5" t="str">
        <f>'[1]TCE - ANEXO IV - Preencher'!G599</f>
        <v>STOCK MED PRODUTOS MEDICO HOSPITALARES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186533</v>
      </c>
      <c r="I590" s="6">
        <f>IF('[1]TCE - ANEXO IV - Preencher'!K599="","",'[1]TCE - ANEXO IV - Preencher'!K599)</f>
        <v>44988</v>
      </c>
      <c r="J590" s="5" t="str">
        <f>'[1]TCE - ANEXO IV - Preencher'!L599</f>
        <v>43230306106005000180550010001865331006860314</v>
      </c>
      <c r="K590" s="5" t="str">
        <f>IF(F590="B",LEFT('[1]TCE - ANEXO IV - Preencher'!M599,2),IF(F590="S",LEFT('[1]TCE - ANEXO IV - Preencher'!M599,7),IF('[1]TCE - ANEXO IV - Preencher'!H599="","")))</f>
        <v>43</v>
      </c>
      <c r="L590" s="7">
        <f>'[1]TCE - ANEXO IV - Preencher'!N599</f>
        <v>22819.599999999999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6106005000180</v>
      </c>
      <c r="E591" s="5" t="str">
        <f>'[1]TCE - ANEXO IV - Preencher'!G600</f>
        <v>STOCK MED PRODUTOS MEDICO HOSPITALARES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186533</v>
      </c>
      <c r="I591" s="6">
        <f>IF('[1]TCE - ANEXO IV - Preencher'!K600="","",'[1]TCE - ANEXO IV - Preencher'!K600)</f>
        <v>44988</v>
      </c>
      <c r="J591" s="5" t="str">
        <f>'[1]TCE - ANEXO IV - Preencher'!L600</f>
        <v>43230306106005000180550010001865331006860314</v>
      </c>
      <c r="K591" s="5" t="str">
        <f>IF(F591="B",LEFT('[1]TCE - ANEXO IV - Preencher'!M600,2),IF(F591="S",LEFT('[1]TCE - ANEXO IV - Preencher'!M600,7),IF('[1]TCE - ANEXO IV - Preencher'!H600="","")))</f>
        <v>43</v>
      </c>
      <c r="L591" s="7">
        <f>'[1]TCE - ANEXO IV - Preencher'!N600</f>
        <v>58.5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35753111000153</v>
      </c>
      <c r="E592" s="5" t="str">
        <f>'[1]TCE - ANEXO IV - Preencher'!G601</f>
        <v>NORD PRODUTOS EM SAUDE LTDA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13396</v>
      </c>
      <c r="I592" s="6">
        <f>IF('[1]TCE - ANEXO IV - Preencher'!K601="","",'[1]TCE - ANEXO IV - Preencher'!K601)</f>
        <v>45000</v>
      </c>
      <c r="J592" s="5" t="str">
        <f>'[1]TCE - ANEXO IV - Preencher'!L601</f>
        <v>26230335753111000153550010000133961000156084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431.5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7519404000135</v>
      </c>
      <c r="E593" s="5" t="str">
        <f>'[1]TCE - ANEXO IV - Preencher'!G602</f>
        <v>ADVAL FARMACIA DE MANIPULACAO LTDA  ME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000.001.289</v>
      </c>
      <c r="I593" s="6">
        <f>IF('[1]TCE - ANEXO IV - Preencher'!K602="","",'[1]TCE - ANEXO IV - Preencher'!K602)</f>
        <v>45001</v>
      </c>
      <c r="J593" s="5" t="str">
        <f>'[1]TCE - ANEXO IV - Preencher'!L602</f>
        <v>26230307519404000135550010000012891712004921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200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23837936000177</v>
      </c>
      <c r="E594" s="5" t="str">
        <f>'[1]TCE - ANEXO IV - Preencher'!G603</f>
        <v>G1 DISTRIBUIDORA DE PROD. FARM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000.690.526</v>
      </c>
      <c r="I594" s="6">
        <f>IF('[1]TCE - ANEXO IV - Preencher'!K603="","",'[1]TCE - ANEXO IV - Preencher'!K603)</f>
        <v>45000</v>
      </c>
      <c r="J594" s="5" t="str">
        <f>'[1]TCE - ANEXO IV - Preencher'!L603</f>
        <v>26230323837936000177550010006905261015372500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152.91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10854165000346</v>
      </c>
      <c r="E595" s="5" t="str">
        <f>'[1]TCE - ANEXO IV - Preencher'!G604</f>
        <v>F  F DISTRIB. DE PROD. FARMACEUT.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152720</v>
      </c>
      <c r="I595" s="6">
        <f>IF('[1]TCE - ANEXO IV - Preencher'!K604="","",'[1]TCE - ANEXO IV - Preencher'!K604)</f>
        <v>44999</v>
      </c>
      <c r="J595" s="5" t="str">
        <f>'[1]TCE - ANEXO IV - Preencher'!L604</f>
        <v>23230310854165000346550010001527201528668359</v>
      </c>
      <c r="K595" s="5" t="str">
        <f>IF(F595="B",LEFT('[1]TCE - ANEXO IV - Preencher'!M604,2),IF(F595="S",LEFT('[1]TCE - ANEXO IV - Preencher'!M604,7),IF('[1]TCE - ANEXO IV - Preencher'!H604="","")))</f>
        <v>23</v>
      </c>
      <c r="L595" s="7">
        <f>'[1]TCE - ANEXO IV - Preencher'!N604</f>
        <v>1000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23664355000180</v>
      </c>
      <c r="E596" s="5" t="str">
        <f>'[1]TCE - ANEXO IV - Preencher'!G605</f>
        <v>INJEMED MEDICAMENTOS ESPECIAIS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000.015.416</v>
      </c>
      <c r="I596" s="6">
        <f>IF('[1]TCE - ANEXO IV - Preencher'!K605="","",'[1]TCE - ANEXO IV - Preencher'!K605)</f>
        <v>45000</v>
      </c>
      <c r="J596" s="5" t="str">
        <f>'[1]TCE - ANEXO IV - Preencher'!L605</f>
        <v>31230323664355000180550010000154161434886819</v>
      </c>
      <c r="K596" s="5" t="str">
        <f>IF(F596="B",LEFT('[1]TCE - ANEXO IV - Preencher'!M605,2),IF(F596="S",LEFT('[1]TCE - ANEXO IV - Preencher'!M605,7),IF('[1]TCE - ANEXO IV - Preencher'!H605="","")))</f>
        <v>31</v>
      </c>
      <c r="L596" s="7">
        <f>'[1]TCE - ANEXO IV - Preencher'!N605</f>
        <v>570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43253696000170</v>
      </c>
      <c r="E597" s="5" t="str">
        <f>'[1]TCE - ANEXO IV - Preencher'!G606</f>
        <v>ROSANGELA LINS ALVES LIMA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000.000.028</v>
      </c>
      <c r="I597" s="6">
        <f>IF('[1]TCE - ANEXO IV - Preencher'!K606="","",'[1]TCE - ANEXO IV - Preencher'!K606)</f>
        <v>45002</v>
      </c>
      <c r="J597" s="5" t="str">
        <f>'[1]TCE - ANEXO IV - Preencher'!L606</f>
        <v>26230343253696000170550010000000281105799277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30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10586940000320</v>
      </c>
      <c r="E598" s="5" t="str">
        <f>'[1]TCE - ANEXO IV - Preencher'!G607</f>
        <v>ONCOVIT DISTRIBUIDORA DE MED.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555</v>
      </c>
      <c r="I598" s="6">
        <f>IF('[1]TCE - ANEXO IV - Preencher'!K607="","",'[1]TCE - ANEXO IV - Preencher'!K607)</f>
        <v>45000</v>
      </c>
      <c r="J598" s="5" t="str">
        <f>'[1]TCE - ANEXO IV - Preencher'!L607</f>
        <v>53230310586940000320550020000005551226812255</v>
      </c>
      <c r="K598" s="5" t="str">
        <f>IF(F598="B",LEFT('[1]TCE - ANEXO IV - Preencher'!M607,2),IF(F598="S",LEFT('[1]TCE - ANEXO IV - Preencher'!M607,7),IF('[1]TCE - ANEXO IV - Preencher'!H607="","")))</f>
        <v>53</v>
      </c>
      <c r="L598" s="7">
        <f>'[1]TCE - ANEXO IV - Preencher'!N607</f>
        <v>4256.3999999999996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7160019000144</v>
      </c>
      <c r="E599" s="5" t="str">
        <f>'[1]TCE - ANEXO IV - Preencher'!G608</f>
        <v>VITALE COMERCIO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109488</v>
      </c>
      <c r="I599" s="6">
        <f>IF('[1]TCE - ANEXO IV - Preencher'!K608="","",'[1]TCE - ANEXO IV - Preencher'!K608)</f>
        <v>45002</v>
      </c>
      <c r="J599" s="5" t="str">
        <f>'[1]TCE - ANEXO IV - Preencher'!L608</f>
        <v>26230307160019000144550010001094881323898620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7000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49324221001500</v>
      </c>
      <c r="E600" s="5" t="str">
        <f>'[1]TCE - ANEXO IV - Preencher'!G609</f>
        <v>FRESENIUS KABI BRASIL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61921</v>
      </c>
      <c r="I600" s="6">
        <f>IF('[1]TCE - ANEXO IV - Preencher'!K609="","",'[1]TCE - ANEXO IV - Preencher'!K609)</f>
        <v>45002</v>
      </c>
      <c r="J600" s="5" t="str">
        <f>'[1]TCE - ANEXO IV - Preencher'!L609</f>
        <v>23230349324221001500550000000619211045784266</v>
      </c>
      <c r="K600" s="5" t="str">
        <f>IF(F600="B",LEFT('[1]TCE - ANEXO IV - Preencher'!M609,2),IF(F600="S",LEFT('[1]TCE - ANEXO IV - Preencher'!M609,7),IF('[1]TCE - ANEXO IV - Preencher'!H609="","")))</f>
        <v>23</v>
      </c>
      <c r="L600" s="7">
        <f>'[1]TCE - ANEXO IV - Preencher'!N609</f>
        <v>17680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49324221001500</v>
      </c>
      <c r="E601" s="5" t="str">
        <f>'[1]TCE - ANEXO IV - Preencher'!G610</f>
        <v>FRESENIUS KABI BRASIL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61899</v>
      </c>
      <c r="I601" s="6">
        <f>IF('[1]TCE - ANEXO IV - Preencher'!K610="","",'[1]TCE - ANEXO IV - Preencher'!K610)</f>
        <v>45001</v>
      </c>
      <c r="J601" s="5" t="str">
        <f>'[1]TCE - ANEXO IV - Preencher'!L610</f>
        <v>23230349324221001500550000000618991278256642</v>
      </c>
      <c r="K601" s="5" t="str">
        <f>IF(F601="B",LEFT('[1]TCE - ANEXO IV - Preencher'!M610,2),IF(F601="S",LEFT('[1]TCE - ANEXO IV - Preencher'!M610,7),IF('[1]TCE - ANEXO IV - Preencher'!H610="","")))</f>
        <v>23</v>
      </c>
      <c r="L601" s="7">
        <f>'[1]TCE - ANEXO IV - Preencher'!N610</f>
        <v>1440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874929000140</v>
      </c>
      <c r="E602" s="5" t="str">
        <f>'[1]TCE - ANEXO IV - Preencher'!G611</f>
        <v>MEDCENTER COMERCIAL LTDA  MG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454024</v>
      </c>
      <c r="I602" s="6">
        <f>IF('[1]TCE - ANEXO IV - Preencher'!K611="","",'[1]TCE - ANEXO IV - Preencher'!K611)</f>
        <v>44999</v>
      </c>
      <c r="J602" s="5" t="str">
        <f>'[1]TCE - ANEXO IV - Preencher'!L611</f>
        <v>31230300874929000140550010004540245481109192</v>
      </c>
      <c r="K602" s="5" t="str">
        <f>IF(F602="B",LEFT('[1]TCE - ANEXO IV - Preencher'!M611,2),IF(F602="S",LEFT('[1]TCE - ANEXO IV - Preencher'!M611,7),IF('[1]TCE - ANEXO IV - Preencher'!H611="","")))</f>
        <v>31</v>
      </c>
      <c r="L602" s="7">
        <f>'[1]TCE - ANEXO IV - Preencher'!N611</f>
        <v>66.400000000000006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44734671000151</v>
      </c>
      <c r="E603" s="5" t="str">
        <f>'[1]TCE - ANEXO IV - Preencher'!G612</f>
        <v>CRISTALIA PROD QUIM FARMACEUTICOS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3550090</v>
      </c>
      <c r="I603" s="6">
        <f>IF('[1]TCE - ANEXO IV - Preencher'!K612="","",'[1]TCE - ANEXO IV - Preencher'!K612)</f>
        <v>45000</v>
      </c>
      <c r="J603" s="5" t="str">
        <f>'[1]TCE - ANEXO IV - Preencher'!L612</f>
        <v>35230344734671000151550100035500901304996280</v>
      </c>
      <c r="K603" s="5" t="str">
        <f>IF(F603="B",LEFT('[1]TCE - ANEXO IV - Preencher'!M612,2),IF(F603="S",LEFT('[1]TCE - ANEXO IV - Preencher'!M612,7),IF('[1]TCE - ANEXO IV - Preencher'!H612="","")))</f>
        <v>35</v>
      </c>
      <c r="L603" s="7">
        <f>'[1]TCE - ANEXO IV - Preencher'!N612</f>
        <v>2640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12420164001048</v>
      </c>
      <c r="E604" s="5" t="str">
        <f>'[1]TCE - ANEXO IV - Preencher'!G613</f>
        <v>CM HOSPITALAR S 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166428</v>
      </c>
      <c r="I604" s="6">
        <f>IF('[1]TCE - ANEXO IV - Preencher'!K613="","",'[1]TCE - ANEXO IV - Preencher'!K613)</f>
        <v>45002</v>
      </c>
      <c r="J604" s="5" t="str">
        <f>'[1]TCE - ANEXO IV - Preencher'!L613</f>
        <v>26230312420164001048550010001664281431119246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4797.6000000000004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12420164000904</v>
      </c>
      <c r="E605" s="5" t="str">
        <f>'[1]TCE - ANEXO IV - Preencher'!G614</f>
        <v>CM HOSPITALAR S A BRASILIA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000.893.550</v>
      </c>
      <c r="I605" s="6">
        <f>IF('[1]TCE - ANEXO IV - Preencher'!K614="","",'[1]TCE - ANEXO IV - Preencher'!K614)</f>
        <v>45001</v>
      </c>
      <c r="J605" s="5" t="str">
        <f>'[1]TCE - ANEXO IV - Preencher'!L614</f>
        <v>53230312420164000904550010008935501755411421</v>
      </c>
      <c r="K605" s="5" t="str">
        <f>IF(F605="B",LEFT('[1]TCE - ANEXO IV - Preencher'!M614,2),IF(F605="S",LEFT('[1]TCE - ANEXO IV - Preencher'!M614,7),IF('[1]TCE - ANEXO IV - Preencher'!H614="","")))</f>
        <v>53</v>
      </c>
      <c r="L605" s="7">
        <f>'[1]TCE - ANEXO IV - Preencher'!N614</f>
        <v>1809.6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35253360000180</v>
      </c>
      <c r="E606" s="5" t="str">
        <f>'[1]TCE - ANEXO IV - Preencher'!G615</f>
        <v>UNIKA DISTRI DE MED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000.001.803</v>
      </c>
      <c r="I606" s="6">
        <f>IF('[1]TCE - ANEXO IV - Preencher'!K615="","",'[1]TCE - ANEXO IV - Preencher'!K615)</f>
        <v>45005</v>
      </c>
      <c r="J606" s="5" t="str">
        <f>'[1]TCE - ANEXO IV - Preencher'!L615</f>
        <v>25230335253360000180550010000018031028822142</v>
      </c>
      <c r="K606" s="5" t="str">
        <f>IF(F606="B",LEFT('[1]TCE - ANEXO IV - Preencher'!M615,2),IF(F606="S",LEFT('[1]TCE - ANEXO IV - Preencher'!M615,7),IF('[1]TCE - ANEXO IV - Preencher'!H615="","")))</f>
        <v>25</v>
      </c>
      <c r="L606" s="7">
        <f>'[1]TCE - ANEXO IV - Preencher'!N615</f>
        <v>10140.16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43253696000170</v>
      </c>
      <c r="E607" s="5" t="str">
        <f>'[1]TCE - ANEXO IV - Preencher'!G616</f>
        <v>ROSANGELA LINS ALVES LIMA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000.000.029</v>
      </c>
      <c r="I607" s="6">
        <f>IF('[1]TCE - ANEXO IV - Preencher'!K616="","",'[1]TCE - ANEXO IV - Preencher'!K616)</f>
        <v>45006</v>
      </c>
      <c r="J607" s="5" t="str">
        <f>'[1]TCE - ANEXO IV - Preencher'!L616</f>
        <v>26230343253696000170550010000000291920069316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120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8719794000150</v>
      </c>
      <c r="E608" s="5" t="str">
        <f>'[1]TCE - ANEXO IV - Preencher'!G617</f>
        <v>CENTRAL DIST DE MEDICAMENTOS LTDA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117109</v>
      </c>
      <c r="I608" s="6">
        <f>IF('[1]TCE - ANEXO IV - Preencher'!K617="","",'[1]TCE - ANEXO IV - Preencher'!K617)</f>
        <v>45006</v>
      </c>
      <c r="J608" s="5" t="str">
        <f>'[1]TCE - ANEXO IV - Preencher'!L617</f>
        <v>26230308719794000150550010001171091699514448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1680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8719794000150</v>
      </c>
      <c r="E609" s="5" t="str">
        <f>'[1]TCE - ANEXO IV - Preencher'!G618</f>
        <v>CENTRAL DIST DE MEDICAMENTOS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117086</v>
      </c>
      <c r="I609" s="6">
        <f>IF('[1]TCE - ANEXO IV - Preencher'!K618="","",'[1]TCE - ANEXO IV - Preencher'!K618)</f>
        <v>45006</v>
      </c>
      <c r="J609" s="5" t="str">
        <f>'[1]TCE - ANEXO IV - Preencher'!L618</f>
        <v>26230308719794000150550010001170861400448146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19051.82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7484373000124</v>
      </c>
      <c r="E610" s="5" t="str">
        <f>'[1]TCE - ANEXO IV - Preencher'!G619</f>
        <v>UNI HOSPITALAR LTDA  EPP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000.165.272</v>
      </c>
      <c r="I610" s="6">
        <f>IF('[1]TCE - ANEXO IV - Preencher'!K619="","",'[1]TCE - ANEXO IV - Preencher'!K619)</f>
        <v>45006</v>
      </c>
      <c r="J610" s="5" t="str">
        <f>'[1]TCE - ANEXO IV - Preencher'!L619</f>
        <v>26230307484373000124550010001652721321581605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7641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7484373000124</v>
      </c>
      <c r="E611" s="5" t="str">
        <f>'[1]TCE - ANEXO IV - Preencher'!G620</f>
        <v>UNI HOSPITALAR LTDA  EPP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000.165.227</v>
      </c>
      <c r="I611" s="6">
        <f>IF('[1]TCE - ANEXO IV - Preencher'!K620="","",'[1]TCE - ANEXO IV - Preencher'!K620)</f>
        <v>45006</v>
      </c>
      <c r="J611" s="5" t="str">
        <f>'[1]TCE - ANEXO IV - Preencher'!L620</f>
        <v>26230307484373000124550010001652271991940154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32870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9007162000126</v>
      </c>
      <c r="E612" s="5" t="str">
        <f>'[1]TCE - ANEXO IV - Preencher'!G621</f>
        <v>MAUES LOBATO COM. E REPRES.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000.090.842</v>
      </c>
      <c r="I612" s="6">
        <f>IF('[1]TCE - ANEXO IV - Preencher'!K621="","",'[1]TCE - ANEXO IV - Preencher'!K621)</f>
        <v>45006</v>
      </c>
      <c r="J612" s="5" t="str">
        <f>'[1]TCE - ANEXO IV - Preencher'!L621</f>
        <v>26230309007162000126550010000908421705123683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1600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8674752000140</v>
      </c>
      <c r="E613" s="5" t="str">
        <f>'[1]TCE - ANEXO IV - Preencher'!G622</f>
        <v>CIRURGICA MONTEBELLO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000.157.361</v>
      </c>
      <c r="I613" s="6">
        <f>IF('[1]TCE - ANEXO IV - Preencher'!K622="","",'[1]TCE - ANEXO IV - Preencher'!K622)</f>
        <v>45006</v>
      </c>
      <c r="J613" s="5" t="str">
        <f>'[1]TCE - ANEXO IV - Preencher'!L622</f>
        <v>26230308674752000140550010001573611020740211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32.799999999999997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 t="str">
        <f>'[1]TCE - ANEXO IV - Preencher'!F623</f>
        <v>49.324.221/0008-80</v>
      </c>
      <c r="E614" s="5" t="str">
        <f>'[1]TCE - ANEXO IV - Preencher'!G623</f>
        <v>FRESENIUS KABI BRASIL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228225</v>
      </c>
      <c r="I614" s="6">
        <f>IF('[1]TCE - ANEXO IV - Preencher'!K623="","",'[1]TCE - ANEXO IV - Preencher'!K623)</f>
        <v>45001</v>
      </c>
      <c r="J614" s="5" t="str">
        <f>'[1]TCE - ANEXO IV - Preencher'!L623</f>
        <v>23230349324221000880550000002282251328215461</v>
      </c>
      <c r="K614" s="5" t="str">
        <f>IF(F614="B",LEFT('[1]TCE - ANEXO IV - Preencher'!M623,2),IF(F614="S",LEFT('[1]TCE - ANEXO IV - Preencher'!M623,7),IF('[1]TCE - ANEXO IV - Preencher'!H623="","")))</f>
        <v>23</v>
      </c>
      <c r="L614" s="7">
        <f>'[1]TCE - ANEXO IV - Preencher'!N623</f>
        <v>4192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13274285000109</v>
      </c>
      <c r="E615" s="5" t="str">
        <f>'[1]TCE - ANEXO IV - Preencher'!G624</f>
        <v>FARMACIA JJ CAVALCANTI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000.000.352</v>
      </c>
      <c r="I615" s="6">
        <f>IF('[1]TCE - ANEXO IV - Preencher'!K624="","",'[1]TCE - ANEXO IV - Preencher'!K624)</f>
        <v>45007</v>
      </c>
      <c r="J615" s="5" t="str">
        <f>'[1]TCE - ANEXO IV - Preencher'!L624</f>
        <v>26230313274285000109550020000003521001558985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110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67729178000653</v>
      </c>
      <c r="E616" s="5" t="str">
        <f>'[1]TCE - ANEXO IV - Preencher'!G625</f>
        <v>COMERCIAL CIRURGICA RIOCLARENSE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45863</v>
      </c>
      <c r="I616" s="6">
        <f>IF('[1]TCE - ANEXO IV - Preencher'!K625="","",'[1]TCE - ANEXO IV - Preencher'!K625)</f>
        <v>45006</v>
      </c>
      <c r="J616" s="5" t="str">
        <f>'[1]TCE - ANEXO IV - Preencher'!L625</f>
        <v>26230367729178000653550010000458631938680557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1762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>
        <f>'[1]TCE - ANEXO IV - Preencher'!F626</f>
        <v>1206820001179</v>
      </c>
      <c r="E617" s="5" t="str">
        <f>'[1]TCE - ANEXO IV - Preencher'!G626</f>
        <v>PANPHARMA DISTRIB. DE MEDICAM.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2078234</v>
      </c>
      <c r="I617" s="6">
        <f>IF('[1]TCE - ANEXO IV - Preencher'!K626="","",'[1]TCE - ANEXO IV - Preencher'!K626)</f>
        <v>45006</v>
      </c>
      <c r="J617" s="5" t="str">
        <f>'[1]TCE - ANEXO IV - Preencher'!L626</f>
        <v>26230301206820001179550040020782341444382732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6242.98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23837936000177</v>
      </c>
      <c r="E618" s="5" t="str">
        <f>'[1]TCE - ANEXO IV - Preencher'!G627</f>
        <v>G1 DISTRIBUIDORA DE PROD. FARM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000.692.884</v>
      </c>
      <c r="I618" s="6">
        <f>IF('[1]TCE - ANEXO IV - Preencher'!K627="","",'[1]TCE - ANEXO IV - Preencher'!K627)</f>
        <v>45006</v>
      </c>
      <c r="J618" s="5" t="str">
        <f>'[1]TCE - ANEXO IV - Preencher'!L627</f>
        <v>26230323837936000177550010006928841015434326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168.56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>
        <f>'[1]TCE - ANEXO IV - Preencher'!F628</f>
        <v>9053134000145</v>
      </c>
      <c r="E619" s="5" t="str">
        <f>'[1]TCE - ANEXO IV - Preencher'!G628</f>
        <v>ELFA MEDICAMENTOS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476243</v>
      </c>
      <c r="I619" s="6">
        <f>IF('[1]TCE - ANEXO IV - Preencher'!K628="","",'[1]TCE - ANEXO IV - Preencher'!K628)</f>
        <v>45006</v>
      </c>
      <c r="J619" s="5" t="str">
        <f>'[1]TCE - ANEXO IV - Preencher'!L628</f>
        <v>53230309053134000145550050004762431930435790</v>
      </c>
      <c r="K619" s="5" t="str">
        <f>IF(F619="B",LEFT('[1]TCE - ANEXO IV - Preencher'!M628,2),IF(F619="S",LEFT('[1]TCE - ANEXO IV - Preencher'!M628,7),IF('[1]TCE - ANEXO IV - Preencher'!H628="","")))</f>
        <v>53</v>
      </c>
      <c r="L619" s="7">
        <f>'[1]TCE - ANEXO IV - Preencher'!N628</f>
        <v>386.1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874929000140</v>
      </c>
      <c r="E620" s="5" t="str">
        <f>'[1]TCE - ANEXO IV - Preencher'!G629</f>
        <v>MEDCENTER COMERCIAL LTDA  MG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455621</v>
      </c>
      <c r="I620" s="6">
        <f>IF('[1]TCE - ANEXO IV - Preencher'!K629="","",'[1]TCE - ANEXO IV - Preencher'!K629)</f>
        <v>45006</v>
      </c>
      <c r="J620" s="5" t="str">
        <f>'[1]TCE - ANEXO IV - Preencher'!L629</f>
        <v>31230300874929000140550010004556211474551546</v>
      </c>
      <c r="K620" s="5" t="str">
        <f>IF(F620="B",LEFT('[1]TCE - ANEXO IV - Preencher'!M629,2),IF(F620="S",LEFT('[1]TCE - ANEXO IV - Preencher'!M629,7),IF('[1]TCE - ANEXO IV - Preencher'!H629="","")))</f>
        <v>31</v>
      </c>
      <c r="L620" s="7">
        <f>'[1]TCE - ANEXO IV - Preencher'!N629</f>
        <v>3453.8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>
        <f>'[1]TCE - ANEXO IV - Preencher'!F630</f>
        <v>15145035000196</v>
      </c>
      <c r="E621" s="5" t="str">
        <f>'[1]TCE - ANEXO IV - Preencher'!G630</f>
        <v>RIOBAHIAFARMA COMERCIO E DISTRIBUIÇAO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24991</v>
      </c>
      <c r="I621" s="6">
        <f>IF('[1]TCE - ANEXO IV - Preencher'!K630="","",'[1]TCE - ANEXO IV - Preencher'!K630)</f>
        <v>45002</v>
      </c>
      <c r="J621" s="5" t="str">
        <f>'[1]TCE - ANEXO IV - Preencher'!L630</f>
        <v>29230315145035000196550010000249911000609130</v>
      </c>
      <c r="K621" s="5" t="str">
        <f>IF(F621="B",LEFT('[1]TCE - ANEXO IV - Preencher'!M630,2),IF(F621="S",LEFT('[1]TCE - ANEXO IV - Preencher'!M630,7),IF('[1]TCE - ANEXO IV - Preencher'!H630="","")))</f>
        <v>29</v>
      </c>
      <c r="L621" s="7">
        <f>'[1]TCE - ANEXO IV - Preencher'!N630</f>
        <v>5397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>
        <f>'[1]TCE - ANEXO IV - Preencher'!F631</f>
        <v>1562710000178</v>
      </c>
      <c r="E622" s="5" t="str">
        <f>'[1]TCE - ANEXO IV - Preencher'!G631</f>
        <v>PHARMADERME LTDA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7936</v>
      </c>
      <c r="I622" s="6">
        <f>IF('[1]TCE - ANEXO IV - Preencher'!K631="","",'[1]TCE - ANEXO IV - Preencher'!K631)</f>
        <v>45009</v>
      </c>
      <c r="J622" s="5" t="str">
        <f>'[1]TCE - ANEXO IV - Preencher'!L631</f>
        <v>URZWFFKB5</v>
      </c>
      <c r="K622" s="5" t="str">
        <f>IF(F622="B",LEFT('[1]TCE - ANEXO IV - Preencher'!M631,2),IF(F622="S",LEFT('[1]TCE - ANEXO IV - Preencher'!M631,7),IF('[1]TCE - ANEXO IV - Preencher'!H631="","")))</f>
        <v>2604106</v>
      </c>
      <c r="L622" s="7">
        <f>'[1]TCE - ANEXO IV - Preencher'!N631</f>
        <v>96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>
        <f>'[1]TCE - ANEXO IV - Preencher'!F632</f>
        <v>5106015000152</v>
      </c>
      <c r="E623" s="5" t="str">
        <f>'[1]TCE - ANEXO IV - Preencher'!G632</f>
        <v>CALL MED COM DE MED E REPRES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000.089.582</v>
      </c>
      <c r="I623" s="6">
        <f>IF('[1]TCE - ANEXO IV - Preencher'!K632="","",'[1]TCE - ANEXO IV - Preencher'!K632)</f>
        <v>45006</v>
      </c>
      <c r="J623" s="5" t="str">
        <f>'[1]TCE - ANEXO IV - Preencher'!L632</f>
        <v>23230305106015000152550010000895821000575021</v>
      </c>
      <c r="K623" s="5" t="str">
        <f>IF(F623="B",LEFT('[1]TCE - ANEXO IV - Preencher'!M632,2),IF(F623="S",LEFT('[1]TCE - ANEXO IV - Preencher'!M632,7),IF('[1]TCE - ANEXO IV - Preencher'!H632="","")))</f>
        <v>23</v>
      </c>
      <c r="L623" s="7">
        <f>'[1]TCE - ANEXO IV - Preencher'!N632</f>
        <v>22170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>
        <f>'[1]TCE - ANEXO IV - Preencher'!F633</f>
        <v>5106015000152</v>
      </c>
      <c r="E624" s="5" t="str">
        <f>'[1]TCE - ANEXO IV - Preencher'!G633</f>
        <v>CALL MED COM DE MED E REPRES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000.089.584</v>
      </c>
      <c r="I624" s="6">
        <f>IF('[1]TCE - ANEXO IV - Preencher'!K633="","",'[1]TCE - ANEXO IV - Preencher'!K633)</f>
        <v>45006</v>
      </c>
      <c r="J624" s="5" t="str">
        <f>'[1]TCE - ANEXO IV - Preencher'!L633</f>
        <v>23230305106015000152550010000895841000575042</v>
      </c>
      <c r="K624" s="5" t="str">
        <f>IF(F624="B",LEFT('[1]TCE - ANEXO IV - Preencher'!M633,2),IF(F624="S",LEFT('[1]TCE - ANEXO IV - Preencher'!M633,7),IF('[1]TCE - ANEXO IV - Preencher'!H633="","")))</f>
        <v>23</v>
      </c>
      <c r="L624" s="7">
        <f>'[1]TCE - ANEXO IV - Preencher'!N633</f>
        <v>5760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>
        <f>'[1]TCE - ANEXO IV - Preencher'!F634</f>
        <v>12420164000904</v>
      </c>
      <c r="E625" s="5" t="str">
        <f>'[1]TCE - ANEXO IV - Preencher'!G634</f>
        <v>CM HOSPITALAR S A BRASILIA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896487</v>
      </c>
      <c r="I625" s="6">
        <f>IF('[1]TCE - ANEXO IV - Preencher'!K634="","",'[1]TCE - ANEXO IV - Preencher'!K634)</f>
        <v>45006</v>
      </c>
      <c r="J625" s="5" t="str">
        <f>'[1]TCE - ANEXO IV - Preencher'!L634</f>
        <v>53230312420164000904550010008964871325092590</v>
      </c>
      <c r="K625" s="5" t="str">
        <f>IF(F625="B",LEFT('[1]TCE - ANEXO IV - Preencher'!M634,2),IF(F625="S",LEFT('[1]TCE - ANEXO IV - Preencher'!M634,7),IF('[1]TCE - ANEXO IV - Preencher'!H634="","")))</f>
        <v>53</v>
      </c>
      <c r="L625" s="7">
        <f>'[1]TCE - ANEXO IV - Preencher'!N634</f>
        <v>6480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12420164000904</v>
      </c>
      <c r="E626" s="5" t="str">
        <f>'[1]TCE - ANEXO IV - Preencher'!G635</f>
        <v>CM HOSPITALAR S A BRASILIA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896313</v>
      </c>
      <c r="I626" s="6">
        <f>IF('[1]TCE - ANEXO IV - Preencher'!K635="","",'[1]TCE - ANEXO IV - Preencher'!K635)</f>
        <v>45006</v>
      </c>
      <c r="J626" s="5" t="str">
        <f>'[1]TCE - ANEXO IV - Preencher'!L635</f>
        <v>53230312420164000904550010008963131979806160</v>
      </c>
      <c r="K626" s="5" t="str">
        <f>IF(F626="B",LEFT('[1]TCE - ANEXO IV - Preencher'!M635,2),IF(F626="S",LEFT('[1]TCE - ANEXO IV - Preencher'!M635,7),IF('[1]TCE - ANEXO IV - Preencher'!H635="","")))</f>
        <v>53</v>
      </c>
      <c r="L626" s="7">
        <f>'[1]TCE - ANEXO IV - Preencher'!N635</f>
        <v>622.5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>
        <f>'[1]TCE - ANEXO IV - Preencher'!F636</f>
        <v>33618090000138</v>
      </c>
      <c r="E627" s="5" t="str">
        <f>'[1]TCE - ANEXO IV - Preencher'!G636</f>
        <v>ANCORA MEDICAMENTOS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000.001.462</v>
      </c>
      <c r="I627" s="6">
        <f>IF('[1]TCE - ANEXO IV - Preencher'!K636="","",'[1]TCE - ANEXO IV - Preencher'!K636)</f>
        <v>45006</v>
      </c>
      <c r="J627" s="5" t="str">
        <f>'[1]TCE - ANEXO IV - Preencher'!L636</f>
        <v>24230333618090000138550010000014621661165223</v>
      </c>
      <c r="K627" s="5" t="str">
        <f>IF(F627="B",LEFT('[1]TCE - ANEXO IV - Preencher'!M636,2),IF(F627="S",LEFT('[1]TCE - ANEXO IV - Preencher'!M636,7),IF('[1]TCE - ANEXO IV - Preencher'!H636="","")))</f>
        <v>24</v>
      </c>
      <c r="L627" s="7">
        <f>'[1]TCE - ANEXO IV - Preencher'!N636</f>
        <v>2470.5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67729178000653</v>
      </c>
      <c r="E628" s="5" t="str">
        <f>'[1]TCE - ANEXO IV - Preencher'!G637</f>
        <v>COMERCIAL CIRURGICA RIOCLARENSE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46059</v>
      </c>
      <c r="I628" s="6">
        <f>IF('[1]TCE - ANEXO IV - Preencher'!K637="","",'[1]TCE - ANEXO IV - Preencher'!K637)</f>
        <v>45008</v>
      </c>
      <c r="J628" s="5" t="str">
        <f>'[1]TCE - ANEXO IV - Preencher'!L637</f>
        <v>26230367729178000653550010000460591984209185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1702.5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3.4 - Material Farmacológico</v>
      </c>
      <c r="D629" s="3">
        <f>'[1]TCE - ANEXO IV - Preencher'!F638</f>
        <v>7519404000135</v>
      </c>
      <c r="E629" s="5" t="str">
        <f>'[1]TCE - ANEXO IV - Preencher'!G638</f>
        <v>ADVAL FARMACIA DE MANIPULACAO LTDA  ME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000.001.297</v>
      </c>
      <c r="I629" s="6">
        <f>IF('[1]TCE - ANEXO IV - Preencher'!K638="","",'[1]TCE - ANEXO IV - Preencher'!K638)</f>
        <v>45009</v>
      </c>
      <c r="J629" s="5" t="str">
        <f>'[1]TCE - ANEXO IV - Preencher'!L638</f>
        <v>26230307519404000135550010000012971352243085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404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3.4 - Material Farmacológico</v>
      </c>
      <c r="D630" s="3">
        <f>'[1]TCE - ANEXO IV - Preencher'!F639</f>
        <v>5078390000489</v>
      </c>
      <c r="E630" s="5" t="str">
        <f>'[1]TCE - ANEXO IV - Preencher'!G639</f>
        <v>DISTRIBUIDORA JUST IN TIME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150</v>
      </c>
      <c r="I630" s="6">
        <f>IF('[1]TCE - ANEXO IV - Preencher'!K639="","",'[1]TCE - ANEXO IV - Preencher'!K639)</f>
        <v>45008</v>
      </c>
      <c r="J630" s="5" t="str">
        <f>'[1]TCE - ANEXO IV - Preencher'!L639</f>
        <v>26230305078390000489550010000001501721417008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2076.8000000000002</v>
      </c>
    </row>
    <row r="631" spans="1:12" s="8" customFormat="1" ht="19.5" customHeight="1" x14ac:dyDescent="0.2">
      <c r="A631" s="3">
        <f>IFERROR(VLOOKUP(B631,'[1]DADOS (OCULTAR)'!$Q$3:$S$103,3,0),"")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3.4 - Material Farmacológico</v>
      </c>
      <c r="D631" s="3">
        <f>'[1]TCE - ANEXO IV - Preencher'!F640</f>
        <v>12882932000194</v>
      </c>
      <c r="E631" s="5" t="str">
        <f>'[1]TCE - ANEXO IV - Preencher'!G640</f>
        <v>EXOMED REPRES DE MED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172149</v>
      </c>
      <c r="I631" s="6">
        <f>IF('[1]TCE - ANEXO IV - Preencher'!K640="","",'[1]TCE - ANEXO IV - Preencher'!K640)</f>
        <v>45009</v>
      </c>
      <c r="J631" s="5" t="str">
        <f>'[1]TCE - ANEXO IV - Preencher'!L640</f>
        <v>26230312882932000194550010001721491756644828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124512</v>
      </c>
    </row>
    <row r="632" spans="1:12" s="8" customFormat="1" ht="19.5" customHeight="1" x14ac:dyDescent="0.2">
      <c r="A632" s="3">
        <f>IFERROR(VLOOKUP(B632,'[1]DADOS (OCULTAR)'!$Q$3:$S$103,3,0),"")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3.4 - Material Farmacológico</v>
      </c>
      <c r="D632" s="3">
        <f>'[1]TCE - ANEXO IV - Preencher'!F641</f>
        <v>67729178000653</v>
      </c>
      <c r="E632" s="5" t="str">
        <f>'[1]TCE - ANEXO IV - Preencher'!G641</f>
        <v>COMERCIAL CIRURGICA RIOCLARENSE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46297</v>
      </c>
      <c r="I632" s="6">
        <f>IF('[1]TCE - ANEXO IV - Preencher'!K641="","",'[1]TCE - ANEXO IV - Preencher'!K641)</f>
        <v>45012</v>
      </c>
      <c r="J632" s="5" t="str">
        <f>'[1]TCE - ANEXO IV - Preencher'!L641</f>
        <v>26230367729178000653550010000462971218820385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2040</v>
      </c>
    </row>
    <row r="633" spans="1:12" s="8" customFormat="1" ht="19.5" customHeight="1" x14ac:dyDescent="0.2">
      <c r="A633" s="3">
        <f>IFERROR(VLOOKUP(B633,'[1]DADOS (OCULTAR)'!$Q$3:$S$103,3,0),"")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3.4 - Material Farmacológico</v>
      </c>
      <c r="D633" s="3">
        <f>'[1]TCE - ANEXO IV - Preencher'!F642</f>
        <v>44734671000151</v>
      </c>
      <c r="E633" s="5" t="str">
        <f>'[1]TCE - ANEXO IV - Preencher'!G642</f>
        <v>CRISTALIA PROD QUIM FARMACEUTICOS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3557246</v>
      </c>
      <c r="I633" s="6">
        <f>IF('[1]TCE - ANEXO IV - Preencher'!K642="","",'[1]TCE - ANEXO IV - Preencher'!K642)</f>
        <v>45007</v>
      </c>
      <c r="J633" s="5" t="str">
        <f>'[1]TCE - ANEXO IV - Preencher'!L642</f>
        <v>35230344734671000151550100035572461476453777</v>
      </c>
      <c r="K633" s="5" t="str">
        <f>IF(F633="B",LEFT('[1]TCE - ANEXO IV - Preencher'!M642,2),IF(F633="S",LEFT('[1]TCE - ANEXO IV - Preencher'!M642,7),IF('[1]TCE - ANEXO IV - Preencher'!H642="","")))</f>
        <v>35</v>
      </c>
      <c r="L633" s="7">
        <f>'[1]TCE - ANEXO IV - Preencher'!N642</f>
        <v>153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3.4 - Material Farmacológico</v>
      </c>
      <c r="D634" s="3">
        <f>'[1]TCE - ANEXO IV - Preencher'!F643</f>
        <v>44734671000151</v>
      </c>
      <c r="E634" s="5" t="str">
        <f>'[1]TCE - ANEXO IV - Preencher'!G643</f>
        <v>CRISTALIA PROD QUIM FARMACEUTICOS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3557247</v>
      </c>
      <c r="I634" s="6">
        <f>IF('[1]TCE - ANEXO IV - Preencher'!K643="","",'[1]TCE - ANEXO IV - Preencher'!K643)</f>
        <v>45007</v>
      </c>
      <c r="J634" s="5" t="str">
        <f>'[1]TCE - ANEXO IV - Preencher'!L643</f>
        <v>35230344734671000151550100035572471710305152</v>
      </c>
      <c r="K634" s="5" t="str">
        <f>IF(F634="B",LEFT('[1]TCE - ANEXO IV - Preencher'!M643,2),IF(F634="S",LEFT('[1]TCE - ANEXO IV - Preencher'!M643,7),IF('[1]TCE - ANEXO IV - Preencher'!H643="","")))</f>
        <v>35</v>
      </c>
      <c r="L634" s="7">
        <f>'[1]TCE - ANEXO IV - Preencher'!N643</f>
        <v>14500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3.4 - Material Farmacológico</v>
      </c>
      <c r="D635" s="3">
        <f>'[1]TCE - ANEXO IV - Preencher'!F644</f>
        <v>7484373000124</v>
      </c>
      <c r="E635" s="5" t="str">
        <f>'[1]TCE - ANEXO IV - Preencher'!G644</f>
        <v>UNI HOSPITALAR LTDA  EPP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000.165.754</v>
      </c>
      <c r="I635" s="6">
        <f>IF('[1]TCE - ANEXO IV - Preencher'!K644="","",'[1]TCE - ANEXO IV - Preencher'!K644)</f>
        <v>45013</v>
      </c>
      <c r="J635" s="5" t="str">
        <f>'[1]TCE - ANEXO IV - Preencher'!L644</f>
        <v>26230307484373000124550010001657541467422691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1116.52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3.4 - Material Farmacológico</v>
      </c>
      <c r="D636" s="3">
        <f>'[1]TCE - ANEXO IV - Preencher'!F645</f>
        <v>21596736000144</v>
      </c>
      <c r="E636" s="5" t="str">
        <f>'[1]TCE - ANEXO IV - Preencher'!G645</f>
        <v>ULTRAMEGA DIST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179942</v>
      </c>
      <c r="I636" s="6">
        <f>IF('[1]TCE - ANEXO IV - Preencher'!K645="","",'[1]TCE - ANEXO IV - Preencher'!K645)</f>
        <v>45013</v>
      </c>
      <c r="J636" s="5" t="str">
        <f>'[1]TCE - ANEXO IV - Preencher'!L645</f>
        <v>26230321596736000144550010001799421001873100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115.2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3.4 - Material Farmacológico</v>
      </c>
      <c r="D637" s="3">
        <f>'[1]TCE - ANEXO IV - Preencher'!F646</f>
        <v>13274285000109</v>
      </c>
      <c r="E637" s="5" t="str">
        <f>'[1]TCE - ANEXO IV - Preencher'!G646</f>
        <v>FARMACIA JJ CAVALCANTI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000.000.359</v>
      </c>
      <c r="I637" s="6">
        <f>IF('[1]TCE - ANEXO IV - Preencher'!K646="","",'[1]TCE - ANEXO IV - Preencher'!K646)</f>
        <v>45014</v>
      </c>
      <c r="J637" s="5" t="str">
        <f>'[1]TCE - ANEXO IV - Preencher'!L646</f>
        <v>26230313274285000109550020000003591001604430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100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3.4 - Material Farmacológico</v>
      </c>
      <c r="D638" s="3">
        <f>'[1]TCE - ANEXO IV - Preencher'!F647</f>
        <v>49324221002077</v>
      </c>
      <c r="E638" s="5" t="str">
        <f>'[1]TCE - ANEXO IV - Preencher'!G647</f>
        <v>FRESENIUS KABI BRASIL LTDA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43632</v>
      </c>
      <c r="I638" s="6">
        <f>IF('[1]TCE - ANEXO IV - Preencher'!K647="","",'[1]TCE - ANEXO IV - Preencher'!K647)</f>
        <v>45000</v>
      </c>
      <c r="J638" s="5" t="str">
        <f>'[1]TCE - ANEXO IV - Preencher'!L647</f>
        <v>52230349324221002077550010000436321141885318</v>
      </c>
      <c r="K638" s="5" t="str">
        <f>IF(F638="B",LEFT('[1]TCE - ANEXO IV - Preencher'!M647,2),IF(F638="S",LEFT('[1]TCE - ANEXO IV - Preencher'!M647,7),IF('[1]TCE - ANEXO IV - Preencher'!H647="","")))</f>
        <v>52</v>
      </c>
      <c r="L638" s="7">
        <f>'[1]TCE - ANEXO IV - Preencher'!N647</f>
        <v>135770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3.4 - Material Farmacológico</v>
      </c>
      <c r="D639" s="3">
        <f>'[1]TCE - ANEXO IV - Preencher'!F648</f>
        <v>49324221002077</v>
      </c>
      <c r="E639" s="5" t="str">
        <f>'[1]TCE - ANEXO IV - Preencher'!G648</f>
        <v>FRESENIUS KABI BRASIL LTDA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43621</v>
      </c>
      <c r="I639" s="6">
        <f>IF('[1]TCE - ANEXO IV - Preencher'!K648="","",'[1]TCE - ANEXO IV - Preencher'!K648)</f>
        <v>45000</v>
      </c>
      <c r="J639" s="5" t="str">
        <f>'[1]TCE - ANEXO IV - Preencher'!L648</f>
        <v>52230349324221002077550010000436211833652600</v>
      </c>
      <c r="K639" s="5" t="str">
        <f>IF(F639="B",LEFT('[1]TCE - ANEXO IV - Preencher'!M648,2),IF(F639="S",LEFT('[1]TCE - ANEXO IV - Preencher'!M648,7),IF('[1]TCE - ANEXO IV - Preencher'!H648="","")))</f>
        <v>52</v>
      </c>
      <c r="L639" s="7">
        <f>'[1]TCE - ANEXO IV - Preencher'!N648</f>
        <v>17930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3.4 - Material Farmacológico</v>
      </c>
      <c r="D640" s="3">
        <f>'[1]TCE - ANEXO IV - Preencher'!F649</f>
        <v>49324221002077</v>
      </c>
      <c r="E640" s="5" t="str">
        <f>'[1]TCE - ANEXO IV - Preencher'!G649</f>
        <v>FRESENIUS KABI BRASIL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43707</v>
      </c>
      <c r="I640" s="6">
        <f>IF('[1]TCE - ANEXO IV - Preencher'!K649="","",'[1]TCE - ANEXO IV - Preencher'!K649)</f>
        <v>45001</v>
      </c>
      <c r="J640" s="5" t="str">
        <f>'[1]TCE - ANEXO IV - Preencher'!L649</f>
        <v>52230349324221002077550010000437071918459909</v>
      </c>
      <c r="K640" s="5" t="str">
        <f>IF(F640="B",LEFT('[1]TCE - ANEXO IV - Preencher'!M649,2),IF(F640="S",LEFT('[1]TCE - ANEXO IV - Preencher'!M649,7),IF('[1]TCE - ANEXO IV - Preencher'!H649="","")))</f>
        <v>52</v>
      </c>
      <c r="L640" s="7">
        <f>'[1]TCE - ANEXO IV - Preencher'!N649</f>
        <v>360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3.4 - Material Farmacológico</v>
      </c>
      <c r="D641" s="3">
        <f>'[1]TCE - ANEXO IV - Preencher'!F650</f>
        <v>15218561000139</v>
      </c>
      <c r="E641" s="5" t="str">
        <f>'[1]TCE - ANEXO IV - Preencher'!G650</f>
        <v>NNMED  DISTRIBUICAO IMPORTACAO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000.093.982</v>
      </c>
      <c r="I641" s="6">
        <f>IF('[1]TCE - ANEXO IV - Preencher'!K650="","",'[1]TCE - ANEXO IV - Preencher'!K650)</f>
        <v>45001</v>
      </c>
      <c r="J641" s="5" t="str">
        <f>'[1]TCE - ANEXO IV - Preencher'!L650</f>
        <v>25230315218561000139550010000939821816120190</v>
      </c>
      <c r="K641" s="5" t="str">
        <f>IF(F641="B",LEFT('[1]TCE - ANEXO IV - Preencher'!M650,2),IF(F641="S",LEFT('[1]TCE - ANEXO IV - Preencher'!M650,7),IF('[1]TCE - ANEXO IV - Preencher'!H650="","")))</f>
        <v>25</v>
      </c>
      <c r="L641" s="7">
        <f>'[1]TCE - ANEXO IV - Preencher'!N650</f>
        <v>15599.4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3.4 - Material Farmacológico</v>
      </c>
      <c r="D642" s="3">
        <f>'[1]TCE - ANEXO IV - Preencher'!F651</f>
        <v>67729178000653</v>
      </c>
      <c r="E642" s="5" t="str">
        <f>'[1]TCE - ANEXO IV - Preencher'!G651</f>
        <v>COMERCIAL CIRURGICA RIOCLARENSE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46355</v>
      </c>
      <c r="I642" s="6">
        <f>IF('[1]TCE - ANEXO IV - Preencher'!K651="","",'[1]TCE - ANEXO IV - Preencher'!K651)</f>
        <v>45013</v>
      </c>
      <c r="J642" s="5" t="str">
        <f>'[1]TCE - ANEXO IV - Preencher'!L651</f>
        <v>26230367729178000653550010000463551819588067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1801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3.4 - Material Farmacológico</v>
      </c>
      <c r="D643" s="3">
        <f>'[1]TCE - ANEXO IV - Preencher'!F652</f>
        <v>1206820001179</v>
      </c>
      <c r="E643" s="5" t="str">
        <f>'[1]TCE - ANEXO IV - Preencher'!G652</f>
        <v>PANPHARMA DISTRIB. DE MEDICAM.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2093582</v>
      </c>
      <c r="I643" s="6">
        <f>IF('[1]TCE - ANEXO IV - Preencher'!K652="","",'[1]TCE - ANEXO IV - Preencher'!K652)</f>
        <v>45013</v>
      </c>
      <c r="J643" s="5" t="str">
        <f>'[1]TCE - ANEXO IV - Preencher'!L652</f>
        <v>26230301206820001179550040020935821964483310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705.75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3.4 - Material Farmacológico</v>
      </c>
      <c r="D644" s="3">
        <f>'[1]TCE - ANEXO IV - Preencher'!F653</f>
        <v>23837936000177</v>
      </c>
      <c r="E644" s="5" t="str">
        <f>'[1]TCE - ANEXO IV - Preencher'!G653</f>
        <v>G1 DISTRIBUIDORA DE PROD. FARM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000.696.784</v>
      </c>
      <c r="I644" s="6">
        <f>IF('[1]TCE - ANEXO IV - Preencher'!K653="","",'[1]TCE - ANEXO IV - Preencher'!K653)</f>
        <v>45013</v>
      </c>
      <c r="J644" s="5" t="str">
        <f>'[1]TCE - ANEXO IV - Preencher'!L653</f>
        <v>26230323837936000177550010006967841015519898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236.2</v>
      </c>
    </row>
    <row r="645" spans="1:12" s="8" customFormat="1" ht="19.5" customHeight="1" x14ac:dyDescent="0.2">
      <c r="A645" s="3">
        <f>IFERROR(VLOOKUP(B645,'[1]DADOS (OCULTAR)'!$Q$3:$S$103,3,0),"")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3.4 - Material Farmacológico</v>
      </c>
      <c r="D645" s="3">
        <f>'[1]TCE - ANEXO IV - Preencher'!F654</f>
        <v>9944371000287</v>
      </c>
      <c r="E645" s="5" t="str">
        <f>'[1]TCE - ANEXO IV - Preencher'!G654</f>
        <v>SULMEDIC COMERCIO DE MEDICAMENTOS LTDA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2623</v>
      </c>
      <c r="I645" s="6">
        <f>IF('[1]TCE - ANEXO IV - Preencher'!K654="","",'[1]TCE - ANEXO IV - Preencher'!K654)</f>
        <v>45008</v>
      </c>
      <c r="J645" s="5" t="str">
        <f>'[1]TCE - ANEXO IV - Preencher'!L654</f>
        <v>28230309944371000287550020000026231878084462</v>
      </c>
      <c r="K645" s="5" t="str">
        <f>IF(F645="B",LEFT('[1]TCE - ANEXO IV - Preencher'!M654,2),IF(F645="S",LEFT('[1]TCE - ANEXO IV - Preencher'!M654,7),IF('[1]TCE - ANEXO IV - Preencher'!H654="","")))</f>
        <v>28</v>
      </c>
      <c r="L645" s="7">
        <f>'[1]TCE - ANEXO IV - Preencher'!N654</f>
        <v>4495.5</v>
      </c>
    </row>
    <row r="646" spans="1:12" s="8" customFormat="1" ht="19.5" customHeight="1" x14ac:dyDescent="0.2">
      <c r="A646" s="3">
        <f>IFERROR(VLOOKUP(B646,'[1]DADOS (OCULTAR)'!$Q$3:$S$103,3,0),"")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3.4 - Material Farmacológico</v>
      </c>
      <c r="D646" s="3">
        <f>'[1]TCE - ANEXO IV - Preencher'!F655</f>
        <v>5230009001931</v>
      </c>
      <c r="E646" s="5" t="str">
        <f>'[1]TCE - ANEXO IV - Preencher'!G655</f>
        <v>COMERCIAL DRUGSTORE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000.009.367</v>
      </c>
      <c r="I646" s="6">
        <f>IF('[1]TCE - ANEXO IV - Preencher'!K655="","",'[1]TCE - ANEXO IV - Preencher'!K655)</f>
        <v>45015</v>
      </c>
      <c r="J646" s="5" t="str">
        <f>'[1]TCE - ANEXO IV - Preencher'!L655</f>
        <v>26230305230009001931550030000093671006143129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22.23</v>
      </c>
    </row>
    <row r="647" spans="1:12" s="8" customFormat="1" ht="19.5" customHeight="1" x14ac:dyDescent="0.2">
      <c r="A647" s="3">
        <f>IFERROR(VLOOKUP(B647,'[1]DADOS (OCULTAR)'!$Q$3:$S$103,3,0),"")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3.4 - Material Farmacológico</v>
      </c>
      <c r="D647" s="3">
        <f>'[1]TCE - ANEXO IV - Preencher'!F656</f>
        <v>5230009001931</v>
      </c>
      <c r="E647" s="5" t="str">
        <f>'[1]TCE - ANEXO IV - Preencher'!G656</f>
        <v>COMERCIAL DRUGSTORE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000.009.367</v>
      </c>
      <c r="I647" s="6">
        <f>IF('[1]TCE - ANEXO IV - Preencher'!K656="","",'[1]TCE - ANEXO IV - Preencher'!K656)</f>
        <v>45015</v>
      </c>
      <c r="J647" s="5" t="str">
        <f>'[1]TCE - ANEXO IV - Preencher'!L656</f>
        <v>26230305230009001931550030000093671006143129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15.86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Preencher'!F658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Preencher'!K658="","",'[1]TCE - ANEXO IV - Preencher'!K658)</f>
        <v/>
      </c>
      <c r="J648" s="5">
        <f>'[1]TCE - ANEXO IV - Preencher'!L658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 t="e">
        <f>'[1]TCE - ANEXO IV - Preencher'!#REF!</f>
        <v>#REF!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e">
        <f>IF('[1]TCE - ANEXO IV - Preencher'!#REF!="","",'[1]TCE - ANEXO IV - Preencher'!#REF!)</f>
        <v>#REF!</v>
      </c>
      <c r="J649" s="5" t="e">
        <f>'[1]TCE - ANEXO IV - Preencher'!#REF!</f>
        <v>#REF!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3.4 - Material Farmacológico</v>
      </c>
      <c r="D650" s="3">
        <f>'[1]TCE - ANEXO IV - Preencher'!F659</f>
        <v>10854165000346</v>
      </c>
      <c r="E650" s="5" t="str">
        <f>'[1]TCE - ANEXO IV - Preencher'!G659</f>
        <v>F  F DISTRIB. DE PROD. FARMACEUT.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154050</v>
      </c>
      <c r="I650" s="6">
        <f>IF('[1]TCE - ANEXO IV - Preencher'!K659="","",'[1]TCE - ANEXO IV - Preencher'!K659)</f>
        <v>45006</v>
      </c>
      <c r="J650" s="5" t="str">
        <f>'[1]TCE - ANEXO IV - Preencher'!L659</f>
        <v>23230310854165000346550010001540501899008519</v>
      </c>
      <c r="K650" s="5" t="str">
        <f>IF(F650="B",LEFT('[1]TCE - ANEXO IV - Preencher'!M659,2),IF(F650="S",LEFT('[1]TCE - ANEXO IV - Preencher'!M659,7),IF('[1]TCE - ANEXO IV - Preencher'!H659="","")))</f>
        <v>23</v>
      </c>
      <c r="L650" s="7">
        <f>'[1]TCE - ANEXO IV - Preencher'!N659</f>
        <v>41584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3.4 - Material Farmacológico</v>
      </c>
      <c r="D651" s="3">
        <f>'[1]TCE - ANEXO IV - Preencher'!F660</f>
        <v>9058502000148</v>
      </c>
      <c r="E651" s="5" t="str">
        <f>'[1]TCE - ANEXO IV - Preencher'!G660</f>
        <v>FARMA VISION IMPORT E EXPORT  MEDICAME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000.032.215</v>
      </c>
      <c r="I651" s="6">
        <f>IF('[1]TCE - ANEXO IV - Preencher'!K660="","",'[1]TCE - ANEXO IV - Preencher'!K660)</f>
        <v>45006</v>
      </c>
      <c r="J651" s="5" t="str">
        <f>'[1]TCE - ANEXO IV - Preencher'!L660</f>
        <v>35230309058502000148550000000322151415919529</v>
      </c>
      <c r="K651" s="5" t="str">
        <f>IF(F651="B",LEFT('[1]TCE - ANEXO IV - Preencher'!M660,2),IF(F651="S",LEFT('[1]TCE - ANEXO IV - Preencher'!M660,7),IF('[1]TCE - ANEXO IV - Preencher'!H660="","")))</f>
        <v>35</v>
      </c>
      <c r="L651" s="7">
        <f>'[1]TCE - ANEXO IV - Preencher'!N660</f>
        <v>5500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3.4 - Material Farmacológico</v>
      </c>
      <c r="D652" s="3">
        <f>'[1]TCE - ANEXO IV - Preencher'!F661</f>
        <v>12882932000194</v>
      </c>
      <c r="E652" s="5" t="str">
        <f>'[1]TCE - ANEXO IV - Preencher'!G661</f>
        <v>EXOMED REPRES DE MED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172242</v>
      </c>
      <c r="I652" s="6">
        <f>IF('[1]TCE - ANEXO IV - Preencher'!K661="","",'[1]TCE - ANEXO IV - Preencher'!K661)</f>
        <v>45013</v>
      </c>
      <c r="J652" s="5" t="str">
        <f>'[1]TCE - ANEXO IV - Preencher'!L661</f>
        <v>26230312882932000194550010001722421185235586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1514.1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3.4 - Material Farmacológico</v>
      </c>
      <c r="D653" s="3">
        <f>'[1]TCE - ANEXO IV - Preencher'!F662</f>
        <v>8719794000150</v>
      </c>
      <c r="E653" s="5" t="str">
        <f>'[1]TCE - ANEXO IV - Preencher'!G662</f>
        <v>CENTRAL DIST DE MEDICAMENTOS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117800</v>
      </c>
      <c r="I653" s="6">
        <f>IF('[1]TCE - ANEXO IV - Preencher'!K662="","",'[1]TCE - ANEXO IV - Preencher'!K662)</f>
        <v>45014</v>
      </c>
      <c r="J653" s="5" t="str">
        <f>'[1]TCE - ANEXO IV - Preencher'!L662</f>
        <v>26230308719794000150550010001178001946137710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16286.4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3.4 - Material Farmacológico</v>
      </c>
      <c r="D654" s="3">
        <f>'[1]TCE - ANEXO IV - Preencher'!F663</f>
        <v>5106015000152</v>
      </c>
      <c r="E654" s="5" t="str">
        <f>'[1]TCE - ANEXO IV - Preencher'!G663</f>
        <v>CALL MED COM DE MED E REPRES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000.089.703</v>
      </c>
      <c r="I654" s="6">
        <f>IF('[1]TCE - ANEXO IV - Preencher'!K663="","",'[1]TCE - ANEXO IV - Preencher'!K663)</f>
        <v>45009</v>
      </c>
      <c r="J654" s="5" t="str">
        <f>'[1]TCE - ANEXO IV - Preencher'!L663</f>
        <v>23230305106015000152550010000897031000576289</v>
      </c>
      <c r="K654" s="5" t="str">
        <f>IF(F654="B",LEFT('[1]TCE - ANEXO IV - Preencher'!M663,2),IF(F654="S",LEFT('[1]TCE - ANEXO IV - Preencher'!M663,7),IF('[1]TCE - ANEXO IV - Preencher'!H663="","")))</f>
        <v>23</v>
      </c>
      <c r="L654" s="7">
        <f>'[1]TCE - ANEXO IV - Preencher'!N663</f>
        <v>20710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3.4 - Material Farmacológico</v>
      </c>
      <c r="D655" s="3">
        <f>'[1]TCE - ANEXO IV - Preencher'!F664</f>
        <v>49324221000880</v>
      </c>
      <c r="E655" s="5" t="str">
        <f>'[1]TCE - ANEXO IV - Preencher'!G664</f>
        <v>FRESENIUS KABI BRASIL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228562</v>
      </c>
      <c r="I655" s="6">
        <f>IF('[1]TCE - ANEXO IV - Preencher'!K664="","",'[1]TCE - ANEXO IV - Preencher'!K664)</f>
        <v>45010</v>
      </c>
      <c r="J655" s="5" t="str">
        <f>'[1]TCE - ANEXO IV - Preencher'!L664</f>
        <v>23230349324221000880550000002285621305482218</v>
      </c>
      <c r="K655" s="5" t="str">
        <f>IF(F655="B",LEFT('[1]TCE - ANEXO IV - Preencher'!M664,2),IF(F655="S",LEFT('[1]TCE - ANEXO IV - Preencher'!M664,7),IF('[1]TCE - ANEXO IV - Preencher'!H664="","")))</f>
        <v>23</v>
      </c>
      <c r="L655" s="7">
        <f>'[1]TCE - ANEXO IV - Preencher'!N664</f>
        <v>55256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3.4 - Material Farmacológico</v>
      </c>
      <c r="D656" s="3" t="str">
        <f>'[1]TCE - ANEXO IV - Preencher'!F665</f>
        <v>10.854.165/0003-46</v>
      </c>
      <c r="E656" s="5" t="str">
        <f>'[1]TCE - ANEXO IV - Preencher'!G665</f>
        <v>F  F DISTRIB. DE PROD. FARMACEUT.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154266</v>
      </c>
      <c r="I656" s="6">
        <f>IF('[1]TCE - ANEXO IV - Preencher'!K665="","",'[1]TCE - ANEXO IV - Preencher'!K665)</f>
        <v>45013</v>
      </c>
      <c r="J656" s="5" t="str">
        <f>'[1]TCE - ANEXO IV - Preencher'!L665</f>
        <v>23230310854165000346550010001542661473769893</v>
      </c>
      <c r="K656" s="5" t="str">
        <f>IF(F656="B",LEFT('[1]TCE - ANEXO IV - Preencher'!M665,2),IF(F656="S",LEFT('[1]TCE - ANEXO IV - Preencher'!M665,7),IF('[1]TCE - ANEXO IV - Preencher'!H665="","")))</f>
        <v>23</v>
      </c>
      <c r="L656" s="7">
        <f>'[1]TCE - ANEXO IV - Preencher'!N665</f>
        <v>750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3.4 - Material Farmacológico</v>
      </c>
      <c r="D657" s="3">
        <f>'[1]TCE - ANEXO IV - Preencher'!F666</f>
        <v>42705829000130</v>
      </c>
      <c r="E657" s="5" t="str">
        <f>'[1]TCE - ANEXO IV - Preencher'!G666</f>
        <v>HUB HEALTH DISTRI. DE PRO. HOSP.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365</v>
      </c>
      <c r="I657" s="6">
        <f>IF('[1]TCE - ANEXO IV - Preencher'!K666="","",'[1]TCE - ANEXO IV - Preencher'!K666)</f>
        <v>45012</v>
      </c>
      <c r="J657" s="5" t="str">
        <f>'[1]TCE - ANEXO IV - Preencher'!L666</f>
        <v>23230342705829000130550010000003651195230195</v>
      </c>
      <c r="K657" s="5" t="str">
        <f>IF(F657="B",LEFT('[1]TCE - ANEXO IV - Preencher'!M666,2),IF(F657="S",LEFT('[1]TCE - ANEXO IV - Preencher'!M666,7),IF('[1]TCE - ANEXO IV - Preencher'!H666="","")))</f>
        <v>23</v>
      </c>
      <c r="L657" s="7">
        <f>'[1]TCE - ANEXO IV - Preencher'!N666</f>
        <v>2376.3000000000002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3.14 - Alimentação Preparada</v>
      </c>
      <c r="D660" s="3">
        <f>'[1]TCE - ANEXO IV - Preencher'!F669</f>
        <v>1687725000162</v>
      </c>
      <c r="E660" s="5" t="str">
        <f>'[1]TCE - ANEXO IV - Preencher'!G669</f>
        <v>CENTRO ESPEC.NUTRICAO ENTERALPARENTERAL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41686</v>
      </c>
      <c r="I660" s="6">
        <f>IF('[1]TCE - ANEXO IV - Preencher'!K669="","",'[1]TCE - ANEXO IV - Preencher'!K669)</f>
        <v>44984</v>
      </c>
      <c r="J660" s="5" t="str">
        <f>'[1]TCE - ANEXO IV - Preencher'!L669</f>
        <v>26230201687725000162550010000416861275022947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3500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3.14 - Alimentação Preparada</v>
      </c>
      <c r="D661" s="3">
        <f>'[1]TCE - ANEXO IV - Preencher'!F670</f>
        <v>49324221001500</v>
      </c>
      <c r="E661" s="5" t="str">
        <f>'[1]TCE - ANEXO IV - Preencher'!G670</f>
        <v>FRESENIUS KABI BRASIL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61416</v>
      </c>
      <c r="I661" s="6">
        <f>IF('[1]TCE - ANEXO IV - Preencher'!K670="","",'[1]TCE - ANEXO IV - Preencher'!K670)</f>
        <v>44975</v>
      </c>
      <c r="J661" s="5" t="str">
        <f>'[1]TCE - ANEXO IV - Preencher'!L670</f>
        <v>23230249324221001500550000000614161228686530</v>
      </c>
      <c r="K661" s="5" t="str">
        <f>IF(F661="B",LEFT('[1]TCE - ANEXO IV - Preencher'!M670,2),IF(F661="S",LEFT('[1]TCE - ANEXO IV - Preencher'!M670,7),IF('[1]TCE - ANEXO IV - Preencher'!H670="","")))</f>
        <v>23</v>
      </c>
      <c r="L661" s="7">
        <f>'[1]TCE - ANEXO IV - Preencher'!N670</f>
        <v>39536</v>
      </c>
    </row>
    <row r="662" spans="1:12" s="8" customFormat="1" ht="19.5" customHeight="1" x14ac:dyDescent="0.2">
      <c r="A662" s="3">
        <f>IFERROR(VLOOKUP(B662,'[1]DADOS (OCULTAR)'!$Q$3:$S$103,3,0),"")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3.14 - Alimentação Preparada</v>
      </c>
      <c r="D662" s="3">
        <f>'[1]TCE - ANEXO IV - Preencher'!F671</f>
        <v>1687725000162</v>
      </c>
      <c r="E662" s="5" t="str">
        <f>'[1]TCE - ANEXO IV - Preencher'!G671</f>
        <v>CENTRO ESPEC.NUTRICAO ENTERALPARENTERAL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41731</v>
      </c>
      <c r="I662" s="6">
        <f>IF('[1]TCE - ANEXO IV - Preencher'!K671="","",'[1]TCE - ANEXO IV - Preencher'!K671)</f>
        <v>44986</v>
      </c>
      <c r="J662" s="5" t="str">
        <f>'[1]TCE - ANEXO IV - Preencher'!L671</f>
        <v>26230301687725000162550010000417311893808401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1175</v>
      </c>
    </row>
    <row r="663" spans="1:12" s="8" customFormat="1" ht="19.5" customHeight="1" x14ac:dyDescent="0.2">
      <c r="A663" s="3">
        <f>IFERROR(VLOOKUP(B663,'[1]DADOS (OCULTAR)'!$Q$3:$S$103,3,0),"")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3.14 - Alimentação Preparada</v>
      </c>
      <c r="D663" s="3">
        <f>'[1]TCE - ANEXO IV - Preencher'!F672</f>
        <v>1687725000162</v>
      </c>
      <c r="E663" s="5" t="str">
        <f>'[1]TCE - ANEXO IV - Preencher'!G672</f>
        <v>CENTRO ESPEC.NUTRICAO ENTERALPARENTERAL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41732</v>
      </c>
      <c r="I663" s="6">
        <f>IF('[1]TCE - ANEXO IV - Preencher'!K672="","",'[1]TCE - ANEXO IV - Preencher'!K672)</f>
        <v>44986</v>
      </c>
      <c r="J663" s="5" t="str">
        <f>'[1]TCE - ANEXO IV - Preencher'!L672</f>
        <v>26230301687725000162550010000417321924336171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480</v>
      </c>
    </row>
    <row r="664" spans="1:12" s="8" customFormat="1" ht="19.5" customHeight="1" x14ac:dyDescent="0.2">
      <c r="A664" s="3">
        <f>IFERROR(VLOOKUP(B664,'[1]DADOS (OCULTAR)'!$Q$3:$S$103,3,0),"")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3.14 - Alimentação Preparada</v>
      </c>
      <c r="D664" s="3">
        <f>'[1]TCE - ANEXO IV - Preencher'!F673</f>
        <v>47171763000169</v>
      </c>
      <c r="E664" s="5" t="str">
        <f>'[1]TCE - ANEXO IV - Preencher'!G673</f>
        <v>MVL HOSPITALAR LTDA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153</v>
      </c>
      <c r="I664" s="6">
        <f>IF('[1]TCE - ANEXO IV - Preencher'!K673="","",'[1]TCE - ANEXO IV - Preencher'!K673)</f>
        <v>44992</v>
      </c>
      <c r="J664" s="5" t="str">
        <f>'[1]TCE - ANEXO IV - Preencher'!L673</f>
        <v>26230347171763000169550010000001537217600008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270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3.14 - Alimentação Preparada</v>
      </c>
      <c r="D665" s="3">
        <f>'[1]TCE - ANEXO IV - Preencher'!F674</f>
        <v>1687725000162</v>
      </c>
      <c r="E665" s="5" t="str">
        <f>'[1]TCE - ANEXO IV - Preencher'!G674</f>
        <v>CENTRO ESPEC.NUTRICAO ENTERALPARENTERAL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42020</v>
      </c>
      <c r="I665" s="6">
        <f>IF('[1]TCE - ANEXO IV - Preencher'!K674="","",'[1]TCE - ANEXO IV - Preencher'!K674)</f>
        <v>45005</v>
      </c>
      <c r="J665" s="5" t="str">
        <f>'[1]TCE - ANEXO IV - Preencher'!L674</f>
        <v>26230301687725000162550010000420201915235207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1675.68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3.14 - Alimentação Preparada</v>
      </c>
      <c r="D666" s="3">
        <f>'[1]TCE - ANEXO IV - Preencher'!F675</f>
        <v>47171763000169</v>
      </c>
      <c r="E666" s="5" t="str">
        <f>'[1]TCE - ANEXO IV - Preencher'!G675</f>
        <v>MVL HOSPITALAR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177</v>
      </c>
      <c r="I666" s="6">
        <f>IF('[1]TCE - ANEXO IV - Preencher'!K675="","",'[1]TCE - ANEXO IV - Preencher'!K675)</f>
        <v>45007</v>
      </c>
      <c r="J666" s="5" t="str">
        <f>'[1]TCE - ANEXO IV - Preencher'!L675</f>
        <v>26230347171763000169550010000001771220000000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922.56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3.14 - Alimentação Preparada</v>
      </c>
      <c r="D667" s="3">
        <f>'[1]TCE - ANEXO IV - Preencher'!F676</f>
        <v>1687725000162</v>
      </c>
      <c r="E667" s="5" t="str">
        <f>'[1]TCE - ANEXO IV - Preencher'!G676</f>
        <v>CENTRO ESPEC.NUTRICAO ENTERALPARENTERAL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42098</v>
      </c>
      <c r="I667" s="6">
        <f>IF('[1]TCE - ANEXO IV - Preencher'!K676="","",'[1]TCE - ANEXO IV - Preencher'!K676)</f>
        <v>45008</v>
      </c>
      <c r="J667" s="5" t="str">
        <f>'[1]TCE - ANEXO IV - Preencher'!L676</f>
        <v>26230301687725000162550010000420981538922710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708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3.14 - Alimentação Preparada</v>
      </c>
      <c r="D668" s="3">
        <f>'[1]TCE - ANEXO IV - Preencher'!F677</f>
        <v>1687725000162</v>
      </c>
      <c r="E668" s="5" t="str">
        <f>'[1]TCE - ANEXO IV - Preencher'!G677</f>
        <v>CENTRO ESPEC.NUTRICAO ENTERALPARENTERAL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42107</v>
      </c>
      <c r="I668" s="6">
        <f>IF('[1]TCE - ANEXO IV - Preencher'!K677="","",'[1]TCE - ANEXO IV - Preencher'!K677)</f>
        <v>45008</v>
      </c>
      <c r="J668" s="5" t="str">
        <f>'[1]TCE - ANEXO IV - Preencher'!L677</f>
        <v>26230301687725000162550010000421071845150554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1410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3.14 - Alimentação Preparada</v>
      </c>
      <c r="D669" s="3">
        <f>'[1]TCE - ANEXO IV - Preencher'!F678</f>
        <v>22940455000120</v>
      </c>
      <c r="E669" s="5" t="str">
        <f>'[1]TCE - ANEXO IV - Preencher'!G678</f>
        <v>MOURA E MELO COMER E SERV LTDA ME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000.017.769</v>
      </c>
      <c r="I669" s="6">
        <f>IF('[1]TCE - ANEXO IV - Preencher'!K678="","",'[1]TCE - ANEXO IV - Preencher'!K678)</f>
        <v>45006</v>
      </c>
      <c r="J669" s="5" t="str">
        <f>'[1]TCE - ANEXO IV - Preencher'!L678</f>
        <v>26230322940455000120550010000177691147212261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1900.8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3.14 - Alimentação Preparada</v>
      </c>
      <c r="D670" s="3">
        <f>'[1]TCE - ANEXO IV - Preencher'!F679</f>
        <v>38591447000236</v>
      </c>
      <c r="E670" s="5" t="str">
        <f>'[1]TCE - ANEXO IV - Preencher'!G679</f>
        <v>CENUT DISTRIBUIDORA DE PROD SAUDE LTDA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8104</v>
      </c>
      <c r="I670" s="6">
        <f>IF('[1]TCE - ANEXO IV - Preencher'!K679="","",'[1]TCE - ANEXO IV - Preencher'!K679)</f>
        <v>45005</v>
      </c>
      <c r="J670" s="5" t="str">
        <f>'[1]TCE - ANEXO IV - Preencher'!L679</f>
        <v>26230338591447000236550010000081041841510523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1534.2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>
        <f>IFERROR(VLOOKUP(B674,'[1]DADOS (OCULTAR)'!$Q$3:$S$103,3,0),"")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3.2 - Gás e Outros Materiais Engarrafados</v>
      </c>
      <c r="D674" s="3">
        <f>'[1]TCE - ANEXO IV - Preencher'!F683</f>
        <v>60619202001209</v>
      </c>
      <c r="E674" s="5" t="str">
        <f>'[1]TCE - ANEXO IV - Preencher'!G683</f>
        <v>MESSER GASES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000.000.291</v>
      </c>
      <c r="I674" s="6">
        <f>IF('[1]TCE - ANEXO IV - Preencher'!K683="","",'[1]TCE - ANEXO IV - Preencher'!K683)</f>
        <v>44986</v>
      </c>
      <c r="J674" s="5" t="str">
        <f>'[1]TCE - ANEXO IV - Preencher'!L683</f>
        <v>26230360619202001209550320000002911262370121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22272.01</v>
      </c>
    </row>
    <row r="675" spans="1:12" s="8" customFormat="1" ht="19.5" customHeight="1" x14ac:dyDescent="0.2">
      <c r="A675" s="3">
        <f>IFERROR(VLOOKUP(B675,'[1]DADOS (OCULTAR)'!$Q$3:$S$103,3,0),"")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3.2 - Gás e Outros Materiais Engarrafados</v>
      </c>
      <c r="D675" s="3">
        <f>'[1]TCE - ANEXO IV - Preencher'!F684</f>
        <v>60619202001209</v>
      </c>
      <c r="E675" s="5" t="str">
        <f>'[1]TCE - ANEXO IV - Preencher'!G684</f>
        <v>MESSER GASES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000.000.335</v>
      </c>
      <c r="I675" s="6">
        <f>IF('[1]TCE - ANEXO IV - Preencher'!K684="","",'[1]TCE - ANEXO IV - Preencher'!K684)</f>
        <v>44993</v>
      </c>
      <c r="J675" s="5" t="str">
        <f>'[1]TCE - ANEXO IV - Preencher'!L684</f>
        <v>26230360619202001209550320000003351852661740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5446.34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3.2 - Gás e Outros Materiais Engarrafados</v>
      </c>
      <c r="D676" s="3">
        <f>'[1]TCE - ANEXO IV - Preencher'!F685</f>
        <v>60619202001209</v>
      </c>
      <c r="E676" s="5" t="str">
        <f>'[1]TCE - ANEXO IV - Preencher'!G685</f>
        <v>MESSER GASES LTDA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000.000.359</v>
      </c>
      <c r="I676" s="6">
        <f>IF('[1]TCE - ANEXO IV - Preencher'!K685="","",'[1]TCE - ANEXO IV - Preencher'!K685)</f>
        <v>44997</v>
      </c>
      <c r="J676" s="5" t="str">
        <f>'[1]TCE - ANEXO IV - Preencher'!L685</f>
        <v>26230360619202001209550320000003591227138267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28087.279999999999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3.2 - Gás e Outros Materiais Engarrafados</v>
      </c>
      <c r="D677" s="3">
        <f>'[1]TCE - ANEXO IV - Preencher'!F686</f>
        <v>60619202001209</v>
      </c>
      <c r="E677" s="5" t="str">
        <f>'[1]TCE - ANEXO IV - Preencher'!G686</f>
        <v>MESSER GASES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343462</v>
      </c>
      <c r="I677" s="6">
        <f>IF('[1]TCE - ANEXO IV - Preencher'!K686="","",'[1]TCE - ANEXO IV - Preencher'!K686)</f>
        <v>44999</v>
      </c>
      <c r="J677" s="5" t="str">
        <f>'[1]TCE - ANEXO IV - Preencher'!L686</f>
        <v>26230360619202001209550310003434621541977692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902.03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3.2 - Gás e Outros Materiais Engarrafados</v>
      </c>
      <c r="D678" s="3">
        <f>'[1]TCE - ANEXO IV - Preencher'!F687</f>
        <v>60619202001209</v>
      </c>
      <c r="E678" s="5" t="str">
        <f>'[1]TCE - ANEXO IV - Preencher'!G687</f>
        <v>MESSER GASES LTDA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000.000.392</v>
      </c>
      <c r="I678" s="6">
        <f>IF('[1]TCE - ANEXO IV - Preencher'!K687="","",'[1]TCE - ANEXO IV - Preencher'!K687)</f>
        <v>45000</v>
      </c>
      <c r="J678" s="5" t="str">
        <f>'[1]TCE - ANEXO IV - Preencher'!L687</f>
        <v>26230360619202001209550320000003921144557488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4197.0200000000004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3.2 - Gás e Outros Materiais Engarrafados</v>
      </c>
      <c r="D679" s="3">
        <f>'[1]TCE - ANEXO IV - Preencher'!F688</f>
        <v>60619202001209</v>
      </c>
      <c r="E679" s="5" t="str">
        <f>'[1]TCE - ANEXO IV - Preencher'!G688</f>
        <v>MESSER GASES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000.000.437</v>
      </c>
      <c r="I679" s="6">
        <f>IF('[1]TCE - ANEXO IV - Preencher'!K688="","",'[1]TCE - ANEXO IV - Preencher'!K688)</f>
        <v>45006</v>
      </c>
      <c r="J679" s="5" t="str">
        <f>'[1]TCE - ANEXO IV - Preencher'!L688</f>
        <v>26230360619202001209550320000004371516410843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4319.4399999999996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3.2 - Gás e Outros Materiais Engarrafados</v>
      </c>
      <c r="D680" s="3">
        <f>'[1]TCE - ANEXO IV - Preencher'!F689</f>
        <v>60619202001209</v>
      </c>
      <c r="E680" s="5" t="str">
        <f>'[1]TCE - ANEXO IV - Preencher'!G689</f>
        <v>MESSER GASES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000.000.439</v>
      </c>
      <c r="I680" s="6">
        <f>IF('[1]TCE - ANEXO IV - Preencher'!K689="","",'[1]TCE - ANEXO IV - Preencher'!K689)</f>
        <v>45007</v>
      </c>
      <c r="J680" s="5" t="str">
        <f>'[1]TCE - ANEXO IV - Preencher'!L689</f>
        <v>26230360619202001209550320000004391027040630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24471.5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3.2 - Gás e Outros Materiais Engarrafados</v>
      </c>
      <c r="D681" s="3">
        <f>'[1]TCE - ANEXO IV - Preencher'!F690</f>
        <v>60619202001209</v>
      </c>
      <c r="E681" s="5" t="str">
        <f>'[1]TCE - ANEXO IV - Preencher'!G690</f>
        <v>MESSER GASES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000.000.493</v>
      </c>
      <c r="I681" s="6">
        <f>IF('[1]TCE - ANEXO IV - Preencher'!K690="","",'[1]TCE - ANEXO IV - Preencher'!K690)</f>
        <v>45013</v>
      </c>
      <c r="J681" s="5" t="str">
        <f>'[1]TCE - ANEXO IV - Preencher'!L690</f>
        <v>26230360619202001209550320000004931236973472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5679.57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3.2 - Gás e Outros Materiais Engarrafados</v>
      </c>
      <c r="D682" s="3">
        <f>'[1]TCE - ANEXO IV - Preencher'!F691</f>
        <v>60619202001209</v>
      </c>
      <c r="E682" s="5" t="str">
        <f>'[1]TCE - ANEXO IV - Preencher'!G691</f>
        <v>MESSER GASES LTDA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000.000.494</v>
      </c>
      <c r="I682" s="6">
        <f>IF('[1]TCE - ANEXO IV - Preencher'!K691="","",'[1]TCE - ANEXO IV - Preencher'!K691)</f>
        <v>45013</v>
      </c>
      <c r="J682" s="5" t="str">
        <f>'[1]TCE - ANEXO IV - Preencher'!L691</f>
        <v>26230360619202001209550320000004941217544232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677.87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3.11 - Material Laboratorial</v>
      </c>
      <c r="D687" s="3">
        <f>'[1]TCE - ANEXO IV - Preencher'!F696</f>
        <v>8228759000138</v>
      </c>
      <c r="E687" s="5" t="str">
        <f>'[1]TCE - ANEXO IV - Preencher'!G696</f>
        <v>CENTRAL DAS ESSENCIAS LTDA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44132</v>
      </c>
      <c r="I687" s="6">
        <f>IF('[1]TCE - ANEXO IV - Preencher'!K696="","",'[1]TCE - ANEXO IV - Preencher'!K696)</f>
        <v>44986</v>
      </c>
      <c r="J687" s="5" t="str">
        <f>'[1]TCE - ANEXO IV - Preencher'!L696</f>
        <v>26230308228759000138650010000441321254913336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18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3.11 - Material Laboratorial</v>
      </c>
      <c r="D688" s="3">
        <f>'[1]TCE - ANEXO IV - Preencher'!F697</f>
        <v>10647227000187</v>
      </c>
      <c r="E688" s="5" t="str">
        <f>'[1]TCE - ANEXO IV - Preencher'!G697</f>
        <v>TUPAN SAUDE CENTER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000.019.034</v>
      </c>
      <c r="I688" s="6">
        <f>IF('[1]TCE - ANEXO IV - Preencher'!K697="","",'[1]TCE - ANEXO IV - Preencher'!K697)</f>
        <v>44987</v>
      </c>
      <c r="J688" s="5" t="str">
        <f>'[1]TCE - ANEXO IV - Preencher'!L697</f>
        <v>26230310647227000187550010000190341009331619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2393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3.11 - Material Laboratorial</v>
      </c>
      <c r="D689" s="3">
        <f>'[1]TCE - ANEXO IV - Preencher'!F698</f>
        <v>10647227000187</v>
      </c>
      <c r="E689" s="5" t="str">
        <f>'[1]TCE - ANEXO IV - Preencher'!G698</f>
        <v>TUPAN SAUDE CENTER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000.019.033</v>
      </c>
      <c r="I689" s="6">
        <f>IF('[1]TCE - ANEXO IV - Preencher'!K698="","",'[1]TCE - ANEXO IV - Preencher'!K698)</f>
        <v>44987</v>
      </c>
      <c r="J689" s="5" t="str">
        <f>'[1]TCE - ANEXO IV - Preencher'!L698</f>
        <v>26230310647227000187550010000190331009331581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664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3.99 - Outras despesas com Material de Consumo</v>
      </c>
      <c r="D693" s="3">
        <f>'[1]TCE - ANEXO IV - Preencher'!F702</f>
        <v>2357251000153</v>
      </c>
      <c r="E693" s="5" t="str">
        <f>'[1]TCE - ANEXO IV - Preencher'!G702</f>
        <v>LIFEMED IND DE EQUIP ART MED HOSP S 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119782</v>
      </c>
      <c r="I693" s="6">
        <f>IF('[1]TCE - ANEXO IV - Preencher'!K702="","",'[1]TCE - ANEXO IV - Preencher'!K702)</f>
        <v>45000</v>
      </c>
      <c r="J693" s="5" t="str">
        <f>'[1]TCE - ANEXO IV - Preencher'!L702</f>
        <v>43230302357251000153550010001197821361385272</v>
      </c>
      <c r="K693" s="5" t="str">
        <f>IF(F693="B",LEFT('[1]TCE - ANEXO IV - Preencher'!M702,2),IF(F693="S",LEFT('[1]TCE - ANEXO IV - Preencher'!M702,7),IF('[1]TCE - ANEXO IV - Preencher'!H702="","")))</f>
        <v>43</v>
      </c>
      <c r="L693" s="7">
        <f>'[1]TCE - ANEXO IV - Preencher'!N702</f>
        <v>7200</v>
      </c>
    </row>
    <row r="694" spans="1:12" s="8" customFormat="1" ht="19.5" customHeight="1" x14ac:dyDescent="0.2">
      <c r="A694" s="3">
        <f>IFERROR(VLOOKUP(B694,'[1]DADOS (OCULTAR)'!$Q$3:$S$103,3,0),"")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3.99 - Outras despesas com Material de Consumo</v>
      </c>
      <c r="D694" s="3">
        <f>'[1]TCE - ANEXO IV - Preencher'!F703</f>
        <v>5044056000161</v>
      </c>
      <c r="E694" s="5" t="str">
        <f>'[1]TCE - ANEXO IV - Preencher'!G703</f>
        <v>DMH PRODUTOS HOSPITALARES LTDA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22179</v>
      </c>
      <c r="I694" s="6">
        <f>IF('[1]TCE - ANEXO IV - Preencher'!K703="","",'[1]TCE - ANEXO IV - Preencher'!K703)</f>
        <v>44995</v>
      </c>
      <c r="J694" s="5" t="str">
        <f>'[1]TCE - ANEXO IV - Preencher'!L703</f>
        <v>26230305044056000161550010000221791105103276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13478.4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3.99 - Outras despesas com Material de Consumo</v>
      </c>
      <c r="D695" s="3">
        <f>'[1]TCE - ANEXO IV - Preencher'!F704</f>
        <v>13441051000281</v>
      </c>
      <c r="E695" s="5" t="str">
        <f>'[1]TCE - ANEXO IV - Preencher'!G704</f>
        <v>CL COM MAT MED HOSPITALAR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18176</v>
      </c>
      <c r="I695" s="6">
        <f>IF('[1]TCE - ANEXO IV - Preencher'!K704="","",'[1]TCE - ANEXO IV - Preencher'!K704)</f>
        <v>45001</v>
      </c>
      <c r="J695" s="5" t="str">
        <f>'[1]TCE - ANEXO IV - Preencher'!L704</f>
        <v>26230313441051000281550010000181761201990000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13134.5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3.99 - Outras despesas com Material de Consumo</v>
      </c>
      <c r="D696" s="3">
        <f>'[1]TCE - ANEXO IV - Preencher'!F705</f>
        <v>54565478000198</v>
      </c>
      <c r="E696" s="5" t="str">
        <f>'[1]TCE - ANEXO IV - Preencher'!G705</f>
        <v>SISPACK MEDICAL LTDA  EPP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126479</v>
      </c>
      <c r="I696" s="6">
        <f>IF('[1]TCE - ANEXO IV - Preencher'!K705="","",'[1]TCE - ANEXO IV - Preencher'!K705)</f>
        <v>44998</v>
      </c>
      <c r="J696" s="5" t="str">
        <f>'[1]TCE - ANEXO IV - Preencher'!L705</f>
        <v>35230354565478000198550010001264791393310910</v>
      </c>
      <c r="K696" s="5" t="str">
        <f>IF(F696="B",LEFT('[1]TCE - ANEXO IV - Preencher'!M705,2),IF(F696="S",LEFT('[1]TCE - ANEXO IV - Preencher'!M705,7),IF('[1]TCE - ANEXO IV - Preencher'!H705="","")))</f>
        <v>35</v>
      </c>
      <c r="L696" s="7">
        <f>'[1]TCE - ANEXO IV - Preencher'!N705</f>
        <v>8713.1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3.99 - Outras despesas com Material de Consumo</v>
      </c>
      <c r="D697" s="3">
        <f>'[1]TCE - ANEXO IV - Preencher'!F706</f>
        <v>43598189000179</v>
      </c>
      <c r="E697" s="5" t="str">
        <f>'[1]TCE - ANEXO IV - Preencher'!G706</f>
        <v>CONTROLL CARE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210</v>
      </c>
      <c r="I697" s="6">
        <f>IF('[1]TCE - ANEXO IV - Preencher'!K706="","",'[1]TCE - ANEXO IV - Preencher'!K706)</f>
        <v>44999</v>
      </c>
      <c r="J697" s="5" t="str">
        <f>'[1]TCE - ANEXO IV - Preencher'!L706</f>
        <v>35230343598189000179550010000002101569440781</v>
      </c>
      <c r="K697" s="5" t="str">
        <f>IF(F697="B",LEFT('[1]TCE - ANEXO IV - Preencher'!M706,2),IF(F697="S",LEFT('[1]TCE - ANEXO IV - Preencher'!M706,7),IF('[1]TCE - ANEXO IV - Preencher'!H706="","")))</f>
        <v>35</v>
      </c>
      <c r="L697" s="7">
        <f>'[1]TCE - ANEXO IV - Preencher'!N706</f>
        <v>4300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3.99 - Outras despesas com Material de Consumo</v>
      </c>
      <c r="D698" s="3">
        <f>'[1]TCE - ANEXO IV - Preencher'!F707</f>
        <v>38184070000209</v>
      </c>
      <c r="E698" s="5" t="str">
        <f>'[1]TCE - ANEXO IV - Preencher'!G707</f>
        <v>ULTRA C ATAC ARTIG DE PAPEL ESC INF LTDA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3942</v>
      </c>
      <c r="I698" s="6">
        <f>IF('[1]TCE - ANEXO IV - Preencher'!K707="","",'[1]TCE - ANEXO IV - Preencher'!K707)</f>
        <v>44999</v>
      </c>
      <c r="J698" s="5" t="str">
        <f>'[1]TCE - ANEXO IV - Preencher'!L707</f>
        <v>26230338184070000209550010000039421531118226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117.12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3.99 - Outras despesas com Material de Consumo</v>
      </c>
      <c r="D699" s="3">
        <f>'[1]TCE - ANEXO IV - Preencher'!F708</f>
        <v>14951481000125</v>
      </c>
      <c r="E699" s="5" t="str">
        <f>'[1]TCE - ANEXO IV - Preencher'!G708</f>
        <v>BM COMERCIO E SERVICOS DE EQUIP MED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000.000.980</v>
      </c>
      <c r="I699" s="6">
        <f>IF('[1]TCE - ANEXO IV - Preencher'!K708="","",'[1]TCE - ANEXO IV - Preencher'!K708)</f>
        <v>45000</v>
      </c>
      <c r="J699" s="5" t="str">
        <f>'[1]TCE - ANEXO IV - Preencher'!L708</f>
        <v>26230314951481000125550010000009801000007780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2800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3.99 - Outras despesas com Material de Consumo</v>
      </c>
      <c r="D700" s="3">
        <f>'[1]TCE - ANEXO IV - Preencher'!F709</f>
        <v>41601210000112</v>
      </c>
      <c r="E700" s="5" t="str">
        <f>'[1]TCE - ANEXO IV - Preencher'!G709</f>
        <v>LUCAS JOSEPH BRAGA DE GREEF EIRELI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478</v>
      </c>
      <c r="I700" s="6">
        <f>IF('[1]TCE - ANEXO IV - Preencher'!K709="","",'[1]TCE - ANEXO IV - Preencher'!K709)</f>
        <v>44997</v>
      </c>
      <c r="J700" s="5" t="str">
        <f>'[1]TCE - ANEXO IV - Preencher'!L709</f>
        <v>26230341601210000112550010000004781046403278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496</v>
      </c>
    </row>
    <row r="701" spans="1:12" s="8" customFormat="1" ht="19.5" customHeight="1" x14ac:dyDescent="0.2">
      <c r="A701" s="3">
        <f>IFERROR(VLOOKUP(B701,'[1]DADOS (OCULTAR)'!$Q$3:$S$103,3,0),"")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3.99 - Outras despesas com Material de Consumo</v>
      </c>
      <c r="D701" s="3">
        <f>'[1]TCE - ANEXO IV - Preencher'!F710</f>
        <v>41601210000112</v>
      </c>
      <c r="E701" s="5" t="str">
        <f>'[1]TCE - ANEXO IV - Preencher'!G710</f>
        <v>LUCAS JOSEPH BRAGA DE GREEF EIRELI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477</v>
      </c>
      <c r="I701" s="6">
        <f>IF('[1]TCE - ANEXO IV - Preencher'!K710="","",'[1]TCE - ANEXO IV - Preencher'!K710)</f>
        <v>44997</v>
      </c>
      <c r="J701" s="5" t="str">
        <f>'[1]TCE - ANEXO IV - Preencher'!L710</f>
        <v>26230341601210000112550010000004771046403270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372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3.7 - Material de Limpeza e Produtos de Hgienização</v>
      </c>
      <c r="D705" s="3">
        <f>'[1]TCE - ANEXO IV - Preencher'!F714</f>
        <v>2975570000122</v>
      </c>
      <c r="E705" s="5" t="str">
        <f>'[1]TCE - ANEXO IV - Preencher'!G714</f>
        <v>DIET FOOD NUTRICAO LTDA - ME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14628</v>
      </c>
      <c r="I705" s="6">
        <f>IF('[1]TCE - ANEXO IV - Preencher'!K714="","",'[1]TCE - ANEXO IV - Preencher'!K714)</f>
        <v>44984</v>
      </c>
      <c r="J705" s="5" t="str">
        <f>'[1]TCE - ANEXO IV - Preencher'!L714</f>
        <v>26230202975570000122550010000146281166510001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1100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3.7 - Material de Limpeza e Produtos de Hgienização</v>
      </c>
      <c r="D706" s="3">
        <f>'[1]TCE - ANEXO IV - Preencher'!F715</f>
        <v>27319301000139</v>
      </c>
      <c r="E706" s="5" t="str">
        <f>'[1]TCE - ANEXO IV - Preencher'!G715</f>
        <v>CONBO DISTRIBUIDORA FBV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11022</v>
      </c>
      <c r="I706" s="6">
        <f>IF('[1]TCE - ANEXO IV - Preencher'!K715="","",'[1]TCE - ANEXO IV - Preencher'!K715)</f>
        <v>44987</v>
      </c>
      <c r="J706" s="5" t="str">
        <f>'[1]TCE - ANEXO IV - Preencher'!L715</f>
        <v>26230327319301000139550010000110227905443475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1020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3.7 - Material de Limpeza e Produtos de Hgienização</v>
      </c>
      <c r="D707" s="3">
        <f>'[1]TCE - ANEXO IV - Preencher'!F716</f>
        <v>37955238000180</v>
      </c>
      <c r="E707" s="5" t="str">
        <f>'[1]TCE - ANEXO IV - Preencher'!G716</f>
        <v>FUSION PRODUTOS HOSPITAL E SAUDE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000.000.709</v>
      </c>
      <c r="I707" s="6">
        <f>IF('[1]TCE - ANEXO IV - Preencher'!K716="","",'[1]TCE - ANEXO IV - Preencher'!K716)</f>
        <v>44979</v>
      </c>
      <c r="J707" s="5" t="str">
        <f>'[1]TCE - ANEXO IV - Preencher'!L716</f>
        <v>35230237955238000180550010000007091000004809</v>
      </c>
      <c r="K707" s="5" t="str">
        <f>IF(F707="B",LEFT('[1]TCE - ANEXO IV - Preencher'!M716,2),IF(F707="S",LEFT('[1]TCE - ANEXO IV - Preencher'!M716,7),IF('[1]TCE - ANEXO IV - Preencher'!H716="","")))</f>
        <v>35</v>
      </c>
      <c r="L707" s="7">
        <f>'[1]TCE - ANEXO IV - Preencher'!N716</f>
        <v>3468.2</v>
      </c>
    </row>
    <row r="708" spans="1:12" s="8" customFormat="1" ht="19.5" customHeight="1" x14ac:dyDescent="0.2">
      <c r="A708" s="3">
        <f>IFERROR(VLOOKUP(B708,'[1]DADOS (OCULTAR)'!$Q$3:$S$103,3,0),"")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3.7 - Material de Limpeza e Produtos de Hgienização</v>
      </c>
      <c r="D708" s="3" t="str">
        <f>'[1]TCE - ANEXO IV - Preencher'!F717</f>
        <v>09.494.196/0001-92</v>
      </c>
      <c r="E708" s="5" t="str">
        <f>'[1]TCE - ANEXO IV - Preencher'!G717</f>
        <v>COMERCIAL JR CLAUDIO  MARIO LTDA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278546</v>
      </c>
      <c r="I708" s="6">
        <f>IF('[1]TCE - ANEXO IV - Preencher'!K717="","",'[1]TCE - ANEXO IV - Preencher'!K717)</f>
        <v>44992</v>
      </c>
      <c r="J708" s="5" t="str">
        <f>'[1]TCE - ANEXO IV - Preencher'!L717</f>
        <v>26230309494196000192550010002785461038501931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16.809999999999999</v>
      </c>
    </row>
    <row r="709" spans="1:12" s="8" customFormat="1" ht="19.5" customHeight="1" x14ac:dyDescent="0.2">
      <c r="A709" s="3">
        <f>IFERROR(VLOOKUP(B709,'[1]DADOS (OCULTAR)'!$Q$3:$S$103,3,0),"")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3.7 - Material de Limpeza e Produtos de Hgienização</v>
      </c>
      <c r="D709" s="3">
        <f>'[1]TCE - ANEXO IV - Preencher'!F718</f>
        <v>46700220000129</v>
      </c>
      <c r="E709" s="5" t="str">
        <f>'[1]TCE - ANEXO IV - Preencher'!G718</f>
        <v>NOVA DISTRIBUI E ATACADO DE LIM LTDA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3452</v>
      </c>
      <c r="I709" s="6">
        <f>IF('[1]TCE - ANEXO IV - Preencher'!K718="","",'[1]TCE - ANEXO IV - Preencher'!K718)</f>
        <v>44988</v>
      </c>
      <c r="J709" s="5" t="str">
        <f>'[1]TCE - ANEXO IV - Preencher'!L718</f>
        <v>26230346700220000129550010000034527036473970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1077.5999999999999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3.7 - Material de Limpeza e Produtos de Hgienização</v>
      </c>
      <c r="D710" s="3">
        <f>'[1]TCE - ANEXO IV - Preencher'!F719</f>
        <v>27319301000139</v>
      </c>
      <c r="E710" s="5" t="str">
        <f>'[1]TCE - ANEXO IV - Preencher'!G719</f>
        <v>CONBO DISTRIBUIDORA FBV LTDA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11052</v>
      </c>
      <c r="I710" s="6">
        <f>IF('[1]TCE - ANEXO IV - Preencher'!K719="","",'[1]TCE - ANEXO IV - Preencher'!K719)</f>
        <v>44994</v>
      </c>
      <c r="J710" s="5" t="str">
        <f>'[1]TCE - ANEXO IV - Preencher'!L719</f>
        <v>26230327319301000139550010000110521905443475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680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3.7 - Material de Limpeza e Produtos de Hgienização</v>
      </c>
      <c r="D711" s="3">
        <f>'[1]TCE - ANEXO IV - Preencher'!F720</f>
        <v>18577850000112</v>
      </c>
      <c r="E711" s="5" t="str">
        <f>'[1]TCE - ANEXO IV - Preencher'!G720</f>
        <v>MATTOS DISTRIBUIDORA PRODUTOS LTDA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000.008.462</v>
      </c>
      <c r="I711" s="6">
        <f>IF('[1]TCE - ANEXO IV - Preencher'!K720="","",'[1]TCE - ANEXO IV - Preencher'!K720)</f>
        <v>44998</v>
      </c>
      <c r="J711" s="5" t="str">
        <f>'[1]TCE - ANEXO IV - Preencher'!L720</f>
        <v>26230318577850000112550010000084621000084630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3420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3.7 - Material de Limpeza e Produtos de Hgienização</v>
      </c>
      <c r="D712" s="3">
        <f>'[1]TCE - ANEXO IV - Preencher'!F721</f>
        <v>18577850000112</v>
      </c>
      <c r="E712" s="5" t="str">
        <f>'[1]TCE - ANEXO IV - Preencher'!G721</f>
        <v>MATTOS DISTRIBUIDORA PRODUTOS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000.008.463</v>
      </c>
      <c r="I712" s="6">
        <f>IF('[1]TCE - ANEXO IV - Preencher'!K721="","",'[1]TCE - ANEXO IV - Preencher'!K721)</f>
        <v>44998</v>
      </c>
      <c r="J712" s="5" t="str">
        <f>'[1]TCE - ANEXO IV - Preencher'!L721</f>
        <v>26230318577850000112550010000084631000084645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8759.92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3.7 - Material de Limpeza e Produtos de Hgienização</v>
      </c>
      <c r="D713" s="3">
        <f>'[1]TCE - ANEXO IV - Preencher'!F722</f>
        <v>11840014000130</v>
      </c>
      <c r="E713" s="5" t="str">
        <f>'[1]TCE - ANEXO IV - Preencher'!G722</f>
        <v>MACROPAC PROTECAO E EMBALAGEM LTDA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421273</v>
      </c>
      <c r="I713" s="6">
        <f>IF('[1]TCE - ANEXO IV - Preencher'!K722="","",'[1]TCE - ANEXO IV - Preencher'!K722)</f>
        <v>44999</v>
      </c>
      <c r="J713" s="5" t="str">
        <f>'[1]TCE - ANEXO IV - Preencher'!L722</f>
        <v>26230311840014000130550010004212731675053760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1160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3.7 - Material de Limpeza e Produtos de Hgienização</v>
      </c>
      <c r="D714" s="3">
        <f>'[1]TCE - ANEXO IV - Preencher'!F723</f>
        <v>75315333024393</v>
      </c>
      <c r="E714" s="5" t="str">
        <f>'[1]TCE - ANEXO IV - Preencher'!G723</f>
        <v>ATACADAO S.A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000.050.900</v>
      </c>
      <c r="I714" s="6">
        <f>IF('[1]TCE - ANEXO IV - Preencher'!K723="","",'[1]TCE - ANEXO IV - Preencher'!K723)</f>
        <v>45000</v>
      </c>
      <c r="J714" s="5" t="str">
        <f>'[1]TCE - ANEXO IV - Preencher'!L723</f>
        <v>26230375315333024393550010000509001751048543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21.95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3.7 - Material de Limpeza e Produtos de Hgienização</v>
      </c>
      <c r="D715" s="3">
        <f>'[1]TCE - ANEXO IV - Preencher'!F724</f>
        <v>70082664000718</v>
      </c>
      <c r="E715" s="5" t="str">
        <f>'[1]TCE - ANEXO IV - Preencher'!G724</f>
        <v>JCL LAJES E MATERIAIS P CONS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34454</v>
      </c>
      <c r="I715" s="6">
        <f>IF('[1]TCE - ANEXO IV - Preencher'!K724="","",'[1]TCE - ANEXO IV - Preencher'!K724)</f>
        <v>45000</v>
      </c>
      <c r="J715" s="5" t="str">
        <f>'[1]TCE - ANEXO IV - Preencher'!L724</f>
        <v>26230370082664000718550010000344541090080164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125.3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3.7 - Material de Limpeza e Produtos de Hgienização</v>
      </c>
      <c r="D716" s="3">
        <f>'[1]TCE - ANEXO IV - Preencher'!F725</f>
        <v>46700220000129</v>
      </c>
      <c r="E716" s="5" t="str">
        <f>'[1]TCE - ANEXO IV - Preencher'!G725</f>
        <v>NOVA DISTRIBUI E ATACADO DE LIM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3722</v>
      </c>
      <c r="I716" s="6">
        <f>IF('[1]TCE - ANEXO IV - Preencher'!K725="","",'[1]TCE - ANEXO IV - Preencher'!K725)</f>
        <v>44999</v>
      </c>
      <c r="J716" s="5" t="str">
        <f>'[1]TCE - ANEXO IV - Preencher'!L725</f>
        <v>26230346700220000129550010000037221780251619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752.2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3.7 - Material de Limpeza e Produtos de Hgienização</v>
      </c>
      <c r="D717" s="3">
        <f>'[1]TCE - ANEXO IV - Preencher'!F726</f>
        <v>11676205000108</v>
      </c>
      <c r="E717" s="5" t="str">
        <f>'[1]TCE - ANEXO IV - Preencher'!G726</f>
        <v>PLASTCENTER COMERCIO DE PLASTICOS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2852</v>
      </c>
      <c r="I717" s="6">
        <f>IF('[1]TCE - ANEXO IV - Preencher'!K726="","",'[1]TCE - ANEXO IV - Preencher'!K726)</f>
        <v>45001</v>
      </c>
      <c r="J717" s="5" t="str">
        <f>'[1]TCE - ANEXO IV - Preencher'!L726</f>
        <v>26230311676205000108550010000028521690582974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14447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3.7 - Material de Limpeza e Produtos de Hgienização</v>
      </c>
      <c r="D718" s="3">
        <f>'[1]TCE - ANEXO IV - Preencher'!F727</f>
        <v>27319301000139</v>
      </c>
      <c r="E718" s="5" t="str">
        <f>'[1]TCE - ANEXO IV - Preencher'!G727</f>
        <v>CONBO DISTRIBUIDORA FBV LTDA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11075</v>
      </c>
      <c r="I718" s="6">
        <f>IF('[1]TCE - ANEXO IV - Preencher'!K727="","",'[1]TCE - ANEXO IV - Preencher'!K727)</f>
        <v>45001</v>
      </c>
      <c r="J718" s="5" t="str">
        <f>'[1]TCE - ANEXO IV - Preencher'!L727</f>
        <v>2623032731930000139550010000110751205443400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1020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3.7 - Material de Limpeza e Produtos de Hgienização</v>
      </c>
      <c r="D719" s="3">
        <f>'[1]TCE - ANEXO IV - Preencher'!F728</f>
        <v>70082664000718</v>
      </c>
      <c r="E719" s="5" t="str">
        <f>'[1]TCE - ANEXO IV - Preencher'!G728</f>
        <v>JCL LAJES E MATERIAIS P CONS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34528</v>
      </c>
      <c r="I719" s="6">
        <f>IF('[1]TCE - ANEXO IV - Preencher'!K728="","",'[1]TCE - ANEXO IV - Preencher'!K728)</f>
        <v>45002</v>
      </c>
      <c r="J719" s="5" t="str">
        <f>'[1]TCE - ANEXO IV - Preencher'!L728</f>
        <v>26230370082664000718550010000345281090172617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143.19999999999999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3.7 - Material de Limpeza e Produtos de Hgienização</v>
      </c>
      <c r="D720" s="3">
        <f>'[1]TCE - ANEXO IV - Preencher'!F729</f>
        <v>27058274000198</v>
      </c>
      <c r="E720" s="5" t="str">
        <f>'[1]TCE - ANEXO IV - Preencher'!G729</f>
        <v>JATOBARRETTO CENTRO DE DISTRIBUICAO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000.014.470</v>
      </c>
      <c r="I720" s="6">
        <f>IF('[1]TCE - ANEXO IV - Preencher'!K729="","",'[1]TCE - ANEXO IV - Preencher'!K729)</f>
        <v>45001</v>
      </c>
      <c r="J720" s="5" t="str">
        <f>'[1]TCE - ANEXO IV - Preencher'!L729</f>
        <v>26230327058274000198550010000144701444620945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921.3</v>
      </c>
    </row>
    <row r="721" spans="1:12" s="8" customFormat="1" ht="19.5" customHeight="1" x14ac:dyDescent="0.2">
      <c r="A721" s="3">
        <f>IFERROR(VLOOKUP(B721,'[1]DADOS (OCULTAR)'!$Q$3:$S$103,3,0),"")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3.7 - Material de Limpeza e Produtos de Hgienização</v>
      </c>
      <c r="D721" s="3">
        <f>'[1]TCE - ANEXO IV - Preencher'!F730</f>
        <v>27058274000198</v>
      </c>
      <c r="E721" s="5" t="str">
        <f>'[1]TCE - ANEXO IV - Preencher'!G730</f>
        <v>JATOBARRETTO CENTRO DE DISTRIBUICAO LTDA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000.014.454</v>
      </c>
      <c r="I721" s="6">
        <f>IF('[1]TCE - ANEXO IV - Preencher'!K730="","",'[1]TCE - ANEXO IV - Preencher'!K730)</f>
        <v>45001</v>
      </c>
      <c r="J721" s="5" t="str">
        <f>'[1]TCE - ANEXO IV - Preencher'!L730</f>
        <v>26230327058274000198550010000144541927919569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6532.5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3.7 - Material de Limpeza e Produtos de Hgienização</v>
      </c>
      <c r="D722" s="3">
        <f>'[1]TCE - ANEXO IV - Preencher'!F731</f>
        <v>185372000130</v>
      </c>
      <c r="E722" s="5" t="str">
        <f>'[1]TCE - ANEXO IV - Preencher'!G731</f>
        <v>SET SISTEMAS E PRODUTOS TECNICOSLTDA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000.402.553</v>
      </c>
      <c r="I722" s="6">
        <f>IF('[1]TCE - ANEXO IV - Preencher'!K731="","",'[1]TCE - ANEXO IV - Preencher'!K731)</f>
        <v>45001</v>
      </c>
      <c r="J722" s="5" t="str">
        <f>'[1]TCE - ANEXO IV - Preencher'!L731</f>
        <v>26230300185372000130550020004025531128165636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720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3.7 - Material de Limpeza e Produtos de Hgienização</v>
      </c>
      <c r="D723" s="3">
        <f>'[1]TCE - ANEXO IV - Preencher'!F732</f>
        <v>2975570000122</v>
      </c>
      <c r="E723" s="5" t="str">
        <f>'[1]TCE - ANEXO IV - Preencher'!G732</f>
        <v>DIET FOOD NUTRICAO LTDA - ME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14729</v>
      </c>
      <c r="I723" s="6">
        <f>IF('[1]TCE - ANEXO IV - Preencher'!K732="","",'[1]TCE - ANEXO IV - Preencher'!K732)</f>
        <v>45002</v>
      </c>
      <c r="J723" s="5" t="str">
        <f>'[1]TCE - ANEXO IV - Preencher'!L732</f>
        <v>26230302975570000122550010000147291167520007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1100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3.7 - Material de Limpeza e Produtos de Hgienização</v>
      </c>
      <c r="D724" s="3">
        <f>'[1]TCE - ANEXO IV - Preencher'!F733</f>
        <v>45336448000119</v>
      </c>
      <c r="E724" s="5" t="str">
        <f>'[1]TCE - ANEXO IV - Preencher'!G733</f>
        <v>VERDE COMERCIO REP E DIST PROD HIG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277</v>
      </c>
      <c r="I724" s="6">
        <f>IF('[1]TCE - ANEXO IV - Preencher'!K733="","",'[1]TCE - ANEXO IV - Preencher'!K733)</f>
        <v>45001</v>
      </c>
      <c r="J724" s="5" t="str">
        <f>'[1]TCE - ANEXO IV - Preencher'!L733</f>
        <v>26230345336448000119550010000002771493656851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840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3.7 - Material de Limpeza e Produtos de Hgienização</v>
      </c>
      <c r="D725" s="3">
        <f>'[1]TCE - ANEXO IV - Preencher'!F734</f>
        <v>10928726000142</v>
      </c>
      <c r="E725" s="5" t="str">
        <f>'[1]TCE - ANEXO IV - Preencher'!G734</f>
        <v>DOKAPACK INDUSTRIA E COM. DE EMB. 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59288</v>
      </c>
      <c r="I725" s="6">
        <f>IF('[1]TCE - ANEXO IV - Preencher'!K734="","",'[1]TCE - ANEXO IV - Preencher'!K734)</f>
        <v>45005</v>
      </c>
      <c r="J725" s="5" t="str">
        <f>'[1]TCE - ANEXO IV - Preencher'!L734</f>
        <v>26230310928726000142550010000592881903772418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12046.23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3.7 - Material de Limpeza e Produtos de Hgienização</v>
      </c>
      <c r="D726" s="3">
        <f>'[1]TCE - ANEXO IV - Preencher'!F735</f>
        <v>37859942000130</v>
      </c>
      <c r="E726" s="5" t="str">
        <f>'[1]TCE - ANEXO IV - Preencher'!G735</f>
        <v>MAX PAPERS FABRICACAO DE PROD DE LIMPEZA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000.004.082</v>
      </c>
      <c r="I726" s="6">
        <f>IF('[1]TCE - ANEXO IV - Preencher'!K735="","",'[1]TCE - ANEXO IV - Preencher'!K735)</f>
        <v>44998</v>
      </c>
      <c r="J726" s="5" t="str">
        <f>'[1]TCE - ANEXO IV - Preencher'!L735</f>
        <v>26230337859942000130550010000040821000040833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15499.98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3.7 - Material de Limpeza e Produtos de Hgienização</v>
      </c>
      <c r="D727" s="3">
        <f>'[1]TCE - ANEXO IV - Preencher'!F736</f>
        <v>38184070000209</v>
      </c>
      <c r="E727" s="5" t="str">
        <f>'[1]TCE - ANEXO IV - Preencher'!G736</f>
        <v>ULTRA C ATAC ARTIG DE PAPEL ESC INF LTDA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3942</v>
      </c>
      <c r="I727" s="6">
        <f>IF('[1]TCE - ANEXO IV - Preencher'!K736="","",'[1]TCE - ANEXO IV - Preencher'!K736)</f>
        <v>44999</v>
      </c>
      <c r="J727" s="5" t="str">
        <f>'[1]TCE - ANEXO IV - Preencher'!L736</f>
        <v>26230338184070000209550010000039421531118226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54.75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3.7 - Material de Limpeza e Produtos de Hgienização</v>
      </c>
      <c r="D728" s="3">
        <f>'[1]TCE - ANEXO IV - Preencher'!F737</f>
        <v>75315333024393</v>
      </c>
      <c r="E728" s="5" t="str">
        <f>'[1]TCE - ANEXO IV - Preencher'!G737</f>
        <v>ATACADAO S.A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000.051.291</v>
      </c>
      <c r="I728" s="6">
        <f>IF('[1]TCE - ANEXO IV - Preencher'!K737="","",'[1]TCE - ANEXO IV - Preencher'!K737)</f>
        <v>45009</v>
      </c>
      <c r="J728" s="5" t="str">
        <f>'[1]TCE - ANEXO IV - Preencher'!L737</f>
        <v>26230375315333024393550010000512911751057543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21.95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3.7 - Material de Limpeza e Produtos de Hgienização</v>
      </c>
      <c r="D729" s="3">
        <f>'[1]TCE - ANEXO IV - Preencher'!F738</f>
        <v>27319301000139</v>
      </c>
      <c r="E729" s="5" t="str">
        <f>'[1]TCE - ANEXO IV - Preencher'!G738</f>
        <v>CONBO DISTRIBUIDORA FBV LTDA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11113</v>
      </c>
      <c r="I729" s="6">
        <f>IF('[1]TCE - ANEXO IV - Preencher'!K738="","",'[1]TCE - ANEXO IV - Preencher'!K738)</f>
        <v>45008</v>
      </c>
      <c r="J729" s="5" t="str">
        <f>'[1]TCE - ANEXO IV - Preencher'!L738</f>
        <v>26230327319301000139550010000111131000443443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1020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3.7 - Material de Limpeza e Produtos de Hgienização</v>
      </c>
      <c r="D730" s="3">
        <f>'[1]TCE - ANEXO IV - Preencher'!F739</f>
        <v>26249112000174</v>
      </c>
      <c r="E730" s="5" t="str">
        <f>'[1]TCE - ANEXO IV - Preencher'!G739</f>
        <v>M2P COMERCIO VAREJISTA LTDA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000.139.852</v>
      </c>
      <c r="I730" s="6">
        <f>IF('[1]TCE - ANEXO IV - Preencher'!K739="","",'[1]TCE - ANEXO IV - Preencher'!K739)</f>
        <v>45002</v>
      </c>
      <c r="J730" s="5" t="str">
        <f>'[1]TCE - ANEXO IV - Preencher'!L739</f>
        <v>35230326249112000174550010001398521005449324</v>
      </c>
      <c r="K730" s="5" t="str">
        <f>IF(F730="B",LEFT('[1]TCE - ANEXO IV - Preencher'!M739,2),IF(F730="S",LEFT('[1]TCE - ANEXO IV - Preencher'!M739,7),IF('[1]TCE - ANEXO IV - Preencher'!H739="","")))</f>
        <v>35</v>
      </c>
      <c r="L730" s="7">
        <f>'[1]TCE - ANEXO IV - Preencher'!N739</f>
        <v>814.2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3.7 - Material de Limpeza e Produtos de Hgienização</v>
      </c>
      <c r="D731" s="3">
        <f>'[1]TCE - ANEXO IV - Preencher'!F740</f>
        <v>18577850000112</v>
      </c>
      <c r="E731" s="5" t="str">
        <f>'[1]TCE - ANEXO IV - Preencher'!G740</f>
        <v>MATTOS DISTRIBUIDORA PRODUTOS LTDA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000.008.526</v>
      </c>
      <c r="I731" s="6">
        <f>IF('[1]TCE - ANEXO IV - Preencher'!K740="","",'[1]TCE - ANEXO IV - Preencher'!K740)</f>
        <v>45013</v>
      </c>
      <c r="J731" s="5" t="str">
        <f>'[1]TCE - ANEXO IV - Preencher'!L740</f>
        <v>26230318577850000112550010000085261000085279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5400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3.7 - Material de Limpeza e Produtos de Hgienização</v>
      </c>
      <c r="D732" s="3">
        <f>'[1]TCE - ANEXO IV - Preencher'!F741</f>
        <v>22006201000139</v>
      </c>
      <c r="E732" s="5" t="str">
        <f>'[1]TCE - ANEXO IV - Preencher'!G741</f>
        <v>FORTPEL COMERCIO DE DESCARTAVEIS LTDA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173228</v>
      </c>
      <c r="I732" s="6">
        <f>IF('[1]TCE - ANEXO IV - Preencher'!K741="","",'[1]TCE - ANEXO IV - Preencher'!K741)</f>
        <v>45009</v>
      </c>
      <c r="J732" s="5" t="str">
        <f>'[1]TCE - ANEXO IV - Preencher'!L741</f>
        <v>26230322006201000139550000001732281101732284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820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3.7 - Material de Limpeza e Produtos de Hgienização</v>
      </c>
      <c r="D733" s="3">
        <f>'[1]TCE - ANEXO IV - Preencher'!F742</f>
        <v>27058274000198</v>
      </c>
      <c r="E733" s="5" t="str">
        <f>'[1]TCE - ANEXO IV - Preencher'!G742</f>
        <v>JATOBARRETTO CENTRO DE DISTRIBUICAO LTDA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000.014.809</v>
      </c>
      <c r="I733" s="6">
        <f>IF('[1]TCE - ANEXO IV - Preencher'!K742="","",'[1]TCE - ANEXO IV - Preencher'!K742)</f>
        <v>45014</v>
      </c>
      <c r="J733" s="5" t="str">
        <f>'[1]TCE - ANEXO IV - Preencher'!L742</f>
        <v>26230327058274000198550010000148091993089346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865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>
        <f>'[1]TCE - ANEXO IV - Preencher'!F747</f>
        <v>36156444000168</v>
      </c>
      <c r="E738" s="5" t="str">
        <f>'[1]TCE - ANEXO IV - Preencher'!G747</f>
        <v>F D COMERCIO DE DESCARTAVEIS LTDA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000.001.422</v>
      </c>
      <c r="I738" s="6">
        <f>IF('[1]TCE - ANEXO IV - Preencher'!K747="","",'[1]TCE - ANEXO IV - Preencher'!K747)</f>
        <v>44986</v>
      </c>
      <c r="J738" s="5" t="str">
        <f>'[1]TCE - ANEXO IV - Preencher'!L747</f>
        <v>26230336156444000168550010000014221102017868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11663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>
        <f>'[1]TCE - ANEXO IV - Preencher'!F748</f>
        <v>2725362000175</v>
      </c>
      <c r="E739" s="5" t="str">
        <f>'[1]TCE - ANEXO IV - Preencher'!G748</f>
        <v>SANDIL SANTOS DISTRIBUIDORA LTDA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000.008.976</v>
      </c>
      <c r="I739" s="6">
        <f>IF('[1]TCE - ANEXO IV - Preencher'!K748="","",'[1]TCE - ANEXO IV - Preencher'!K748)</f>
        <v>44994</v>
      </c>
      <c r="J739" s="5" t="str">
        <f>'[1]TCE - ANEXO IV - Preencher'!L748</f>
        <v>26230302725362000175550010000089761000720839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200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>
        <f>'[1]TCE - ANEXO IV - Preencher'!F749</f>
        <v>35307262000188</v>
      </c>
      <c r="E740" s="5" t="str">
        <f>'[1]TCE - ANEXO IV - Preencher'!G749</f>
        <v>MATTHEUS E G DO NASCIMENTO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000.001.319</v>
      </c>
      <c r="I740" s="6">
        <f>IF('[1]TCE - ANEXO IV - Preencher'!K749="","",'[1]TCE - ANEXO IV - Preencher'!K749)</f>
        <v>44995</v>
      </c>
      <c r="J740" s="5" t="str">
        <f>'[1]TCE - ANEXO IV - Preencher'!L749</f>
        <v>26230335307262000188550010000013191000057002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80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>
        <f>'[1]TCE - ANEXO IV - Preencher'!F750</f>
        <v>11840014000130</v>
      </c>
      <c r="E741" s="5" t="str">
        <f>'[1]TCE - ANEXO IV - Preencher'!G750</f>
        <v>MACROPAC PROTECAO E EMBALAGEM LTDA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421273</v>
      </c>
      <c r="I741" s="6">
        <f>IF('[1]TCE - ANEXO IV - Preencher'!K750="","",'[1]TCE - ANEXO IV - Preencher'!K750)</f>
        <v>44999</v>
      </c>
      <c r="J741" s="5" t="str">
        <f>'[1]TCE - ANEXO IV - Preencher'!L750</f>
        <v>26230311840014000130550010004212731675053760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10102.4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>
        <f>'[1]TCE - ANEXO IV - Preencher'!F751</f>
        <v>36156444000168</v>
      </c>
      <c r="E742" s="5" t="str">
        <f>'[1]TCE - ANEXO IV - Preencher'!G751</f>
        <v>F D COMERCIO DE DESCARTAVEIS LTDA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000.001.432</v>
      </c>
      <c r="I742" s="6">
        <f>IF('[1]TCE - ANEXO IV - Preencher'!K751="","",'[1]TCE - ANEXO IV - Preencher'!K751)</f>
        <v>45001</v>
      </c>
      <c r="J742" s="5" t="str">
        <f>'[1]TCE - ANEXO IV - Preencher'!L751</f>
        <v>26230336156444000168550010000014321102017864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14919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>
        <f>'[1]TCE - ANEXO IV - Preencher'!F752</f>
        <v>27058274000198</v>
      </c>
      <c r="E743" s="5" t="str">
        <f>'[1]TCE - ANEXO IV - Preencher'!G752</f>
        <v>JATOBARRETTO CENTRO DE DISTRIBUICAO LTDA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000.014.470</v>
      </c>
      <c r="I743" s="6">
        <f>IF('[1]TCE - ANEXO IV - Preencher'!K752="","",'[1]TCE - ANEXO IV - Preencher'!K752)</f>
        <v>45001</v>
      </c>
      <c r="J743" s="5" t="str">
        <f>'[1]TCE - ANEXO IV - Preencher'!L752</f>
        <v>26230327058274000198550010000144701444620945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549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3.14 - Alimentação Preparada</v>
      </c>
      <c r="D744" s="3">
        <f>'[1]TCE - ANEXO IV - Preencher'!F753</f>
        <v>45336448000119</v>
      </c>
      <c r="E744" s="5" t="str">
        <f>'[1]TCE - ANEXO IV - Preencher'!G753</f>
        <v>VERDE COMERCIO REP E DIST PROD HIG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276</v>
      </c>
      <c r="I744" s="6">
        <f>IF('[1]TCE - ANEXO IV - Preencher'!K753="","",'[1]TCE - ANEXO IV - Preencher'!K753)</f>
        <v>45001</v>
      </c>
      <c r="J744" s="5" t="str">
        <f>'[1]TCE - ANEXO IV - Preencher'!L753</f>
        <v>26230345336448000119550010000002761078569450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3000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3.14 - Alimentação Preparada</v>
      </c>
      <c r="D745" s="3">
        <f>'[1]TCE - ANEXO IV - Preencher'!F754</f>
        <v>11840014000130</v>
      </c>
      <c r="E745" s="5" t="str">
        <f>'[1]TCE - ANEXO IV - Preencher'!G754</f>
        <v>MACROPAC PROTECAO E EMBALAGEM LTDA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421899</v>
      </c>
      <c r="I745" s="6">
        <f>IF('[1]TCE - ANEXO IV - Preencher'!K754="","",'[1]TCE - ANEXO IV - Preencher'!K754)</f>
        <v>45005</v>
      </c>
      <c r="J745" s="5" t="str">
        <f>'[1]TCE - ANEXO IV - Preencher'!L754</f>
        <v>26230311840014000130550010004218991172248187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5936.6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3.14 - Alimentação Preparada</v>
      </c>
      <c r="D746" s="3">
        <f>'[1]TCE - ANEXO IV - Preencher'!F755</f>
        <v>11840014000130</v>
      </c>
      <c r="E746" s="5" t="str">
        <f>'[1]TCE - ANEXO IV - Preencher'!G755</f>
        <v>MACROPAC PROTECAO E EMBALAGEM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422020</v>
      </c>
      <c r="I746" s="6">
        <f>IF('[1]TCE - ANEXO IV - Preencher'!K755="","",'[1]TCE - ANEXO IV - Preencher'!K755)</f>
        <v>45005</v>
      </c>
      <c r="J746" s="5" t="str">
        <f>'[1]TCE - ANEXO IV - Preencher'!L755</f>
        <v>26230311840014000130550010004220201102950215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5220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3.14 - Alimentação Preparada</v>
      </c>
      <c r="D747" s="3">
        <f>'[1]TCE - ANEXO IV - Preencher'!F756</f>
        <v>10928726000142</v>
      </c>
      <c r="E747" s="5" t="str">
        <f>'[1]TCE - ANEXO IV - Preencher'!G756</f>
        <v>DOKAPACK INDUSTRIA E COM. DE EMB.  LTDA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59288</v>
      </c>
      <c r="I747" s="6">
        <f>IF('[1]TCE - ANEXO IV - Preencher'!K756="","",'[1]TCE - ANEXO IV - Preencher'!K756)</f>
        <v>45005</v>
      </c>
      <c r="J747" s="5" t="str">
        <f>'[1]TCE - ANEXO IV - Preencher'!L756</f>
        <v>26230310928726000142550010000592881903772418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11290.96</v>
      </c>
    </row>
    <row r="748" spans="1:12" s="8" customFormat="1" ht="19.5" customHeight="1" x14ac:dyDescent="0.2">
      <c r="A748" s="3">
        <f>IFERROR(VLOOKUP(B748,'[1]DADOS (OCULTAR)'!$Q$3:$S$103,3,0),"")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3.14 - Alimentação Preparada</v>
      </c>
      <c r="D748" s="3">
        <f>'[1]TCE - ANEXO IV - Preencher'!F757</f>
        <v>4004741000100</v>
      </c>
      <c r="E748" s="5" t="str">
        <f>'[1]TCE - ANEXO IV - Preencher'!G757</f>
        <v>NORLUX LTDA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10269</v>
      </c>
      <c r="I748" s="6">
        <f>IF('[1]TCE - ANEXO IV - Preencher'!K757="","",'[1]TCE - ANEXO IV - Preencher'!K757)</f>
        <v>45005</v>
      </c>
      <c r="J748" s="5" t="str">
        <f>'[1]TCE - ANEXO IV - Preencher'!L757</f>
        <v>26230304004741000100550000000102691320136201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3410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3.14 - Alimentação Preparada</v>
      </c>
      <c r="D749" s="3">
        <f>'[1]TCE - ANEXO IV - Preencher'!F758</f>
        <v>8029696000352</v>
      </c>
      <c r="E749" s="5" t="str">
        <f>'[1]TCE - ANEXO IV - Preencher'!G758</f>
        <v>ESTIVAS NOVO PRADO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1880581</v>
      </c>
      <c r="I749" s="6">
        <f>IF('[1]TCE - ANEXO IV - Preencher'!K758="","",'[1]TCE - ANEXO IV - Preencher'!K758)</f>
        <v>44986</v>
      </c>
      <c r="J749" s="5" t="str">
        <f>'[1]TCE - ANEXO IV - Preencher'!L758</f>
        <v>26230308029696000352550010018805811001781498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4721.22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3.14 - Alimentação Preparada</v>
      </c>
      <c r="D750" s="3">
        <f>'[1]TCE - ANEXO IV - Preencher'!F759</f>
        <v>7534303000133</v>
      </c>
      <c r="E750" s="5" t="str">
        <f>'[1]TCE - ANEXO IV - Preencher'!G759</f>
        <v>COMAL COMERCIO ATACADISTA DE ALIMENTOS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1230314</v>
      </c>
      <c r="I750" s="6">
        <f>IF('[1]TCE - ANEXO IV - Preencher'!K759="","",'[1]TCE - ANEXO IV - Preencher'!K759)</f>
        <v>44987</v>
      </c>
      <c r="J750" s="5" t="str">
        <f>'[1]TCE - ANEXO IV - Preencher'!L759</f>
        <v>26230307534303000133550010012303141102154140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3626.48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3.14 - Alimentação Preparada</v>
      </c>
      <c r="D751" s="3">
        <f>'[1]TCE - ANEXO IV - Preencher'!F760</f>
        <v>13003893000170</v>
      </c>
      <c r="E751" s="5" t="str">
        <f>'[1]TCE - ANEXO IV - Preencher'!G760</f>
        <v>GRANJA OVO EXTRA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000.003.922</v>
      </c>
      <c r="I751" s="6">
        <f>IF('[1]TCE - ANEXO IV - Preencher'!K760="","",'[1]TCE - ANEXO IV - Preencher'!K760)</f>
        <v>44987</v>
      </c>
      <c r="J751" s="5" t="str">
        <f>'[1]TCE - ANEXO IV - Preencher'!L760</f>
        <v>26230313003893000170550010000039221533424017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825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3.14 - Alimentação Preparada</v>
      </c>
      <c r="D752" s="3">
        <f>'[1]TCE - ANEXO IV - Preencher'!F761</f>
        <v>11744898000390</v>
      </c>
      <c r="E752" s="5" t="str">
        <f>'[1]TCE - ANEXO IV - Preencher'!G761</f>
        <v>ATACADAO COMERCIO DE CARNES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1165217</v>
      </c>
      <c r="I752" s="6">
        <f>IF('[1]TCE - ANEXO IV - Preencher'!K761="","",'[1]TCE - ANEXO IV - Preencher'!K761)</f>
        <v>44988</v>
      </c>
      <c r="J752" s="5" t="str">
        <f>'[1]TCE - ANEXO IV - Preencher'!L761</f>
        <v>26230311744898000390550010011652171192475129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28473.83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>
        <f>'[1]TCE - ANEXO IV - Preencher'!F762</f>
        <v>24883359000112</v>
      </c>
      <c r="E753" s="5" t="str">
        <f>'[1]TCE - ANEXO IV - Preencher'!G762</f>
        <v>CARUARU POLPAS EIRELLI ME</v>
      </c>
      <c r="F753" s="5" t="str">
        <f>'[1]TCE - ANEXO IV - Preencher'!H762</f>
        <v>B</v>
      </c>
      <c r="G753" s="5" t="str">
        <f>'[1]TCE - ANEXO IV - Preencher'!I762</f>
        <v>S</v>
      </c>
      <c r="H753" s="5" t="str">
        <f>'[1]TCE - ANEXO IV - Preencher'!J762</f>
        <v>000.036.952</v>
      </c>
      <c r="I753" s="6">
        <f>IF('[1]TCE - ANEXO IV - Preencher'!K762="","",'[1]TCE - ANEXO IV - Preencher'!K762)</f>
        <v>44987</v>
      </c>
      <c r="J753" s="5" t="str">
        <f>'[1]TCE - ANEXO IV - Preencher'!L762</f>
        <v>26230324883359000112550010000369521825800000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3850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>
        <f>'[1]TCE - ANEXO IV - Preencher'!F763</f>
        <v>13003893000170</v>
      </c>
      <c r="E754" s="5" t="str">
        <f>'[1]TCE - ANEXO IV - Preencher'!G763</f>
        <v>GRANJA OVO EXTRA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000.003.926</v>
      </c>
      <c r="I754" s="6">
        <f>IF('[1]TCE - ANEXO IV - Preencher'!K763="","",'[1]TCE - ANEXO IV - Preencher'!K763)</f>
        <v>44989</v>
      </c>
      <c r="J754" s="5" t="str">
        <f>'[1]TCE - ANEXO IV - Preencher'!L763</f>
        <v>26230313003893000170550010000039261503424016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1320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>
        <f>'[1]TCE - ANEXO IV - Preencher'!F764</f>
        <v>3504437000150</v>
      </c>
      <c r="E755" s="5" t="str">
        <f>'[1]TCE - ANEXO IV - Preencher'!G764</f>
        <v>FRINSCAL DIST E IMPORT DE ALIMENTOS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1447957</v>
      </c>
      <c r="I755" s="6">
        <f>IF('[1]TCE - ANEXO IV - Preencher'!K764="","",'[1]TCE - ANEXO IV - Preencher'!K764)</f>
        <v>44988</v>
      </c>
      <c r="J755" s="5" t="str">
        <f>'[1]TCE - ANEXO IV - Preencher'!L764</f>
        <v>26230303504437000150550010014479571135172167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13499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7534303000133</v>
      </c>
      <c r="E756" s="5" t="str">
        <f>'[1]TCE - ANEXO IV - Preencher'!G765</f>
        <v>COMAL COMERCIO ATACADISTA DE ALIMENTOS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1230960</v>
      </c>
      <c r="I756" s="6">
        <f>IF('[1]TCE - ANEXO IV - Preencher'!K765="","",'[1]TCE - ANEXO IV - Preencher'!K765)</f>
        <v>44991</v>
      </c>
      <c r="J756" s="5" t="str">
        <f>'[1]TCE - ANEXO IV - Preencher'!L765</f>
        <v>26230307534303000133550010012309601102166241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1930.03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24150377000195</v>
      </c>
      <c r="E757" s="5" t="str">
        <f>'[1]TCE - ANEXO IV - Preencher'!G766</f>
        <v>KARNEKEIJO LOGISTICA INTEGRADA LT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4836897</v>
      </c>
      <c r="I757" s="6">
        <f>IF('[1]TCE - ANEXO IV - Preencher'!K766="","",'[1]TCE - ANEXO IV - Preencher'!K766)</f>
        <v>44991</v>
      </c>
      <c r="J757" s="5" t="str">
        <f>'[1]TCE - ANEXO IV - Preencher'!L766</f>
        <v>26230324150377000195550010048368971859460078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4260.08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>
        <f>'[1]TCE - ANEXO IV - Preencher'!F767</f>
        <v>24150377000195</v>
      </c>
      <c r="E758" s="5" t="str">
        <f>'[1]TCE - ANEXO IV - Preencher'!G767</f>
        <v>KARNEKEIJO LOGISTICA INTEGRADA LT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4836898</v>
      </c>
      <c r="I758" s="6">
        <f>IF('[1]TCE - ANEXO IV - Preencher'!K767="","",'[1]TCE - ANEXO IV - Preencher'!K767)</f>
        <v>44991</v>
      </c>
      <c r="J758" s="5" t="str">
        <f>'[1]TCE - ANEXO IV - Preencher'!L767</f>
        <v>26230324150377000195550010048368981522329840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7222.19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24883359000112</v>
      </c>
      <c r="E759" s="5" t="str">
        <f>'[1]TCE - ANEXO IV - Preencher'!G768</f>
        <v>CARUARU POLPAS EIRELLI ME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000.037.008</v>
      </c>
      <c r="I759" s="6">
        <f>IF('[1]TCE - ANEXO IV - Preencher'!K768="","",'[1]TCE - ANEXO IV - Preencher'!K768)</f>
        <v>44992</v>
      </c>
      <c r="J759" s="5" t="str">
        <f>'[1]TCE - ANEXO IV - Preencher'!L768</f>
        <v>26230324883359000112550010000370081676600001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3005.3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30678108000107</v>
      </c>
      <c r="E760" s="5" t="str">
        <f>'[1]TCE - ANEXO IV - Preencher'!G769</f>
        <v>ELVIS LUIZ DA SILVA DISTRIBUID. DE AGUA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1433</v>
      </c>
      <c r="I760" s="6">
        <f>IF('[1]TCE - ANEXO IV - Preencher'!K769="","",'[1]TCE - ANEXO IV - Preencher'!K769)</f>
        <v>44989</v>
      </c>
      <c r="J760" s="5" t="str">
        <f>'[1]TCE - ANEXO IV - Preencher'!L769</f>
        <v>26230330678108000107550010000014331961207037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9733.5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24883359000112</v>
      </c>
      <c r="E761" s="5" t="str">
        <f>'[1]TCE - ANEXO IV - Preencher'!G770</f>
        <v>CARUARU POLPAS EIRELLI ME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000.037.283</v>
      </c>
      <c r="I761" s="6">
        <f>IF('[1]TCE - ANEXO IV - Preencher'!K770="","",'[1]TCE - ANEXO IV - Preencher'!K770)</f>
        <v>44995</v>
      </c>
      <c r="J761" s="5" t="str">
        <f>'[1]TCE - ANEXO IV - Preencher'!L770</f>
        <v>26230324883359000112550010000372831093900004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3219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13003893000170</v>
      </c>
      <c r="E762" s="5" t="str">
        <f>'[1]TCE - ANEXO IV - Preencher'!G771</f>
        <v>GRANJA OVO EXTRA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000.003.939</v>
      </c>
      <c r="I762" s="6">
        <f>IF('[1]TCE - ANEXO IV - Preencher'!K771="","",'[1]TCE - ANEXO IV - Preencher'!K771)</f>
        <v>44995</v>
      </c>
      <c r="J762" s="5" t="str">
        <f>'[1]TCE - ANEXO IV - Preencher'!L771</f>
        <v>26230313003893000170550010000039391579518615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1320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>
        <f>'[1]TCE - ANEXO IV - Preencher'!F772</f>
        <v>13003893000170</v>
      </c>
      <c r="E763" s="5" t="str">
        <f>'[1]TCE - ANEXO IV - Preencher'!G772</f>
        <v>GRANJA OVO EXTRA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000.003.949</v>
      </c>
      <c r="I763" s="6">
        <f>IF('[1]TCE - ANEXO IV - Preencher'!K772="","",'[1]TCE - ANEXO IV - Preencher'!K772)</f>
        <v>44995</v>
      </c>
      <c r="J763" s="5" t="str">
        <f>'[1]TCE - ANEXO IV - Preencher'!L772</f>
        <v>26230313003893000170550010000039491014017643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825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>
        <f>'[1]TCE - ANEXO IV - Preencher'!F773</f>
        <v>3721769000278</v>
      </c>
      <c r="E764" s="5" t="str">
        <f>'[1]TCE - ANEXO IV - Preencher'!G773</f>
        <v>MASTERBOI LTDA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937142</v>
      </c>
      <c r="I764" s="6">
        <f>IF('[1]TCE - ANEXO IV - Preencher'!K773="","",'[1]TCE - ANEXO IV - Preencher'!K773)</f>
        <v>44998</v>
      </c>
      <c r="J764" s="5" t="str">
        <f>'[1]TCE - ANEXO IV - Preencher'!L773</f>
        <v>26230303721769000278550040009371421098543880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9392.5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>
        <f>'[1]TCE - ANEXO IV - Preencher'!F774</f>
        <v>24883359000112</v>
      </c>
      <c r="E765" s="5" t="str">
        <f>'[1]TCE - ANEXO IV - Preencher'!G774</f>
        <v>CARUARU POLPAS EIRELLI ME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000.037.430</v>
      </c>
      <c r="I765" s="6">
        <f>IF('[1]TCE - ANEXO IV - Preencher'!K774="","",'[1]TCE - ANEXO IV - Preencher'!K774)</f>
        <v>44998</v>
      </c>
      <c r="J765" s="5" t="str">
        <f>'[1]TCE - ANEXO IV - Preencher'!L774</f>
        <v>26230324883359000112550010000374301579800002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3128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>
        <f>'[1]TCE - ANEXO IV - Preencher'!F775</f>
        <v>3504437000150</v>
      </c>
      <c r="E766" s="5" t="str">
        <f>'[1]TCE - ANEXO IV - Preencher'!G775</f>
        <v>FRINSCAL DIST E IMPORT DE ALIMENTOS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1450883</v>
      </c>
      <c r="I766" s="6">
        <f>IF('[1]TCE - ANEXO IV - Preencher'!K775="","",'[1]TCE - ANEXO IV - Preencher'!K775)</f>
        <v>44998</v>
      </c>
      <c r="J766" s="5" t="str">
        <f>'[1]TCE - ANEXO IV - Preencher'!L775</f>
        <v>26230303504437000150550010014508831161852060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21752.33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8029696000352</v>
      </c>
      <c r="E767" s="5" t="str">
        <f>'[1]TCE - ANEXO IV - Preencher'!G776</f>
        <v>ESTIVAS NOVO PRADO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1885949</v>
      </c>
      <c r="I767" s="6">
        <f>IF('[1]TCE - ANEXO IV - Preencher'!K776="","",'[1]TCE - ANEXO IV - Preencher'!K776)</f>
        <v>44998</v>
      </c>
      <c r="J767" s="5" t="str">
        <f>'[1]TCE - ANEXO IV - Preencher'!L776</f>
        <v>26230308029696000352550010018859491002315862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7495.12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>
        <f>'[1]TCE - ANEXO IV - Preencher'!F777</f>
        <v>7534303000133</v>
      </c>
      <c r="E768" s="5" t="str">
        <f>'[1]TCE - ANEXO IV - Preencher'!G777</f>
        <v>COMAL COMERCIO ATACADISTA DE ALIMENTOS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1232892</v>
      </c>
      <c r="I768" s="6">
        <f>IF('[1]TCE - ANEXO IV - Preencher'!K777="","",'[1]TCE - ANEXO IV - Preencher'!K777)</f>
        <v>45001</v>
      </c>
      <c r="J768" s="5" t="str">
        <f>'[1]TCE - ANEXO IV - Preencher'!L777</f>
        <v>26230307534303000133550010012328921142141387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2509.4499999999998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1348814000184</v>
      </c>
      <c r="E769" s="5" t="str">
        <f>'[1]TCE - ANEXO IV - Preencher'!G778</f>
        <v>BDL BEZERRA DISTRIBUIDORA LTDA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000.022.441</v>
      </c>
      <c r="I769" s="6">
        <f>IF('[1]TCE - ANEXO IV - Preencher'!K778="","",'[1]TCE - ANEXO IV - Preencher'!K778)</f>
        <v>45001</v>
      </c>
      <c r="J769" s="5" t="str">
        <f>'[1]TCE - ANEXO IV - Preencher'!L778</f>
        <v>26230301348814000184550010000224411046403270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6213.15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>
        <f>'[1]TCE - ANEXO IV - Preencher'!F779</f>
        <v>1348814000184</v>
      </c>
      <c r="E770" s="5" t="str">
        <f>'[1]TCE - ANEXO IV - Preencher'!G779</f>
        <v>BDL BEZERRA DISTRIBUIDORA LTDA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000.022.436</v>
      </c>
      <c r="I770" s="6">
        <f>IF('[1]TCE - ANEXO IV - Preencher'!K779="","",'[1]TCE - ANEXO IV - Preencher'!K779)</f>
        <v>45000</v>
      </c>
      <c r="J770" s="5" t="str">
        <f>'[1]TCE - ANEXO IV - Preencher'!L779</f>
        <v>26230301348814000184550010000224361046403270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20247.41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>
        <f>'[1]TCE - ANEXO IV - Preencher'!F780</f>
        <v>3504437000150</v>
      </c>
      <c r="E771" s="5" t="str">
        <f>'[1]TCE - ANEXO IV - Preencher'!G780</f>
        <v>FRINSCAL DIST E IMPORT DE ALIMENTOS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1452325</v>
      </c>
      <c r="I771" s="6">
        <f>IF('[1]TCE - ANEXO IV - Preencher'!K780="","",'[1]TCE - ANEXO IV - Preencher'!K780)</f>
        <v>45001</v>
      </c>
      <c r="J771" s="5" t="str">
        <f>'[1]TCE - ANEXO IV - Preencher'!L780</f>
        <v>26230303504437000150550010014523251133112021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9639.2000000000007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>
        <f>'[1]TCE - ANEXO IV - Preencher'!F781</f>
        <v>9257917000140</v>
      </c>
      <c r="E772" s="5" t="str">
        <f>'[1]TCE - ANEXO IV - Preencher'!G781</f>
        <v>EPITACIO PESCADOS IMPORTADORA LTDA</v>
      </c>
      <c r="F772" s="5" t="str">
        <f>'[1]TCE - ANEXO IV - Preencher'!H781</f>
        <v>B</v>
      </c>
      <c r="G772" s="5" t="str">
        <f>'[1]TCE - ANEXO IV - Preencher'!I781</f>
        <v>S</v>
      </c>
      <c r="H772" s="5" t="str">
        <f>'[1]TCE - ANEXO IV - Preencher'!J781</f>
        <v>000.343.800</v>
      </c>
      <c r="I772" s="6">
        <f>IF('[1]TCE - ANEXO IV - Preencher'!K781="","",'[1]TCE - ANEXO IV - Preencher'!K781)</f>
        <v>45000</v>
      </c>
      <c r="J772" s="5" t="str">
        <f>'[1]TCE - ANEXO IV - Preencher'!L781</f>
        <v>26230309257917000140550010003438001068163377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1012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>
        <f>'[1]TCE - ANEXO IV - Preencher'!F782</f>
        <v>70089974000179</v>
      </c>
      <c r="E773" s="5" t="str">
        <f>'[1]TCE - ANEXO IV - Preencher'!G782</f>
        <v>COMERCIAL VITA NORTE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4843687</v>
      </c>
      <c r="I773" s="6">
        <f>IF('[1]TCE - ANEXO IV - Preencher'!K782="","",'[1]TCE - ANEXO IV - Preencher'!K782)</f>
        <v>45002</v>
      </c>
      <c r="J773" s="5" t="str">
        <f>'[1]TCE - ANEXO IV - Preencher'!L782</f>
        <v>26230370089974000179550010048436871831817730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4309.32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>
        <f>'[1]TCE - ANEXO IV - Preencher'!F783</f>
        <v>7534303000133</v>
      </c>
      <c r="E774" s="5" t="str">
        <f>'[1]TCE - ANEXO IV - Preencher'!G783</f>
        <v>COMAL COMERCIO ATACADISTA DE ALIMENTOS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1233347</v>
      </c>
      <c r="I774" s="6">
        <f>IF('[1]TCE - ANEXO IV - Preencher'!K783="","",'[1]TCE - ANEXO IV - Preencher'!K783)</f>
        <v>45002</v>
      </c>
      <c r="J774" s="5" t="str">
        <f>'[1]TCE - ANEXO IV - Preencher'!L783</f>
        <v>26230307534303000133550010012333471981265616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1099.76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>
        <f>'[1]TCE - ANEXO IV - Preencher'!F784</f>
        <v>24150377000195</v>
      </c>
      <c r="E775" s="5" t="str">
        <f>'[1]TCE - ANEXO IV - Preencher'!G784</f>
        <v>KARNEKEIJO LOGISTICA INTEGRADA LT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4847105</v>
      </c>
      <c r="I775" s="6">
        <f>IF('[1]TCE - ANEXO IV - Preencher'!K784="","",'[1]TCE - ANEXO IV - Preencher'!K784)</f>
        <v>45001</v>
      </c>
      <c r="J775" s="5" t="str">
        <f>'[1]TCE - ANEXO IV - Preencher'!L784</f>
        <v>26230324150377000195550010048471051776705454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9540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24150377000195</v>
      </c>
      <c r="E776" s="5" t="str">
        <f>'[1]TCE - ANEXO IV - Preencher'!G785</f>
        <v>KARNEKEIJO LOGISTICA INTEGRADA LT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4847106</v>
      </c>
      <c r="I776" s="6">
        <f>IF('[1]TCE - ANEXO IV - Preencher'!K785="","",'[1]TCE - ANEXO IV - Preencher'!K785)</f>
        <v>45001</v>
      </c>
      <c r="J776" s="5" t="str">
        <f>'[1]TCE - ANEXO IV - Preencher'!L785</f>
        <v>26230324150377000195550010048471061053218195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5124.57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13003893000170</v>
      </c>
      <c r="E777" s="5" t="str">
        <f>'[1]TCE - ANEXO IV - Preencher'!G786</f>
        <v>GRANJA OVO EXTRA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000.003.971</v>
      </c>
      <c r="I777" s="6">
        <f>IF('[1]TCE - ANEXO IV - Preencher'!K786="","",'[1]TCE - ANEXO IV - Preencher'!K786)</f>
        <v>45002</v>
      </c>
      <c r="J777" s="5" t="str">
        <f>'[1]TCE - ANEXO IV - Preencher'!L786</f>
        <v>26230313003893000170550010000039711579518612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1400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24883359000112</v>
      </c>
      <c r="E778" s="5" t="str">
        <f>'[1]TCE - ANEXO IV - Preencher'!G787</f>
        <v>CARUARU POLPAS EIRELLI ME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000.037.699</v>
      </c>
      <c r="I778" s="6">
        <f>IF('[1]TCE - ANEXO IV - Preencher'!K787="","",'[1]TCE - ANEXO IV - Preencher'!K787)</f>
        <v>45001</v>
      </c>
      <c r="J778" s="5" t="str">
        <f>'[1]TCE - ANEXO IV - Preencher'!L787</f>
        <v>26230324883359000112550010000376991768700000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3654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11414902000190</v>
      </c>
      <c r="E779" s="5" t="str">
        <f>'[1]TCE - ANEXO IV - Preencher'!G788</f>
        <v>MAX DISTRIBUIDORA DE ALIMENTOS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268537</v>
      </c>
      <c r="I779" s="6">
        <f>IF('[1]TCE - ANEXO IV - Preencher'!K788="","",'[1]TCE - ANEXO IV - Preencher'!K788)</f>
        <v>45002</v>
      </c>
      <c r="J779" s="5" t="str">
        <f>'[1]TCE - ANEXO IV - Preencher'!L788</f>
        <v>26230311414902000190550030002685371179186476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919.8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4609653000123</v>
      </c>
      <c r="E780" s="5" t="str">
        <f>'[1]TCE - ANEXO IV - Preencher'!G789</f>
        <v>DISTRIBUIDORA DE ALIMENTOS MARFIM LTDA</v>
      </c>
      <c r="F780" s="5" t="str">
        <f>'[1]TCE - ANEXO IV - Preencher'!H789</f>
        <v>B</v>
      </c>
      <c r="G780" s="5" t="str">
        <f>'[1]TCE - ANEXO IV - Preencher'!I789</f>
        <v>S</v>
      </c>
      <c r="H780" s="5">
        <f>'[1]TCE - ANEXO IV - Preencher'!J789</f>
        <v>1649946</v>
      </c>
      <c r="I780" s="6">
        <f>IF('[1]TCE - ANEXO IV - Preencher'!K789="","",'[1]TCE - ANEXO IV - Preencher'!K789)</f>
        <v>45000</v>
      </c>
      <c r="J780" s="5" t="str">
        <f>'[1]TCE - ANEXO IV - Preencher'!L789</f>
        <v>26230304609653000123550020016499461226845216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4837.88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>
        <f>'[1]TCE - ANEXO IV - Preencher'!F790</f>
        <v>42434646000399</v>
      </c>
      <c r="E781" s="5" t="str">
        <f>'[1]TCE - ANEXO IV - Preencher'!G790</f>
        <v>PRASO PLATAFORMA DE COMERCIO LTDA.</v>
      </c>
      <c r="F781" s="5" t="str">
        <f>'[1]TCE - ANEXO IV - Preencher'!H790</f>
        <v>B</v>
      </c>
      <c r="G781" s="5" t="str">
        <f>'[1]TCE - ANEXO IV - Preencher'!I790</f>
        <v>S</v>
      </c>
      <c r="H781" s="5">
        <f>'[1]TCE - ANEXO IV - Preencher'!J790</f>
        <v>129255</v>
      </c>
      <c r="I781" s="6">
        <f>IF('[1]TCE - ANEXO IV - Preencher'!K790="","",'[1]TCE - ANEXO IV - Preencher'!K790)</f>
        <v>45002</v>
      </c>
      <c r="J781" s="5" t="str">
        <f>'[1]TCE - ANEXO IV - Preencher'!L790</f>
        <v>26230342434646000399550010001292551224311239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1700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>
        <f>'[1]TCE - ANEXO IV - Preencher'!F791</f>
        <v>42434646000399</v>
      </c>
      <c r="E782" s="5" t="str">
        <f>'[1]TCE - ANEXO IV - Preencher'!G791</f>
        <v>PRASO PLATAFORMA DE COMERCIO LTDA.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129079</v>
      </c>
      <c r="I782" s="6">
        <f>IF('[1]TCE - ANEXO IV - Preencher'!K791="","",'[1]TCE - ANEXO IV - Preencher'!K791)</f>
        <v>45001</v>
      </c>
      <c r="J782" s="5" t="str">
        <f>'[1]TCE - ANEXO IV - Preencher'!L791</f>
        <v>26230342434646000399550010001290797071231021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18959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Preencher'!C794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Preencher'!L793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 t="e">
        <f>'[1]TCE - ANEXO IV - Preencher'!#REF!</f>
        <v>#REF!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 t="e">
        <f>'[1]TCE - ANEXO IV - Preencher'!#REF!</f>
        <v>#REF!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>
        <f>'[1]TCE - ANEXO IV - Preencher'!F795</f>
        <v>6281775000169</v>
      </c>
      <c r="E786" s="5" t="str">
        <f>'[1]TCE - ANEXO IV - Preencher'!G795</f>
        <v>MF SANTOS PRODUTOS ALIM LTDA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573093</v>
      </c>
      <c r="I786" s="6">
        <f>IF('[1]TCE - ANEXO IV - Preencher'!K795="","",'[1]TCE - ANEXO IV - Preencher'!K795)</f>
        <v>45005</v>
      </c>
      <c r="J786" s="5" t="str">
        <f>'[1]TCE - ANEXO IV - Preencher'!L795</f>
        <v>26230306281775000169550010005730931516623615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14847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>
        <f>'[1]TCE - ANEXO IV - Preencher'!F796</f>
        <v>6281775000169</v>
      </c>
      <c r="E787" s="5" t="str">
        <f>'[1]TCE - ANEXO IV - Preencher'!G796</f>
        <v>MF SANTOS PRODUTOS ALIM LTDA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573094</v>
      </c>
      <c r="I787" s="6">
        <f>IF('[1]TCE - ANEXO IV - Preencher'!K796="","",'[1]TCE - ANEXO IV - Preencher'!K796)</f>
        <v>45005</v>
      </c>
      <c r="J787" s="5" t="str">
        <f>'[1]TCE - ANEXO IV - Preencher'!L796</f>
        <v>26230306281775000169550010005730941206102754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5056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>
        <f>'[1]TCE - ANEXO IV - Preencher'!F797</f>
        <v>13003893000170</v>
      </c>
      <c r="E788" s="5" t="str">
        <f>'[1]TCE - ANEXO IV - Preencher'!G797</f>
        <v>GRANJA OVO EXTRA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000.003.987</v>
      </c>
      <c r="I788" s="6">
        <f>IF('[1]TCE - ANEXO IV - Preencher'!K797="","",'[1]TCE - ANEXO IV - Preencher'!K797)</f>
        <v>45006</v>
      </c>
      <c r="J788" s="5" t="str">
        <f>'[1]TCE - ANEXO IV - Preencher'!L797</f>
        <v>26230313003893000170550010000039871533424011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875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>
        <f>'[1]TCE - ANEXO IV - Preencher'!F798</f>
        <v>3721769000278</v>
      </c>
      <c r="E789" s="5" t="str">
        <f>'[1]TCE - ANEXO IV - Preencher'!G798</f>
        <v>MASTERBOI LTDA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942692</v>
      </c>
      <c r="I789" s="6">
        <f>IF('[1]TCE - ANEXO IV - Preencher'!K798="","",'[1]TCE - ANEXO IV - Preencher'!K798)</f>
        <v>45005</v>
      </c>
      <c r="J789" s="5" t="str">
        <f>'[1]TCE - ANEXO IV - Preencher'!L798</f>
        <v>26230303721769000278550040009426921560492536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14622.95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>
        <f>'[1]TCE - ANEXO IV - Preencher'!F799</f>
        <v>11744898000390</v>
      </c>
      <c r="E790" s="5" t="str">
        <f>'[1]TCE - ANEXO IV - Preencher'!G799</f>
        <v>ATACADAO COMERCIO DE CARNES LTDA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1173184</v>
      </c>
      <c r="I790" s="6">
        <f>IF('[1]TCE - ANEXO IV - Preencher'!K799="","",'[1]TCE - ANEXO IV - Preencher'!K799)</f>
        <v>45006</v>
      </c>
      <c r="J790" s="5" t="str">
        <f>'[1]TCE - ANEXO IV - Preencher'!L799</f>
        <v>26230311744898000390550010011731841601472033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3411.56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>
        <f>'[1]TCE - ANEXO IV - Preencher'!F800</f>
        <v>24883359000112</v>
      </c>
      <c r="E791" s="5" t="str">
        <f>'[1]TCE - ANEXO IV - Preencher'!G800</f>
        <v>CARUARU POLPAS EIRELLI ME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000.037.783</v>
      </c>
      <c r="I791" s="6">
        <f>IF('[1]TCE - ANEXO IV - Preencher'!K800="","",'[1]TCE - ANEXO IV - Preencher'!K800)</f>
        <v>45005</v>
      </c>
      <c r="J791" s="5" t="str">
        <f>'[1]TCE - ANEXO IV - Preencher'!L800</f>
        <v>26230324883359000112550010000377831507800006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3060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>
        <f>'[1]TCE - ANEXO IV - Preencher'!F801</f>
        <v>3504437000150</v>
      </c>
      <c r="E792" s="5" t="str">
        <f>'[1]TCE - ANEXO IV - Preencher'!G801</f>
        <v>FRINSCAL DIST E IMPORT DE ALIMENTOS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1453257</v>
      </c>
      <c r="I792" s="6">
        <f>IF('[1]TCE - ANEXO IV - Preencher'!K801="","",'[1]TCE - ANEXO IV - Preencher'!K801)</f>
        <v>45006</v>
      </c>
      <c r="J792" s="5" t="str">
        <f>'[1]TCE - ANEXO IV - Preencher'!L801</f>
        <v>26230303504437000150550010014532571251241274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1661.4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>
        <f>'[1]TCE - ANEXO IV - Preencher'!F802</f>
        <v>8029696000352</v>
      </c>
      <c r="E793" s="5" t="str">
        <f>'[1]TCE - ANEXO IV - Preencher'!G802</f>
        <v>ESTIVAS NOVO PRADO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1888694</v>
      </c>
      <c r="I793" s="6">
        <f>IF('[1]TCE - ANEXO IV - Preencher'!K802="","",'[1]TCE - ANEXO IV - Preencher'!K802)</f>
        <v>45006</v>
      </c>
      <c r="J793" s="5" t="str">
        <f>'[1]TCE - ANEXO IV - Preencher'!L802</f>
        <v>26230308029696000352550010018886941002630450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6731.6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>
        <f>'[1]TCE - ANEXO IV - Preencher'!F803</f>
        <v>30743270000153</v>
      </c>
      <c r="E794" s="5" t="str">
        <f>'[1]TCE - ANEXO IV - Preencher'!G803</f>
        <v>TRIUNFO COM ALIM, PAPEIS MAT LIMP EIRELI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000.015.588</v>
      </c>
      <c r="I794" s="6">
        <f>IF('[1]TCE - ANEXO IV - Preencher'!K803="","",'[1]TCE - ANEXO IV - Preencher'!K803)</f>
        <v>45005</v>
      </c>
      <c r="J794" s="5" t="str">
        <f>'[1]TCE - ANEXO IV - Preencher'!L803</f>
        <v>26230330743270000153550010000155881674660389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10329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>
        <f>'[1]TCE - ANEXO IV - Preencher'!F804</f>
        <v>30743270000153</v>
      </c>
      <c r="E795" s="5" t="str">
        <f>'[1]TCE - ANEXO IV - Preencher'!G804</f>
        <v>TRIUNFO COM ALIM, PAPEIS MAT LIMP EIRELI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000.015.589</v>
      </c>
      <c r="I795" s="6">
        <f>IF('[1]TCE - ANEXO IV - Preencher'!K804="","",'[1]TCE - ANEXO IV - Preencher'!K804)</f>
        <v>45005</v>
      </c>
      <c r="J795" s="5" t="str">
        <f>'[1]TCE - ANEXO IV - Preencher'!L804</f>
        <v>26230330743270000153550010000155891768055141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799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>
        <f>'[1]TCE - ANEXO IV - Preencher'!F805</f>
        <v>3721769000278</v>
      </c>
      <c r="E796" s="5" t="str">
        <f>'[1]TCE - ANEXO IV - Preencher'!G805</f>
        <v>MASTERBOI LTDA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944219</v>
      </c>
      <c r="I796" s="6">
        <f>IF('[1]TCE - ANEXO IV - Preencher'!K805="","",'[1]TCE - ANEXO IV - Preencher'!K805)</f>
        <v>45007</v>
      </c>
      <c r="J796" s="5" t="str">
        <f>'[1]TCE - ANEXO IV - Preencher'!L805</f>
        <v>26230303721769000278550040009442191833992208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20681.82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>
        <f>'[1]TCE - ANEXO IV - Preencher'!F806</f>
        <v>3721769000278</v>
      </c>
      <c r="E797" s="5" t="str">
        <f>'[1]TCE - ANEXO IV - Preencher'!G806</f>
        <v>MASTERBOI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944219</v>
      </c>
      <c r="I797" s="6">
        <f>IF('[1]TCE - ANEXO IV - Preencher'!K806="","",'[1]TCE - ANEXO IV - Preencher'!K806)</f>
        <v>45007</v>
      </c>
      <c r="J797" s="5" t="str">
        <f>'[1]TCE - ANEXO IV - Preencher'!L806</f>
        <v>26230303721769000278550040009442191833992208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784.5</v>
      </c>
    </row>
    <row r="798" spans="1:12" s="8" customFormat="1" ht="19.5" customHeight="1" x14ac:dyDescent="0.2">
      <c r="A798" s="3">
        <f>IFERROR(VLOOKUP(B798,'[1]DADOS (OCULTAR)'!$Q$3:$S$103,3,0),"")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3.14 - Alimentação Preparada</v>
      </c>
      <c r="D798" s="3">
        <f>'[1]TCE - ANEXO IV - Preencher'!F807</f>
        <v>30779584000106</v>
      </c>
      <c r="E798" s="5" t="str">
        <f>'[1]TCE - ANEXO IV - Preencher'!G807</f>
        <v>DISPAN ATACADO DE ALIMENTOS LTDA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000.028.379</v>
      </c>
      <c r="I798" s="6">
        <f>IF('[1]TCE - ANEXO IV - Preencher'!K807="","",'[1]TCE - ANEXO IV - Preencher'!K807)</f>
        <v>45006</v>
      </c>
      <c r="J798" s="5" t="str">
        <f>'[1]TCE - ANEXO IV - Preencher'!L807</f>
        <v>26230330779584000106550010000283791807816819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1322.5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3.14 - Alimentação Preparada</v>
      </c>
      <c r="D799" s="3">
        <f>'[1]TCE - ANEXO IV - Preencher'!F808</f>
        <v>8305623000184</v>
      </c>
      <c r="E799" s="5" t="str">
        <f>'[1]TCE - ANEXO IV - Preencher'!G808</f>
        <v>ATACAMAX IMPORTADORA DE ALIMENTOS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659661</v>
      </c>
      <c r="I799" s="6">
        <f>IF('[1]TCE - ANEXO IV - Preencher'!K808="","",'[1]TCE - ANEXO IV - Preencher'!K808)</f>
        <v>45007</v>
      </c>
      <c r="J799" s="5" t="str">
        <f>'[1]TCE - ANEXO IV - Preencher'!L808</f>
        <v>26230308305623000184550010006596611857358596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4558.4799999999996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3.14 - Alimentação Preparada</v>
      </c>
      <c r="D800" s="3">
        <f>'[1]TCE - ANEXO IV - Preencher'!F809</f>
        <v>30779584000459</v>
      </c>
      <c r="E800" s="5" t="str">
        <f>'[1]TCE - ANEXO IV - Preencher'!G809</f>
        <v>DISPAN DISTRIBUIDORA DE ALIMENTOS LTDA</v>
      </c>
      <c r="F800" s="5" t="str">
        <f>'[1]TCE - ANEXO IV - Preencher'!H809</f>
        <v>B</v>
      </c>
      <c r="G800" s="5" t="str">
        <f>'[1]TCE - ANEXO IV - Preencher'!I809</f>
        <v>S</v>
      </c>
      <c r="H800" s="5" t="str">
        <f>'[1]TCE - ANEXO IV - Preencher'!J809</f>
        <v>000.003.330</v>
      </c>
      <c r="I800" s="6">
        <f>IF('[1]TCE - ANEXO IV - Preencher'!K809="","",'[1]TCE - ANEXO IV - Preencher'!K809)</f>
        <v>45006</v>
      </c>
      <c r="J800" s="5" t="str">
        <f>'[1]TCE - ANEXO IV - Preencher'!L809</f>
        <v>26230330779584000459550010000033301160052920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1370.01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3.14 - Alimentação Preparada</v>
      </c>
      <c r="D801" s="3">
        <f>'[1]TCE - ANEXO IV - Preencher'!F810</f>
        <v>7534303000133</v>
      </c>
      <c r="E801" s="5" t="str">
        <f>'[1]TCE - ANEXO IV - Preencher'!G810</f>
        <v>COMAL COMERCIO ATACADISTA DE ALIMENTOS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1234004</v>
      </c>
      <c r="I801" s="6">
        <f>IF('[1]TCE - ANEXO IV - Preencher'!K810="","",'[1]TCE - ANEXO IV - Preencher'!K810)</f>
        <v>45007</v>
      </c>
      <c r="J801" s="5" t="str">
        <f>'[1]TCE - ANEXO IV - Preencher'!L810</f>
        <v>26230307534303000133550010012340042255254560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3848.22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3.14 - Alimentação Preparada</v>
      </c>
      <c r="D802" s="3">
        <f>'[1]TCE - ANEXO IV - Preencher'!F811</f>
        <v>24150377000195</v>
      </c>
      <c r="E802" s="5" t="str">
        <f>'[1]TCE - ANEXO IV - Preencher'!G811</f>
        <v>KARNEKEIJO LOGISTICA INTEGRADA LT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4852151</v>
      </c>
      <c r="I802" s="6">
        <f>IF('[1]TCE - ANEXO IV - Preencher'!K811="","",'[1]TCE - ANEXO IV - Preencher'!K811)</f>
        <v>45007</v>
      </c>
      <c r="J802" s="5" t="str">
        <f>'[1]TCE - ANEXO IV - Preencher'!L811</f>
        <v>26230324150377000195550010048521512423384692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687.6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3.14 - Alimentação Preparada</v>
      </c>
      <c r="D803" s="3">
        <f>'[1]TCE - ANEXO IV - Preencher'!F812</f>
        <v>9257917000140</v>
      </c>
      <c r="E803" s="5" t="str">
        <f>'[1]TCE - ANEXO IV - Preencher'!G812</f>
        <v>EPITACIO PESCADOS IMPORTADORA LTDA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000.344.343</v>
      </c>
      <c r="I803" s="6">
        <f>IF('[1]TCE - ANEXO IV - Preencher'!K812="","",'[1]TCE - ANEXO IV - Preencher'!K812)</f>
        <v>45007</v>
      </c>
      <c r="J803" s="5" t="str">
        <f>'[1]TCE - ANEXO IV - Preencher'!L812</f>
        <v>26230309257917000140550010003443431430320833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6552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3.14 - Alimentação Preparada</v>
      </c>
      <c r="D804" s="3">
        <f>'[1]TCE - ANEXO IV - Preencher'!F813</f>
        <v>24883359000112</v>
      </c>
      <c r="E804" s="5" t="str">
        <f>'[1]TCE - ANEXO IV - Preencher'!G813</f>
        <v>CARUARU POLPAS EIRELLI ME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000.038.013</v>
      </c>
      <c r="I804" s="6">
        <f>IF('[1]TCE - ANEXO IV - Preencher'!K813="","",'[1]TCE - ANEXO IV - Preencher'!K813)</f>
        <v>45008</v>
      </c>
      <c r="J804" s="5" t="str">
        <f>'[1]TCE - ANEXO IV - Preencher'!L813</f>
        <v>26230324883359000112550010000380131874600002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3459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3.14 - Alimentação Preparada</v>
      </c>
      <c r="D805" s="3">
        <f>'[1]TCE - ANEXO IV - Preencher'!F814</f>
        <v>81611931001957</v>
      </c>
      <c r="E805" s="5" t="str">
        <f>'[1]TCE - ANEXO IV - Preencher'!G814</f>
        <v>OESA COMERCIO E REPR SA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60586</v>
      </c>
      <c r="I805" s="6">
        <f>IF('[1]TCE - ANEXO IV - Preencher'!K814="","",'[1]TCE - ANEXO IV - Preencher'!K814)</f>
        <v>45008</v>
      </c>
      <c r="J805" s="5" t="str">
        <f>'[1]TCE - ANEXO IV - Preencher'!L814</f>
        <v>26230381611931001957550010000605861244170264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1618.2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3.14 - Alimentação Preparada</v>
      </c>
      <c r="D806" s="3">
        <f>'[1]TCE - ANEXO IV - Preencher'!F815</f>
        <v>42434646000399</v>
      </c>
      <c r="E806" s="5" t="str">
        <f>'[1]TCE - ANEXO IV - Preencher'!G815</f>
        <v>PRASO PLATAFORMA DE COMERCIO LTDA.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131948</v>
      </c>
      <c r="I806" s="6">
        <f>IF('[1]TCE - ANEXO IV - Preencher'!K815="","",'[1]TCE - ANEXO IV - Preencher'!K815)</f>
        <v>45008</v>
      </c>
      <c r="J806" s="5" t="str">
        <f>'[1]TCE - ANEXO IV - Preencher'!L815</f>
        <v>26230342434646000399550010001319481742360149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5100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3.14 - Alimentação Preparada</v>
      </c>
      <c r="D807" s="3">
        <f>'[1]TCE - ANEXO IV - Preencher'!F816</f>
        <v>13003893000170</v>
      </c>
      <c r="E807" s="5" t="str">
        <f>'[1]TCE - ANEXO IV - Preencher'!G816</f>
        <v>GRANJA OVO EXTRA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000.003.997</v>
      </c>
      <c r="I807" s="6">
        <f>IF('[1]TCE - ANEXO IV - Preencher'!K816="","",'[1]TCE - ANEXO IV - Preencher'!K816)</f>
        <v>45010</v>
      </c>
      <c r="J807" s="5" t="str">
        <f>'[1]TCE - ANEXO IV - Preencher'!L816</f>
        <v>26230313003893000170550010000039971579518619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1225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3.14 - Alimentação Preparada</v>
      </c>
      <c r="D808" s="3">
        <f>'[1]TCE - ANEXO IV - Preencher'!F817</f>
        <v>24150377000195</v>
      </c>
      <c r="E808" s="5" t="str">
        <f>'[1]TCE - ANEXO IV - Preencher'!G817</f>
        <v>KARNEKEIJO LOGISTICA INTEGRADA LT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4855474</v>
      </c>
      <c r="I808" s="6">
        <f>IF('[1]TCE - ANEXO IV - Preencher'!K817="","",'[1]TCE - ANEXO IV - Preencher'!K817)</f>
        <v>45012</v>
      </c>
      <c r="J808" s="5" t="str">
        <f>'[1]TCE - ANEXO IV - Preencher'!L817</f>
        <v>26230324150377000195550010048554741641262641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1240.3900000000001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3.14 - Alimentação Preparada</v>
      </c>
      <c r="D809" s="3">
        <f>'[1]TCE - ANEXO IV - Preencher'!F818</f>
        <v>24883359000112</v>
      </c>
      <c r="E809" s="5" t="str">
        <f>'[1]TCE - ANEXO IV - Preencher'!G818</f>
        <v>CARUARU POLPAS EIRELLI ME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000.038.133</v>
      </c>
      <c r="I809" s="6">
        <f>IF('[1]TCE - ANEXO IV - Preencher'!K818="","",'[1]TCE - ANEXO IV - Preencher'!K818)</f>
        <v>45012</v>
      </c>
      <c r="J809" s="5" t="str">
        <f>'[1]TCE - ANEXO IV - Preencher'!L818</f>
        <v>26230324883359000112550010000381331228600000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2957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3.14 - Alimentação Preparada</v>
      </c>
      <c r="D810" s="3">
        <f>'[1]TCE - ANEXO IV - Preencher'!F819</f>
        <v>3504437000150</v>
      </c>
      <c r="E810" s="5" t="str">
        <f>'[1]TCE - ANEXO IV - Preencher'!G819</f>
        <v>FRINSCAL DIST E IMPORT DE ALIMENTOS LTDA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1456040</v>
      </c>
      <c r="I810" s="6">
        <f>IF('[1]TCE - ANEXO IV - Preencher'!K819="","",'[1]TCE - ANEXO IV - Preencher'!K819)</f>
        <v>45013</v>
      </c>
      <c r="J810" s="5" t="str">
        <f>'[1]TCE - ANEXO IV - Preencher'!L819</f>
        <v>26230303504437000150550010014560401681901127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6197.7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3.14 - Alimentação Preparada</v>
      </c>
      <c r="D811" s="3">
        <f>'[1]TCE - ANEXO IV - Preencher'!F820</f>
        <v>8029696000352</v>
      </c>
      <c r="E811" s="5" t="str">
        <f>'[1]TCE - ANEXO IV - Preencher'!G820</f>
        <v>ESTIVAS NOVO PRADO LTDA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1891667</v>
      </c>
      <c r="I811" s="6">
        <f>IF('[1]TCE - ANEXO IV - Preencher'!K820="","",'[1]TCE - ANEXO IV - Preencher'!K820)</f>
        <v>45012</v>
      </c>
      <c r="J811" s="5" t="str">
        <f>'[1]TCE - ANEXO IV - Preencher'!L820</f>
        <v>26230308029696000352550010018916671002934969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4064.63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3.14 - Alimentação Preparada</v>
      </c>
      <c r="D812" s="3">
        <f>'[1]TCE - ANEXO IV - Preencher'!F821</f>
        <v>13003893000170</v>
      </c>
      <c r="E812" s="5" t="str">
        <f>'[1]TCE - ANEXO IV - Preencher'!G821</f>
        <v>GRANJA OVO EXTRA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000.004.003</v>
      </c>
      <c r="I812" s="6">
        <f>IF('[1]TCE - ANEXO IV - Preencher'!K821="","",'[1]TCE - ANEXO IV - Preencher'!K821)</f>
        <v>45013</v>
      </c>
      <c r="J812" s="5" t="str">
        <f>'[1]TCE - ANEXO IV - Preencher'!L821</f>
        <v>26230313003893000170550010000040031289562460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1400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3.14 - Alimentação Preparada</v>
      </c>
      <c r="D813" s="3">
        <f>'[1]TCE - ANEXO IV - Preencher'!F822</f>
        <v>3721769000278</v>
      </c>
      <c r="E813" s="5" t="str">
        <f>'[1]TCE - ANEXO IV - Preencher'!G822</f>
        <v>MASTERBOI LTDA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950121</v>
      </c>
      <c r="I813" s="6">
        <f>IF('[1]TCE - ANEXO IV - Preencher'!K822="","",'[1]TCE - ANEXO IV - Preencher'!K822)</f>
        <v>45014</v>
      </c>
      <c r="J813" s="5" t="str">
        <f>'[1]TCE - ANEXO IV - Preencher'!L822</f>
        <v>26230303721769000278550040009501211761386909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35406.17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3.14 - Alimentação Preparada</v>
      </c>
      <c r="D814" s="3">
        <f>'[1]TCE - ANEXO IV - Preencher'!F823</f>
        <v>11744898000390</v>
      </c>
      <c r="E814" s="5" t="str">
        <f>'[1]TCE - ANEXO IV - Preencher'!G823</f>
        <v>ATACADAO COMERCIO DE CARNES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1176867</v>
      </c>
      <c r="I814" s="6">
        <f>IF('[1]TCE - ANEXO IV - Preencher'!K823="","",'[1]TCE - ANEXO IV - Preencher'!K823)</f>
        <v>45014</v>
      </c>
      <c r="J814" s="5" t="str">
        <f>'[1]TCE - ANEXO IV - Preencher'!L823</f>
        <v>26230311744898000390550010011768671362091337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1026.78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3.14 - Alimentação Preparada</v>
      </c>
      <c r="D815" s="3">
        <f>'[1]TCE - ANEXO IV - Preencher'!F824</f>
        <v>24883359000112</v>
      </c>
      <c r="E815" s="5" t="str">
        <f>'[1]TCE - ANEXO IV - Preencher'!G824</f>
        <v>CARUARU POLPAS EIRELLI ME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000.038.369</v>
      </c>
      <c r="I815" s="6">
        <f>IF('[1]TCE - ANEXO IV - Preencher'!K824="","",'[1]TCE - ANEXO IV - Preencher'!K824)</f>
        <v>45015</v>
      </c>
      <c r="J815" s="5" t="str">
        <f>'[1]TCE - ANEXO IV - Preencher'!L824</f>
        <v>26230324883359000112550010000383691936000005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3585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3.14 - Alimentação Preparada</v>
      </c>
      <c r="D816" s="3" t="str">
        <f>'[1]TCE - ANEXO IV - Preencher'!F825</f>
        <v>00.659.083/0001-25</v>
      </c>
      <c r="E816" s="5" t="str">
        <f>'[1]TCE - ANEXO IV - Preencher'!G825</f>
        <v>ULYSSES CAVALCANTI JUNIOR  ME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000.000.131</v>
      </c>
      <c r="I816" s="6">
        <f>IF('[1]TCE - ANEXO IV - Preencher'!K825="","",'[1]TCE - ANEXO IV - Preencher'!K825)</f>
        <v>45016</v>
      </c>
      <c r="J816" s="5" t="str">
        <f>'[1]TCE - ANEXO IV - Preencher'!L825</f>
        <v>26230300659083000125550010000001311000013731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21530.55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3.14 - Alimentação Preparada</v>
      </c>
      <c r="D817" s="3">
        <f>'[1]TCE - ANEXO IV - Preencher'!F826</f>
        <v>6057223037768</v>
      </c>
      <c r="E817" s="5" t="str">
        <f>'[1]TCE - ANEXO IV - Preencher'!G826</f>
        <v>SENDAS DISTRIBUIDORA SA LJ163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000.047.028</v>
      </c>
      <c r="I817" s="6">
        <f>IF('[1]TCE - ANEXO IV - Preencher'!K826="","",'[1]TCE - ANEXO IV - Preencher'!K826)</f>
        <v>45016</v>
      </c>
      <c r="J817" s="5" t="str">
        <f>'[1]TCE - ANEXO IV - Preencher'!L826</f>
        <v>26230306057223037768553000000470281256350304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1220.4000000000001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3.14 - Alimentação Preparada</v>
      </c>
      <c r="D818" s="3">
        <f>'[1]TCE - ANEXO IV - Preencher'!F827</f>
        <v>42518643000171</v>
      </c>
      <c r="E818" s="5" t="str">
        <f>'[1]TCE - ANEXO IV - Preencher'!G827</f>
        <v>ISAYANE S E SANTOS HORTIFRUTIGRANJEIROS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000.000.255</v>
      </c>
      <c r="I818" s="6">
        <f>IF('[1]TCE - ANEXO IV - Preencher'!K827="","",'[1]TCE - ANEXO IV - Preencher'!K827)</f>
        <v>45015</v>
      </c>
      <c r="J818" s="5" t="str">
        <f>'[1]TCE - ANEXO IV - Preencher'!L827</f>
        <v>26230342518643000171550010000002551188383023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48488.84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3.14 - Alimentação Preparada</v>
      </c>
      <c r="D819" s="3">
        <f>'[1]TCE - ANEXO IV - Preencher'!F828</f>
        <v>23705638000123</v>
      </c>
      <c r="E819" s="5" t="str">
        <f>'[1]TCE - ANEXO IV - Preencher'!G828</f>
        <v>C.I. LIMA DE OLIVEIRA IMPORTADOS ME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000.000.185</v>
      </c>
      <c r="I819" s="6">
        <f>IF('[1]TCE - ANEXO IV - Preencher'!K828="","",'[1]TCE - ANEXO IV - Preencher'!K828)</f>
        <v>44986</v>
      </c>
      <c r="J819" s="5" t="str">
        <f>'[1]TCE - ANEXO IV - Preencher'!L828</f>
        <v>26230323705638000123550010000001851209007199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330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3.14 - Alimentação Preparada</v>
      </c>
      <c r="D820" s="3">
        <f>'[1]TCE - ANEXO IV - Preencher'!F829</f>
        <v>36156444000168</v>
      </c>
      <c r="E820" s="5" t="str">
        <f>'[1]TCE - ANEXO IV - Preencher'!G829</f>
        <v>F D COMERCIO DE DESCARTAVEIS LTDA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000.001.422</v>
      </c>
      <c r="I820" s="6">
        <f>IF('[1]TCE - ANEXO IV - Preencher'!K829="","",'[1]TCE - ANEXO IV - Preencher'!K829)</f>
        <v>44986</v>
      </c>
      <c r="J820" s="5" t="str">
        <f>'[1]TCE - ANEXO IV - Preencher'!L829</f>
        <v>26230336156444000168550010000014221102017868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6960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3.14 - Alimentação Preparada</v>
      </c>
      <c r="D821" s="3">
        <f>'[1]TCE - ANEXO IV - Preencher'!F830</f>
        <v>20165991000170</v>
      </c>
      <c r="E821" s="5" t="str">
        <f>'[1]TCE - ANEXO IV - Preencher'!G830</f>
        <v>F.  A. COMERCIO DE UTILIDADES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000.000.024</v>
      </c>
      <c r="I821" s="6">
        <f>IF('[1]TCE - ANEXO IV - Preencher'!K830="","",'[1]TCE - ANEXO IV - Preencher'!K830)</f>
        <v>44986</v>
      </c>
      <c r="J821" s="5" t="str">
        <f>'[1]TCE - ANEXO IV - Preencher'!L830</f>
        <v>26230320165991000170550020000000241958992552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97.99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3.14 - Alimentação Preparada</v>
      </c>
      <c r="D822" s="3">
        <f>'[1]TCE - ANEXO IV - Preencher'!F831</f>
        <v>23705638000123</v>
      </c>
      <c r="E822" s="5" t="str">
        <f>'[1]TCE - ANEXO IV - Preencher'!G831</f>
        <v>C.I. LIMA DE OLIVEIRA IMPORTADOS ME</v>
      </c>
      <c r="F822" s="5" t="str">
        <f>'[1]TCE - ANEXO IV - Preencher'!H831</f>
        <v>B</v>
      </c>
      <c r="G822" s="5" t="str">
        <f>'[1]TCE - ANEXO IV - Preencher'!I831</f>
        <v>S</v>
      </c>
      <c r="H822" s="5" t="str">
        <f>'[1]TCE - ANEXO IV - Preencher'!J831</f>
        <v>000.000.186</v>
      </c>
      <c r="I822" s="6">
        <f>IF('[1]TCE - ANEXO IV - Preencher'!K831="","",'[1]TCE - ANEXO IV - Preencher'!K831)</f>
        <v>44988</v>
      </c>
      <c r="J822" s="5" t="str">
        <f>'[1]TCE - ANEXO IV - Preencher'!L831</f>
        <v>26230323705638000123550010000001861743853451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169.9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3.14 - Alimentação Preparada</v>
      </c>
      <c r="D823" s="3">
        <f>'[1]TCE - ANEXO IV - Preencher'!F832</f>
        <v>23705638000123</v>
      </c>
      <c r="E823" s="5" t="str">
        <f>'[1]TCE - ANEXO IV - Preencher'!G832</f>
        <v>C.I. LIMA DE OLIVEIRA IMPORTADOS ME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>000.000.187</v>
      </c>
      <c r="I823" s="6">
        <f>IF('[1]TCE - ANEXO IV - Preencher'!K832="","",'[1]TCE - ANEXO IV - Preencher'!K832)</f>
        <v>44993</v>
      </c>
      <c r="J823" s="5" t="str">
        <f>'[1]TCE - ANEXO IV - Preencher'!L832</f>
        <v>26230323705638000123550010000001871374734209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67.98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3.14 - Alimentação Preparada</v>
      </c>
      <c r="D824" s="3">
        <f>'[1]TCE - ANEXO IV - Preencher'!F833</f>
        <v>33277851000135</v>
      </c>
      <c r="E824" s="5" t="str">
        <f>'[1]TCE - ANEXO IV - Preencher'!G833</f>
        <v>NATANAEL CAMPOS DA SILVA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000.000.088</v>
      </c>
      <c r="I824" s="6">
        <f>IF('[1]TCE - ANEXO IV - Preencher'!K833="","",'[1]TCE - ANEXO IV - Preencher'!K833)</f>
        <v>44995</v>
      </c>
      <c r="J824" s="5" t="str">
        <f>'[1]TCE - ANEXO IV - Preencher'!L833</f>
        <v>26230333277851000135550010000000881043277002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400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3.14 - Alimentação Preparada</v>
      </c>
      <c r="D825" s="3" t="str">
        <f>'[1]TCE - ANEXO IV - Preencher'!F834</f>
        <v>11.840.014/0001-30</v>
      </c>
      <c r="E825" s="5" t="str">
        <f>'[1]TCE - ANEXO IV - Preencher'!G834</f>
        <v>MACROPAC PROTECAO E EMBALAGEM LTDA</v>
      </c>
      <c r="F825" s="5" t="str">
        <f>'[1]TCE - ANEXO IV - Preencher'!H834</f>
        <v>B</v>
      </c>
      <c r="G825" s="5" t="str">
        <f>'[1]TCE - ANEXO IV - Preencher'!I834</f>
        <v>S</v>
      </c>
      <c r="H825" s="5">
        <f>'[1]TCE - ANEXO IV - Preencher'!J834</f>
        <v>421273</v>
      </c>
      <c r="I825" s="6">
        <f>IF('[1]TCE - ANEXO IV - Preencher'!K834="","",'[1]TCE - ANEXO IV - Preencher'!K834)</f>
        <v>44999</v>
      </c>
      <c r="J825" s="5" t="str">
        <f>'[1]TCE - ANEXO IV - Preencher'!L834</f>
        <v>26230311840014000130550010004212731675053760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647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3.14 - Alimentação Preparada</v>
      </c>
      <c r="D826" s="3">
        <f>'[1]TCE - ANEXO IV - Preencher'!F835</f>
        <v>8228759000138</v>
      </c>
      <c r="E826" s="5" t="str">
        <f>'[1]TCE - ANEXO IV - Preencher'!G835</f>
        <v>CENTRAL DAS ESSENCIAS LTDA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44661</v>
      </c>
      <c r="I826" s="6">
        <f>IF('[1]TCE - ANEXO IV - Preencher'!K835="","",'[1]TCE - ANEXO IV - Preencher'!K835)</f>
        <v>45000</v>
      </c>
      <c r="J826" s="5" t="str">
        <f>'[1]TCE - ANEXO IV - Preencher'!L835</f>
        <v>26230308228759000138650010000446611306663873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90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3.14 - Alimentação Preparada</v>
      </c>
      <c r="D827" s="3">
        <f>'[1]TCE - ANEXO IV - Preencher'!F836</f>
        <v>46700220000129</v>
      </c>
      <c r="E827" s="5" t="str">
        <f>'[1]TCE - ANEXO IV - Preencher'!G836</f>
        <v>NOVA DISTRIBUI E ATACADO DE LIM LTDA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3722</v>
      </c>
      <c r="I827" s="6">
        <f>IF('[1]TCE - ANEXO IV - Preencher'!K836="","",'[1]TCE - ANEXO IV - Preencher'!K836)</f>
        <v>44999</v>
      </c>
      <c r="J827" s="5" t="str">
        <f>'[1]TCE - ANEXO IV - Preencher'!L836</f>
        <v>26230346700220000129550010000037221780251619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245.5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3.14 - Alimentação Preparada</v>
      </c>
      <c r="D828" s="3">
        <f>'[1]TCE - ANEXO IV - Preencher'!F837</f>
        <v>36156444000168</v>
      </c>
      <c r="E828" s="5" t="str">
        <f>'[1]TCE - ANEXO IV - Preencher'!G837</f>
        <v>F D COMERCIO DE DESCARTAVEIS LTDA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>000.001.432</v>
      </c>
      <c r="I828" s="6">
        <f>IF('[1]TCE - ANEXO IV - Preencher'!K837="","",'[1]TCE - ANEXO IV - Preencher'!K837)</f>
        <v>45001</v>
      </c>
      <c r="J828" s="5" t="str">
        <f>'[1]TCE - ANEXO IV - Preencher'!L837</f>
        <v>26230336156444000168550010000014321102017864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11810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3.14 - Alimentação Preparada</v>
      </c>
      <c r="D829" s="3">
        <f>'[1]TCE - ANEXO IV - Preencher'!F838</f>
        <v>38184070000209</v>
      </c>
      <c r="E829" s="5" t="str">
        <f>'[1]TCE - ANEXO IV - Preencher'!G838</f>
        <v>ULTRA C ATAC ARTIG DE PAPEL ESC INF LTDA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3942</v>
      </c>
      <c r="I829" s="6">
        <f>IF('[1]TCE - ANEXO IV - Preencher'!K838="","",'[1]TCE - ANEXO IV - Preencher'!K838)</f>
        <v>44999</v>
      </c>
      <c r="J829" s="5" t="str">
        <f>'[1]TCE - ANEXO IV - Preencher'!L838</f>
        <v>26230338184070000209550010000039421531118226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140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3.14 - Alimentação Preparada</v>
      </c>
      <c r="D830" s="3">
        <f>'[1]TCE - ANEXO IV - Preencher'!F839</f>
        <v>42840861000128</v>
      </c>
      <c r="E830" s="5" t="str">
        <f>'[1]TCE - ANEXO IV - Preencher'!G839</f>
        <v>TERVAC INDUSTRIA E COMERCIO LTDA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000.003.362</v>
      </c>
      <c r="I830" s="6">
        <f>IF('[1]TCE - ANEXO IV - Preencher'!K839="","",'[1]TCE - ANEXO IV - Preencher'!K839)</f>
        <v>45006</v>
      </c>
      <c r="J830" s="5" t="str">
        <f>'[1]TCE - ANEXO IV - Preencher'!L839</f>
        <v>35239342840861000128550020000033621179977895</v>
      </c>
      <c r="K830" s="5" t="str">
        <f>IF(F830="B",LEFT('[1]TCE - ANEXO IV - Preencher'!M839,2),IF(F830="S",LEFT('[1]TCE - ANEXO IV - Preencher'!M839,7),IF('[1]TCE - ANEXO IV - Preencher'!H839="","")))</f>
        <v>35</v>
      </c>
      <c r="L830" s="7">
        <f>'[1]TCE - ANEXO IV - Preencher'!N839</f>
        <v>286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3.14 - Alimentação Preparada</v>
      </c>
      <c r="D831" s="3">
        <f>'[1]TCE - ANEXO IV - Preencher'!F840</f>
        <v>24456295000173</v>
      </c>
      <c r="E831" s="5" t="str">
        <f>'[1]TCE - ANEXO IV - Preencher'!G840</f>
        <v>IRMAOS FREITAS REF COM DE PECAS LTDA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000.006.219</v>
      </c>
      <c r="I831" s="6">
        <f>IF('[1]TCE - ANEXO IV - Preencher'!K840="","",'[1]TCE - ANEXO IV - Preencher'!K840)</f>
        <v>45008</v>
      </c>
      <c r="J831" s="5" t="str">
        <f>'[1]TCE - ANEXO IV - Preencher'!L840</f>
        <v>26230324456295000173550010000062191605120076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475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3.14 - Alimentação Preparada</v>
      </c>
      <c r="D832" s="3">
        <f>'[1]TCE - ANEXO IV - Preencher'!F841</f>
        <v>1259958000164</v>
      </c>
      <c r="E832" s="5" t="str">
        <f>'[1]TCE - ANEXO IV - Preencher'!G841</f>
        <v>ELVI COZINHAS INDUSTRIAIS LTDA</v>
      </c>
      <c r="F832" s="5" t="str">
        <f>'[1]TCE - ANEXO IV - Preencher'!H841</f>
        <v>B</v>
      </c>
      <c r="G832" s="5" t="str">
        <f>'[1]TCE - ANEXO IV - Preencher'!I841</f>
        <v>S</v>
      </c>
      <c r="H832" s="5">
        <f>'[1]TCE - ANEXO IV - Preencher'!J841</f>
        <v>29643</v>
      </c>
      <c r="I832" s="6">
        <f>IF('[1]TCE - ANEXO IV - Preencher'!K841="","",'[1]TCE - ANEXO IV - Preencher'!K841)</f>
        <v>45283</v>
      </c>
      <c r="J832" s="5" t="str">
        <f>'[1]TCE - ANEXO IV - Preencher'!L841</f>
        <v>35221201259958000164550010000296431757325468</v>
      </c>
      <c r="K832" s="5" t="str">
        <f>IF(F832="B",LEFT('[1]TCE - ANEXO IV - Preencher'!M841,2),IF(F832="S",LEFT('[1]TCE - ANEXO IV - Preencher'!M841,7),IF('[1]TCE - ANEXO IV - Preencher'!H841="","")))</f>
        <v>35</v>
      </c>
      <c r="L832" s="7">
        <f>'[1]TCE - ANEXO IV - Preencher'!N841</f>
        <v>6356.8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3.14 - Alimentação Preparada</v>
      </c>
      <c r="D833" s="3">
        <f>'[1]TCE - ANEXO IV - Preencher'!F842</f>
        <v>4810650000234</v>
      </c>
      <c r="E833" s="5" t="str">
        <f>'[1]TCE - ANEXO IV - Preencher'!G842</f>
        <v>CABRAL DISTRIBUIDORA E COMERCIO DE MERCA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26280</v>
      </c>
      <c r="I833" s="6">
        <f>IF('[1]TCE - ANEXO IV - Preencher'!K842="","",'[1]TCE - ANEXO IV - Preencher'!K842)</f>
        <v>45014</v>
      </c>
      <c r="J833" s="5" t="str">
        <f>'[1]TCE - ANEXO IV - Preencher'!L842</f>
        <v>26230304810650000234550040000262801910102920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45.99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3.14 - Alimentação Preparada</v>
      </c>
      <c r="D834" s="3">
        <f>'[1]TCE - ANEXO IV - Preencher'!F843</f>
        <v>4810650000234</v>
      </c>
      <c r="E834" s="5" t="str">
        <f>'[1]TCE - ANEXO IV - Preencher'!G843</f>
        <v>CABRAL DISTRIBUIDORA E COMERCIO DE MERCA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26280</v>
      </c>
      <c r="I834" s="6">
        <f>IF('[1]TCE - ANEXO IV - Preencher'!K843="","",'[1]TCE - ANEXO IV - Preencher'!K843)</f>
        <v>45014</v>
      </c>
      <c r="J834" s="5" t="str">
        <f>'[1]TCE - ANEXO IV - Preencher'!L843</f>
        <v>26230304810650000234550040000262801910102920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220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3.14 - Alimentação Preparada</v>
      </c>
      <c r="D835" s="3">
        <f>'[1]TCE - ANEXO IV - Preencher'!F844</f>
        <v>22006201000139</v>
      </c>
      <c r="E835" s="5" t="str">
        <f>'[1]TCE - ANEXO IV - Preencher'!G844</f>
        <v>FORTPEL COMERCIO DE DESCARTAVEIS LTDA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173229</v>
      </c>
      <c r="I835" s="6">
        <f>IF('[1]TCE - ANEXO IV - Preencher'!K844="","",'[1]TCE - ANEXO IV - Preencher'!K844)</f>
        <v>45009</v>
      </c>
      <c r="J835" s="5" t="str">
        <f>'[1]TCE - ANEXO IV - Preencher'!L844</f>
        <v>26230322006201000139550000001732291101732290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480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3.6 - Material de Expediente</v>
      </c>
      <c r="D840" s="3">
        <f>'[1]TCE - ANEXO IV - Preencher'!F849</f>
        <v>13108510000129</v>
      </c>
      <c r="E840" s="5" t="str">
        <f>'[1]TCE - ANEXO IV - Preencher'!G849</f>
        <v>ART COMERCIO E SERVICO LTDA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7626</v>
      </c>
      <c r="I840" s="6">
        <f>IF('[1]TCE - ANEXO IV - Preencher'!K849="","",'[1]TCE - ANEXO IV - Preencher'!K849)</f>
        <v>44979</v>
      </c>
      <c r="J840" s="5" t="str">
        <f>'[1]TCE - ANEXO IV - Preencher'!L849</f>
        <v>26230213108510000129550010000076261694994697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4820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3.6 - Material de Expediente</v>
      </c>
      <c r="D841" s="3">
        <f>'[1]TCE - ANEXO IV - Preencher'!F850</f>
        <v>24073694000155</v>
      </c>
      <c r="E841" s="5" t="str">
        <f>'[1]TCE - ANEXO IV - Preencher'!G850</f>
        <v>NAGEM CIL COMERCIO DE INFORMATICA LTDA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000.918.752</v>
      </c>
      <c r="I841" s="6">
        <f>IF('[1]TCE - ANEXO IV - Preencher'!K850="","",'[1]TCE - ANEXO IV - Preencher'!K850)</f>
        <v>44987</v>
      </c>
      <c r="J841" s="5" t="str">
        <f>'[1]TCE - ANEXO IV - Preencher'!L850</f>
        <v>26230324073694000155550010009187527027623430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2090</v>
      </c>
    </row>
    <row r="842" spans="1:12" s="8" customFormat="1" ht="19.5" customHeight="1" x14ac:dyDescent="0.2">
      <c r="A842" s="3">
        <f>IFERROR(VLOOKUP(B842,'[1]DADOS (OCULTAR)'!$Q$3:$S$103,3,0),"")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3.6 - Material de Expediente</v>
      </c>
      <c r="D842" s="3">
        <f>'[1]TCE - ANEXO IV - Preencher'!F851</f>
        <v>13108510000129</v>
      </c>
      <c r="E842" s="5" t="str">
        <f>'[1]TCE - ANEXO IV - Preencher'!G851</f>
        <v>ART COMERCIO E SERVICO LTDA</v>
      </c>
      <c r="F842" s="5" t="str">
        <f>'[1]TCE - ANEXO IV - Preencher'!H851</f>
        <v>B</v>
      </c>
      <c r="G842" s="5" t="str">
        <f>'[1]TCE - ANEXO IV - Preencher'!I851</f>
        <v>S</v>
      </c>
      <c r="H842" s="5">
        <f>'[1]TCE - ANEXO IV - Preencher'!J851</f>
        <v>7739</v>
      </c>
      <c r="I842" s="6">
        <f>IF('[1]TCE - ANEXO IV - Preencher'!K851="","",'[1]TCE - ANEXO IV - Preencher'!K851)</f>
        <v>44999</v>
      </c>
      <c r="J842" s="5" t="str">
        <f>'[1]TCE - ANEXO IV - Preencher'!L851</f>
        <v>26230313108510000129550010000077391865440365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3615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3.6 - Material de Expediente</v>
      </c>
      <c r="D843" s="3">
        <f>'[1]TCE - ANEXO IV - Preencher'!F852</f>
        <v>18617596000139</v>
      </c>
      <c r="E843" s="5" t="str">
        <f>'[1]TCE - ANEXO IV - Preencher'!G852</f>
        <v>ETIQUETAG COMERCIO DE ETIQUETAS LTDA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000.011.970</v>
      </c>
      <c r="I843" s="6">
        <f>IF('[1]TCE - ANEXO IV - Preencher'!K852="","",'[1]TCE - ANEXO IV - Preencher'!K852)</f>
        <v>44999</v>
      </c>
      <c r="J843" s="5" t="str">
        <f>'[1]TCE - ANEXO IV - Preencher'!L852</f>
        <v>26230318617596000139550010000119701883100004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646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3.6 - Material de Expediente</v>
      </c>
      <c r="D844" s="3">
        <f>'[1]TCE - ANEXO IV - Preencher'!F853</f>
        <v>2822867000158</v>
      </c>
      <c r="E844" s="5" t="str">
        <f>'[1]TCE - ANEXO IV - Preencher'!G853</f>
        <v>ESCALAMARES LTDA</v>
      </c>
      <c r="F844" s="5" t="str">
        <f>'[1]TCE - ANEXO IV - Preencher'!H853</f>
        <v>B</v>
      </c>
      <c r="G844" s="5" t="str">
        <f>'[1]TCE - ANEXO IV - Preencher'!I853</f>
        <v>S</v>
      </c>
      <c r="H844" s="5">
        <f>'[1]TCE - ANEXO IV - Preencher'!J853</f>
        <v>1132</v>
      </c>
      <c r="I844" s="6">
        <f>IF('[1]TCE - ANEXO IV - Preencher'!K853="","",'[1]TCE - ANEXO IV - Preencher'!K853)</f>
        <v>45000</v>
      </c>
      <c r="J844" s="5" t="str">
        <f>'[1]TCE - ANEXO IV - Preencher'!L853</f>
        <v>26230302822867000158550010000011321750815753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386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3.6 - Material de Expediente</v>
      </c>
      <c r="D845" s="3">
        <f>'[1]TCE - ANEXO IV - Preencher'!F854</f>
        <v>24348443000136</v>
      </c>
      <c r="E845" s="5" t="str">
        <f>'[1]TCE - ANEXO IV - Preencher'!G854</f>
        <v>FRANCRIS LIVRARIA E PAPELARIA LTDA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000.017.339</v>
      </c>
      <c r="I845" s="6">
        <f>IF('[1]TCE - ANEXO IV - Preencher'!K854="","",'[1]TCE - ANEXO IV - Preencher'!K854)</f>
        <v>45000</v>
      </c>
      <c r="J845" s="5" t="str">
        <f>'[1]TCE - ANEXO IV - Preencher'!L854</f>
        <v>26230324348443000136550010000173391558316369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2404.6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3.6 - Material de Expediente</v>
      </c>
      <c r="D846" s="3">
        <f>'[1]TCE - ANEXO IV - Preencher'!F855</f>
        <v>46700220000129</v>
      </c>
      <c r="E846" s="5" t="str">
        <f>'[1]TCE - ANEXO IV - Preencher'!G855</f>
        <v>NOVA DISTRIBUI E ATACADO DE LIM LTDA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3722</v>
      </c>
      <c r="I846" s="6">
        <f>IF('[1]TCE - ANEXO IV - Preencher'!K855="","",'[1]TCE - ANEXO IV - Preencher'!K855)</f>
        <v>44999</v>
      </c>
      <c r="J846" s="5" t="str">
        <f>'[1]TCE - ANEXO IV - Preencher'!L855</f>
        <v>26230346700220000129550010000037221780251619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397.55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3.6 - Material de Expediente</v>
      </c>
      <c r="D847" s="3">
        <f>'[1]TCE - ANEXO IV - Preencher'!F856</f>
        <v>3370994000126</v>
      </c>
      <c r="E847" s="5" t="str">
        <f>'[1]TCE - ANEXO IV - Preencher'!G856</f>
        <v>LIVRARIA E PAPELARIA  ATUAL LTDA ME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000.016.147</v>
      </c>
      <c r="I847" s="6">
        <f>IF('[1]TCE - ANEXO IV - Preencher'!K856="","",'[1]TCE - ANEXO IV - Preencher'!K856)</f>
        <v>45002</v>
      </c>
      <c r="J847" s="5" t="str">
        <f>'[1]TCE - ANEXO IV - Preencher'!L856</f>
        <v>26230303370994000126550010000161471970802042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12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3.6 - Material de Expediente</v>
      </c>
      <c r="D848" s="3">
        <f>'[1]TCE - ANEXO IV - Preencher'!F857</f>
        <v>33277851000135</v>
      </c>
      <c r="E848" s="5" t="str">
        <f>'[1]TCE - ANEXO IV - Preencher'!G857</f>
        <v>NATANAEL CAMPOS DA SILVA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000.000.090</v>
      </c>
      <c r="I848" s="6">
        <f>IF('[1]TCE - ANEXO IV - Preencher'!K857="","",'[1]TCE - ANEXO IV - Preencher'!K857)</f>
        <v>45006</v>
      </c>
      <c r="J848" s="5" t="str">
        <f>'[1]TCE - ANEXO IV - Preencher'!L857</f>
        <v>26230333277851000135550010000000901043277000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585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3.6 - Material de Expediente</v>
      </c>
      <c r="D849" s="3">
        <f>'[1]TCE - ANEXO IV - Preencher'!F858</f>
        <v>38184070000209</v>
      </c>
      <c r="E849" s="5" t="str">
        <f>'[1]TCE - ANEXO IV - Preencher'!G858</f>
        <v>ULTRA C ATAC ARTIG DE PAPEL ESC INF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3942</v>
      </c>
      <c r="I849" s="6">
        <f>IF('[1]TCE - ANEXO IV - Preencher'!K858="","",'[1]TCE - ANEXO IV - Preencher'!K858)</f>
        <v>44999</v>
      </c>
      <c r="J849" s="5" t="str">
        <f>'[1]TCE - ANEXO IV - Preencher'!L858</f>
        <v>26230338184070000209550010000039421531118226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2299.5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3.6 - Material de Expediente</v>
      </c>
      <c r="D850" s="3">
        <f>'[1]TCE - ANEXO IV - Preencher'!F859</f>
        <v>4004741000100</v>
      </c>
      <c r="E850" s="5" t="str">
        <f>'[1]TCE - ANEXO IV - Preencher'!G859</f>
        <v>NORLUX LTDA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10269</v>
      </c>
      <c r="I850" s="6">
        <f>IF('[1]TCE - ANEXO IV - Preencher'!K859="","",'[1]TCE - ANEXO IV - Preencher'!K859)</f>
        <v>45005</v>
      </c>
      <c r="J850" s="5" t="str">
        <f>'[1]TCE - ANEXO IV - Preencher'!L859</f>
        <v>26230304004741000100550000000102691320136201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1062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3.6 - Material de Expediente</v>
      </c>
      <c r="D851" s="3">
        <f>'[1]TCE - ANEXO IV - Preencher'!F860</f>
        <v>8903732000101</v>
      </c>
      <c r="E851" s="5" t="str">
        <f>'[1]TCE - ANEXO IV - Preencher'!G860</f>
        <v>COSMOPLAST COM. EMB.LTDA ME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127629</v>
      </c>
      <c r="I851" s="6">
        <f>IF('[1]TCE - ANEXO IV - Preencher'!K860="","",'[1]TCE - ANEXO IV - Preencher'!K860)</f>
        <v>45007</v>
      </c>
      <c r="J851" s="5" t="str">
        <f>'[1]TCE - ANEXO IV - Preencher'!L860</f>
        <v>26230308903732000101650010001276291001276399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23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3.6 - Material de Expediente</v>
      </c>
      <c r="D852" s="3">
        <f>'[1]TCE - ANEXO IV - Preencher'!F861</f>
        <v>35307262000188</v>
      </c>
      <c r="E852" s="5" t="str">
        <f>'[1]TCE - ANEXO IV - Preencher'!G861</f>
        <v>MATTHEUS E G DO NASCIMENTO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000.001.329</v>
      </c>
      <c r="I852" s="6">
        <f>IF('[1]TCE - ANEXO IV - Preencher'!K861="","",'[1]TCE - ANEXO IV - Preencher'!K861)</f>
        <v>45007</v>
      </c>
      <c r="J852" s="5" t="str">
        <f>'[1]TCE - ANEXO IV - Preencher'!L861</f>
        <v>26230335307262000188550010000013291000057009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34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3.2 - Gás e Outros Materiais Engarrafados</v>
      </c>
      <c r="D858" s="3">
        <f>'[1]TCE - ANEXO IV - Preencher'!F867</f>
        <v>3237583004588</v>
      </c>
      <c r="E858" s="5" t="str">
        <f>'[1]TCE - ANEXO IV - Preencher'!G867</f>
        <v>COPAGAZ DISTRIBUIDORA DE GAS S.A.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000.010.792</v>
      </c>
      <c r="I858" s="6">
        <f>IF('[1]TCE - ANEXO IV - Preencher'!K867="","",'[1]TCE - ANEXO IV - Preencher'!K867)</f>
        <v>45013</v>
      </c>
      <c r="J858" s="5" t="str">
        <f>'[1]TCE - ANEXO IV - Preencher'!L867</f>
        <v>26230303237583004588550120000109931096370093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3375.15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3.2 - Gás e Outros Materiais Engarrafados</v>
      </c>
      <c r="D859" s="3">
        <f>'[1]TCE - ANEXO IV - Preencher'!F868</f>
        <v>3237583004588</v>
      </c>
      <c r="E859" s="5" t="str">
        <f>'[1]TCE - ANEXO IV - Preencher'!G868</f>
        <v>COPAGAZ DISTRIBUIDORA DE GAS S.A.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000.010.837</v>
      </c>
      <c r="I859" s="6">
        <f>IF('[1]TCE - ANEXO IV - Preencher'!K868="","",'[1]TCE - ANEXO IV - Preencher'!K868)</f>
        <v>45006</v>
      </c>
      <c r="J859" s="5" t="str">
        <f>'[1]TCE - ANEXO IV - Preencher'!L868</f>
        <v>26230303237583004588550120000109501069673512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2280.92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3.2 - Gás e Outros Materiais Engarrafados</v>
      </c>
      <c r="D860" s="3">
        <f>'[1]TCE - ANEXO IV - Preencher'!F869</f>
        <v>3237583004588</v>
      </c>
      <c r="E860" s="5" t="str">
        <f>'[1]TCE - ANEXO IV - Preencher'!G869</f>
        <v>COPAGAZ DISTRIBUIDORA DE GAS S.A.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000.010.903</v>
      </c>
      <c r="I860" s="6">
        <f>IF('[1]TCE - ANEXO IV - Preencher'!K869="","",'[1]TCE - ANEXO IV - Preencher'!K869)</f>
        <v>44999</v>
      </c>
      <c r="J860" s="5" t="str">
        <f>'[1]TCE - ANEXO IV - Preencher'!L869</f>
        <v>26230303237583004588550120000109031051477886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3862.17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3.2 - Gás e Outros Materiais Engarrafados</v>
      </c>
      <c r="D861" s="3">
        <f>'[1]TCE - ANEXO IV - Preencher'!F870</f>
        <v>3237583004588</v>
      </c>
      <c r="E861" s="5" t="str">
        <f>'[1]TCE - ANEXO IV - Preencher'!G870</f>
        <v>COPAGAZ DISTRIBUIDORA DE GAS S.A.</v>
      </c>
      <c r="F861" s="5" t="str">
        <f>'[1]TCE - ANEXO IV - Preencher'!H870</f>
        <v>B</v>
      </c>
      <c r="G861" s="5" t="str">
        <f>'[1]TCE - ANEXO IV - Preencher'!I870</f>
        <v>S</v>
      </c>
      <c r="H861" s="5" t="str">
        <f>'[1]TCE - ANEXO IV - Preencher'!J870</f>
        <v>000.010.950</v>
      </c>
      <c r="I861" s="6">
        <f>IF('[1]TCE - ANEXO IV - Preencher'!K870="","",'[1]TCE - ANEXO IV - Preencher'!K870)</f>
        <v>44991</v>
      </c>
      <c r="J861" s="5" t="str">
        <f>'[1]TCE - ANEXO IV - Preencher'!L870</f>
        <v>26230303237583004588550120000108371092070120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3930.87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3.2 - Gás e Outros Materiais Engarrafados</v>
      </c>
      <c r="D862" s="3">
        <f>'[1]TCE - ANEXO IV - Preencher'!F871</f>
        <v>3237583004588</v>
      </c>
      <c r="E862" s="5" t="str">
        <f>'[1]TCE - ANEXO IV - Preencher'!G871</f>
        <v>COPAGAZ DISTRIBUIDORA DE GAS S.A.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000.010.993</v>
      </c>
      <c r="I862" s="6">
        <f>IF('[1]TCE - ANEXO IV - Preencher'!K871="","",'[1]TCE - ANEXO IV - Preencher'!K871)</f>
        <v>44986</v>
      </c>
      <c r="J862" s="5" t="str">
        <f>'[1]TCE - ANEXO IV - Preencher'!L871</f>
        <v>26230303237583004588550120000107921017076601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3667.28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9494196000192</v>
      </c>
      <c r="E867" s="5" t="str">
        <f>'[1]TCE - ANEXO IV - Preencher'!G876</f>
        <v>COMERCIAL JR CLAUDIO  MARIO LTDA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277962</v>
      </c>
      <c r="I867" s="6">
        <f>IF('[1]TCE - ANEXO IV - Preencher'!K876="","",'[1]TCE - ANEXO IV - Preencher'!K876)</f>
        <v>44986</v>
      </c>
      <c r="J867" s="5" t="str">
        <f>'[1]TCE - ANEXO IV - Preencher'!L876</f>
        <v>26230309494196000192550010002779621038434240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493.8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>
        <f>'[1]TCE - ANEXO IV - Preencher'!F877</f>
        <v>9494196000192</v>
      </c>
      <c r="E868" s="5" t="str">
        <f>'[1]TCE - ANEXO IV - Preencher'!G877</f>
        <v>COMERCIAL JR CLAUDIO  MARIO LTDA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277961</v>
      </c>
      <c r="I868" s="6">
        <f>IF('[1]TCE - ANEXO IV - Preencher'!K877="","",'[1]TCE - ANEXO IV - Preencher'!K877)</f>
        <v>44986</v>
      </c>
      <c r="J868" s="5" t="str">
        <f>'[1]TCE - ANEXO IV - Preencher'!L877</f>
        <v>26230309494196000192550010002779611038434189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512.99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9494196000192</v>
      </c>
      <c r="E869" s="5" t="str">
        <f>'[1]TCE - ANEXO IV - Preencher'!G878</f>
        <v>COMERCIAL JR CLAUDIO  MARIO LTDA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278043</v>
      </c>
      <c r="I869" s="6">
        <f>IF('[1]TCE - ANEXO IV - Preencher'!K878="","",'[1]TCE - ANEXO IV - Preencher'!K878)</f>
        <v>44986</v>
      </c>
      <c r="J869" s="5" t="str">
        <f>'[1]TCE - ANEXO IV - Preencher'!L878</f>
        <v>26230309494196000192550010002780431038441000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204.65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9494196000192</v>
      </c>
      <c r="E870" s="5" t="str">
        <f>'[1]TCE - ANEXO IV - Preencher'!G879</f>
        <v>COMERCIAL JR CLAUDIO  MARIO LTDA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277965</v>
      </c>
      <c r="I870" s="6">
        <f>IF('[1]TCE - ANEXO IV - Preencher'!K879="","",'[1]TCE - ANEXO IV - Preencher'!K879)</f>
        <v>44986</v>
      </c>
      <c r="J870" s="5" t="str">
        <f>'[1]TCE - ANEXO IV - Preencher'!L879</f>
        <v>26230309494196000192550010002779651038434358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213.03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>
        <f>'[1]TCE - ANEXO IV - Preencher'!F880</f>
        <v>10080109000130</v>
      </c>
      <c r="E871" s="5" t="str">
        <f>'[1]TCE - ANEXO IV - Preencher'!G880</f>
        <v>NORFEL NORDESTINA DE FERRAGENS LTDA</v>
      </c>
      <c r="F871" s="5" t="str">
        <f>'[1]TCE - ANEXO IV - Preencher'!H880</f>
        <v>B</v>
      </c>
      <c r="G871" s="5" t="str">
        <f>'[1]TCE - ANEXO IV - Preencher'!I880</f>
        <v>S</v>
      </c>
      <c r="H871" s="5" t="str">
        <f>'[1]TCE - ANEXO IV - Preencher'!J880</f>
        <v>000.001.698</v>
      </c>
      <c r="I871" s="6">
        <f>IF('[1]TCE - ANEXO IV - Preencher'!K880="","",'[1]TCE - ANEXO IV - Preencher'!K880)</f>
        <v>44986</v>
      </c>
      <c r="J871" s="5" t="str">
        <f>'[1]TCE - ANEXO IV - Preencher'!L880</f>
        <v>26230310080109000130550010000016981255483659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80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>
        <f>'[1]TCE - ANEXO IV - Preencher'!F881</f>
        <v>41057399000558</v>
      </c>
      <c r="E872" s="5" t="str">
        <f>'[1]TCE - ANEXO IV - Preencher'!G881</f>
        <v>MADECENTER LTDA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000.024.092</v>
      </c>
      <c r="I872" s="6">
        <f>IF('[1]TCE - ANEXO IV - Preencher'!K881="","",'[1]TCE - ANEXO IV - Preencher'!K881)</f>
        <v>44986</v>
      </c>
      <c r="J872" s="5" t="str">
        <f>'[1]TCE - ANEXO IV - Preencher'!L881</f>
        <v>26230341057399000558550010000240921491176567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67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>
        <f>'[1]TCE - ANEXO IV - Preencher'!F882</f>
        <v>26603680000121</v>
      </c>
      <c r="E873" s="5" t="str">
        <f>'[1]TCE - ANEXO IV - Preencher'!G882</f>
        <v>MORAMED TECNOLOGIA HOSPITALAR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>000.001.935</v>
      </c>
      <c r="I873" s="6">
        <f>IF('[1]TCE - ANEXO IV - Preencher'!K882="","",'[1]TCE - ANEXO IV - Preencher'!K882)</f>
        <v>44986</v>
      </c>
      <c r="J873" s="5" t="str">
        <f>'[1]TCE - ANEXO IV - Preencher'!L882</f>
        <v>26230326603680000121550010000019351555193311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2000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9494196000192</v>
      </c>
      <c r="E874" s="5" t="str">
        <f>'[1]TCE - ANEXO IV - Preencher'!G883</f>
        <v>COMERCIAL JR CLAUDIO  MARIO LTDA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278174</v>
      </c>
      <c r="I874" s="6">
        <f>IF('[1]TCE - ANEXO IV - Preencher'!K883="","",'[1]TCE - ANEXO IV - Preencher'!K883)</f>
        <v>44987</v>
      </c>
      <c r="J874" s="5" t="str">
        <f>'[1]TCE - ANEXO IV - Preencher'!L883</f>
        <v>26230309494196000192550010002781741038456025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428.32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16607557000125</v>
      </c>
      <c r="E875" s="5" t="str">
        <f>'[1]TCE - ANEXO IV - Preencher'!G884</f>
        <v>M. F. MELO  CIA LTDA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2323</v>
      </c>
      <c r="I875" s="6">
        <f>IF('[1]TCE - ANEXO IV - Preencher'!K884="","",'[1]TCE - ANEXO IV - Preencher'!K884)</f>
        <v>44987</v>
      </c>
      <c r="J875" s="5" t="str">
        <f>'[1]TCE - ANEXO IV - Preencher'!L884</f>
        <v>41230316607557000125550010000023231000000995</v>
      </c>
      <c r="K875" s="5" t="str">
        <f>IF(F875="B",LEFT('[1]TCE - ANEXO IV - Preencher'!M884,2),IF(F875="S",LEFT('[1]TCE - ANEXO IV - Preencher'!M884,7),IF('[1]TCE - ANEXO IV - Preencher'!H884="","")))</f>
        <v>41</v>
      </c>
      <c r="L875" s="7">
        <f>'[1]TCE - ANEXO IV - Preencher'!N884</f>
        <v>1870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9494196000192</v>
      </c>
      <c r="E876" s="5" t="str">
        <f>'[1]TCE - ANEXO IV - Preencher'!G885</f>
        <v>COMERCIAL JR CLAUDIO  MARIO LTDA</v>
      </c>
      <c r="F876" s="5" t="str">
        <f>'[1]TCE - ANEXO IV - Preencher'!H885</f>
        <v>B</v>
      </c>
      <c r="G876" s="5" t="str">
        <f>'[1]TCE - ANEXO IV - Preencher'!I885</f>
        <v>S</v>
      </c>
      <c r="H876" s="5">
        <f>'[1]TCE - ANEXO IV - Preencher'!J885</f>
        <v>278288</v>
      </c>
      <c r="I876" s="6">
        <f>IF('[1]TCE - ANEXO IV - Preencher'!K885="","",'[1]TCE - ANEXO IV - Preencher'!K885)</f>
        <v>44987</v>
      </c>
      <c r="J876" s="5" t="str">
        <f>'[1]TCE - ANEXO IV - Preencher'!L885</f>
        <v>26230309494196000192550010002782881036471050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167.03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9494196000192</v>
      </c>
      <c r="E877" s="5" t="str">
        <f>'[1]TCE - ANEXO IV - Preencher'!G886</f>
        <v>COMERCIAL JR CLAUDIO  MARIO LTDA</v>
      </c>
      <c r="F877" s="5" t="str">
        <f>'[1]TCE - ANEXO IV - Preencher'!H886</f>
        <v>B</v>
      </c>
      <c r="G877" s="5" t="str">
        <f>'[1]TCE - ANEXO IV - Preencher'!I886</f>
        <v>S</v>
      </c>
      <c r="H877" s="5">
        <f>'[1]TCE - ANEXO IV - Preencher'!J886</f>
        <v>278272</v>
      </c>
      <c r="I877" s="6">
        <f>IF('[1]TCE - ANEXO IV - Preencher'!K886="","",'[1]TCE - ANEXO IV - Preencher'!K886)</f>
        <v>44988</v>
      </c>
      <c r="J877" s="5" t="str">
        <f>'[1]TCE - ANEXO IV - Preencher'!L886</f>
        <v>26230309494196000192550010002782721038468989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551.75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11549698000115</v>
      </c>
      <c r="E878" s="5" t="str">
        <f>'[1]TCE - ANEXO IV - Preencher'!G887</f>
        <v>CENCOMAL CENTRO COM DE MADEIRAS LTDA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19714</v>
      </c>
      <c r="I878" s="6">
        <f>IF('[1]TCE - ANEXO IV - Preencher'!K887="","",'[1]TCE - ANEXO IV - Preencher'!K887)</f>
        <v>44988</v>
      </c>
      <c r="J878" s="5" t="str">
        <f>'[1]TCE - ANEXO IV - Preencher'!L887</f>
        <v>26230311549698000115550010000197141843185314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693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11549698000115</v>
      </c>
      <c r="E879" s="5" t="str">
        <f>'[1]TCE - ANEXO IV - Preencher'!G888</f>
        <v>CENCOMAL CENTRO COM DE MADEIRAS LTDA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19715</v>
      </c>
      <c r="I879" s="6">
        <f>IF('[1]TCE - ANEXO IV - Preencher'!K888="","",'[1]TCE - ANEXO IV - Preencher'!K888)</f>
        <v>44988</v>
      </c>
      <c r="J879" s="5" t="str">
        <f>'[1]TCE - ANEXO IV - Preencher'!L888</f>
        <v>26230311549698000115550010000197151703520940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73.72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11999737000186</v>
      </c>
      <c r="E880" s="5" t="str">
        <f>'[1]TCE - ANEXO IV - Preencher'!G889</f>
        <v>VASCOFEL VASCONCELOS FERRAGENS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41741</v>
      </c>
      <c r="I880" s="6">
        <f>IF('[1]TCE - ANEXO IV - Preencher'!K889="","",'[1]TCE - ANEXO IV - Preencher'!K889)</f>
        <v>44986</v>
      </c>
      <c r="J880" s="5" t="str">
        <f>'[1]TCE - ANEXO IV - Preencher'!L889</f>
        <v>26230311999737000186550010000417411152513215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3318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>
        <f>'[1]TCE - ANEXO IV - Preencher'!F890</f>
        <v>8856978000161</v>
      </c>
      <c r="E881" s="5" t="str">
        <f>'[1]TCE - ANEXO IV - Preencher'!G890</f>
        <v>TRAVA FORTE BOSOFER LTDA</v>
      </c>
      <c r="F881" s="5" t="str">
        <f>'[1]TCE - ANEXO IV - Preencher'!H890</f>
        <v>B</v>
      </c>
      <c r="G881" s="5" t="str">
        <f>'[1]TCE - ANEXO IV - Preencher'!I890</f>
        <v>S</v>
      </c>
      <c r="H881" s="5" t="str">
        <f>'[1]TCE - ANEXO IV - Preencher'!J890</f>
        <v>000.034.380</v>
      </c>
      <c r="I881" s="6">
        <f>IF('[1]TCE - ANEXO IV - Preencher'!K890="","",'[1]TCE - ANEXO IV - Preencher'!K890)</f>
        <v>44982</v>
      </c>
      <c r="J881" s="5" t="str">
        <f>'[1]TCE - ANEXO IV - Preencher'!L890</f>
        <v>42230208856978000161550010000343801598970031</v>
      </c>
      <c r="K881" s="5" t="str">
        <f>IF(F881="B",LEFT('[1]TCE - ANEXO IV - Preencher'!M890,2),IF(F881="S",LEFT('[1]TCE - ANEXO IV - Preencher'!M890,7),IF('[1]TCE - ANEXO IV - Preencher'!H890="","")))</f>
        <v>42</v>
      </c>
      <c r="L881" s="7">
        <f>'[1]TCE - ANEXO IV - Preencher'!N890</f>
        <v>1346.34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9494196000192</v>
      </c>
      <c r="E882" s="5" t="str">
        <f>'[1]TCE - ANEXO IV - Preencher'!G891</f>
        <v>COMERCIAL JR CLAUDIO  MARIO LTDA</v>
      </c>
      <c r="F882" s="5" t="str">
        <f>'[1]TCE - ANEXO IV - Preencher'!H891</f>
        <v>B</v>
      </c>
      <c r="G882" s="5" t="str">
        <f>'[1]TCE - ANEXO IV - Preencher'!I891</f>
        <v>S</v>
      </c>
      <c r="H882" s="5">
        <f>'[1]TCE - ANEXO IV - Preencher'!J891</f>
        <v>278546</v>
      </c>
      <c r="I882" s="6">
        <f>IF('[1]TCE - ANEXO IV - Preencher'!K891="","",'[1]TCE - ANEXO IV - Preencher'!K891)</f>
        <v>44992</v>
      </c>
      <c r="J882" s="5" t="str">
        <f>'[1]TCE - ANEXO IV - Preencher'!L891</f>
        <v>26230309494196000192550010002785461038501931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304.27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9494196000192</v>
      </c>
      <c r="E883" s="5" t="str">
        <f>'[1]TCE - ANEXO IV - Preencher'!G892</f>
        <v>COMERCIAL JR CLAUDIO  MARIO LTDA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278686</v>
      </c>
      <c r="I883" s="6">
        <f>IF('[1]TCE - ANEXO IV - Preencher'!K892="","",'[1]TCE - ANEXO IV - Preencher'!K892)</f>
        <v>44993</v>
      </c>
      <c r="J883" s="5" t="str">
        <f>'[1]TCE - ANEXO IV - Preencher'!L892</f>
        <v>26230309494196000192550010002786861038516948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445.79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9494196000192</v>
      </c>
      <c r="E884" s="5" t="str">
        <f>'[1]TCE - ANEXO IV - Preencher'!G893</f>
        <v>COMERCIAL JR CLAUDIO  MARIO LTDA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278888</v>
      </c>
      <c r="I884" s="6">
        <f>IF('[1]TCE - ANEXO IV - Preencher'!K893="","",'[1]TCE - ANEXO IV - Preencher'!K893)</f>
        <v>44994</v>
      </c>
      <c r="J884" s="5" t="str">
        <f>'[1]TCE - ANEXO IV - Preencher'!L893</f>
        <v>26230309494196000192550010002788881038540259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30.34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41081134000161</v>
      </c>
      <c r="E885" s="5" t="str">
        <f>'[1]TCE - ANEXO IV - Preencher'!G894</f>
        <v>AGRESTE GASES COM LTDA  EPP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23825</v>
      </c>
      <c r="I885" s="6">
        <f>IF('[1]TCE - ANEXO IV - Preencher'!K894="","",'[1]TCE - ANEXO IV - Preencher'!K894)</f>
        <v>44994</v>
      </c>
      <c r="J885" s="5" t="str">
        <f>'[1]TCE - ANEXO IV - Preencher'!L894</f>
        <v>26230341081134000161550000000238251123211234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290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9494196000192</v>
      </c>
      <c r="E886" s="5" t="str">
        <f>'[1]TCE - ANEXO IV - Preencher'!G895</f>
        <v>COMERCIAL JR CLAUDIO  MARIO LTDA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278882</v>
      </c>
      <c r="I886" s="6">
        <f>IF('[1]TCE - ANEXO IV - Preencher'!K895="","",'[1]TCE - ANEXO IV - Preencher'!K895)</f>
        <v>44994</v>
      </c>
      <c r="J886" s="5" t="str">
        <f>'[1]TCE - ANEXO IV - Preencher'!L895</f>
        <v>26230309494196000192550010002788821038539826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437.64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9494196000192</v>
      </c>
      <c r="E887" s="5" t="str">
        <f>'[1]TCE - ANEXO IV - Preencher'!G896</f>
        <v>COMERCIAL JR CLAUDIO  MARIO LTDA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279148</v>
      </c>
      <c r="I887" s="6">
        <f>IF('[1]TCE - ANEXO IV - Preencher'!K896="","",'[1]TCE - ANEXO IV - Preencher'!K896)</f>
        <v>44995</v>
      </c>
      <c r="J887" s="5" t="str">
        <f>'[1]TCE - ANEXO IV - Preencher'!L896</f>
        <v>26230309494196000192550010002791481038565953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244.24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9494196000192</v>
      </c>
      <c r="E888" s="5" t="str">
        <f>'[1]TCE - ANEXO IV - Preencher'!G897</f>
        <v>COMERCIAL JR CLAUDIO  MARIO LTDA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279277</v>
      </c>
      <c r="I888" s="6">
        <f>IF('[1]TCE - ANEXO IV - Preencher'!K897="","",'[1]TCE - ANEXO IV - Preencher'!K897)</f>
        <v>44998</v>
      </c>
      <c r="J888" s="5" t="str">
        <f>'[1]TCE - ANEXO IV - Preencher'!L897</f>
        <v>26230309494196000192550010002792771038584092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435.17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>
        <f>'[1]TCE - ANEXO IV - Preencher'!F898</f>
        <v>9494196000192</v>
      </c>
      <c r="E889" s="5" t="str">
        <f>'[1]TCE - ANEXO IV - Preencher'!G898</f>
        <v>COMERCIAL JR CLAUDIO  MARIO LTDA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279286</v>
      </c>
      <c r="I889" s="6">
        <f>IF('[1]TCE - ANEXO IV - Preencher'!K898="","",'[1]TCE - ANEXO IV - Preencher'!K898)</f>
        <v>44998</v>
      </c>
      <c r="J889" s="5" t="str">
        <f>'[1]TCE - ANEXO IV - Preencher'!L898</f>
        <v>26230309494196000192550010002792861038585250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655.78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 t="str">
        <f>'[1]TCE - ANEXO IV - Preencher'!F899</f>
        <v>30.324.030/0001-14</v>
      </c>
      <c r="E890" s="5" t="str">
        <f>'[1]TCE - ANEXO IV - Preencher'!G899</f>
        <v>THERMOFRIO REFRIGERACAO LTDA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>000.004.232</v>
      </c>
      <c r="I890" s="6">
        <f>IF('[1]TCE - ANEXO IV - Preencher'!K899="","",'[1]TCE - ANEXO IV - Preencher'!K899)</f>
        <v>44998</v>
      </c>
      <c r="J890" s="5" t="str">
        <f>'[1]TCE - ANEXO IV - Preencher'!L899</f>
        <v>26230330324030000114550010000042321000179921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100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>
        <f>'[1]TCE - ANEXO IV - Preencher'!F900</f>
        <v>22182031000143</v>
      </c>
      <c r="E891" s="5" t="str">
        <f>'[1]TCE - ANEXO IV - Preencher'!G900</f>
        <v>PENNSE CONTROLES LTDA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9722</v>
      </c>
      <c r="I891" s="6">
        <f>IF('[1]TCE - ANEXO IV - Preencher'!K900="","",'[1]TCE - ANEXO IV - Preencher'!K900)</f>
        <v>44993</v>
      </c>
      <c r="J891" s="5" t="str">
        <f>'[1]TCE - ANEXO IV - Preencher'!L900</f>
        <v>35230322182031000143550010000097221363803008</v>
      </c>
      <c r="K891" s="5" t="str">
        <f>IF(F891="B",LEFT('[1]TCE - ANEXO IV - Preencher'!M900,2),IF(F891="S",LEFT('[1]TCE - ANEXO IV - Preencher'!M900,7),IF('[1]TCE - ANEXO IV - Preencher'!H900="","")))</f>
        <v>35</v>
      </c>
      <c r="L891" s="7">
        <f>'[1]TCE - ANEXO IV - Preencher'!N900</f>
        <v>5397.28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>
        <f>'[1]TCE - ANEXO IV - Preencher'!F901</f>
        <v>9494196000192</v>
      </c>
      <c r="E892" s="5" t="str">
        <f>'[1]TCE - ANEXO IV - Preencher'!G901</f>
        <v>COMERCIAL JR CLAUDIO  MARIO LTDA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279349</v>
      </c>
      <c r="I892" s="6">
        <f>IF('[1]TCE - ANEXO IV - Preencher'!K901="","",'[1]TCE - ANEXO IV - Preencher'!K901)</f>
        <v>44998</v>
      </c>
      <c r="J892" s="5" t="str">
        <f>'[1]TCE - ANEXO IV - Preencher'!L901</f>
        <v>26230309494196000192550010002793491038593190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116.43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>
        <f>'[1]TCE - ANEXO IV - Preencher'!F902</f>
        <v>9494196000192</v>
      </c>
      <c r="E893" s="5" t="str">
        <f>'[1]TCE - ANEXO IV - Preencher'!G902</f>
        <v>COMERCIAL JR CLAUDIO  MARIO LTDA</v>
      </c>
      <c r="F893" s="5" t="str">
        <f>'[1]TCE - ANEXO IV - Preencher'!H902</f>
        <v>B</v>
      </c>
      <c r="G893" s="5" t="str">
        <f>'[1]TCE - ANEXO IV - Preencher'!I902</f>
        <v>S</v>
      </c>
      <c r="H893" s="5">
        <f>'[1]TCE - ANEXO IV - Preencher'!J902</f>
        <v>279285</v>
      </c>
      <c r="I893" s="6">
        <f>IF('[1]TCE - ANEXO IV - Preencher'!K902="","",'[1]TCE - ANEXO IV - Preencher'!K902)</f>
        <v>44998</v>
      </c>
      <c r="J893" s="5" t="str">
        <f>'[1]TCE - ANEXO IV - Preencher'!L902</f>
        <v>26230309494196000192550010002792851038585198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58.13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>
        <f>'[1]TCE - ANEXO IV - Preencher'!F903</f>
        <v>70066071000172</v>
      </c>
      <c r="E894" s="5" t="str">
        <f>'[1]TCE - ANEXO IV - Preencher'!G903</f>
        <v>DIVINOPOLIS TINTAS LTDA ME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>000.001.066</v>
      </c>
      <c r="I894" s="6">
        <f>IF('[1]TCE - ANEXO IV - Preencher'!K903="","",'[1]TCE - ANEXO IV - Preencher'!K903)</f>
        <v>44999</v>
      </c>
      <c r="J894" s="5" t="str">
        <f>'[1]TCE - ANEXO IV - Preencher'!L903</f>
        <v>26230370066071000172550010000010661344280648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373</v>
      </c>
    </row>
    <row r="895" spans="1:12" s="8" customFormat="1" ht="19.5" customHeight="1" x14ac:dyDescent="0.2">
      <c r="A895" s="3">
        <f>IFERROR(VLOOKUP(B895,'[1]DADOS (OCULTAR)'!$Q$3:$S$103,3,0),"")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>
        <f>'[1]TCE - ANEXO IV - Preencher'!F904</f>
        <v>24407397000107</v>
      </c>
      <c r="E895" s="5" t="str">
        <f>'[1]TCE - ANEXO IV - Preencher'!G904</f>
        <v>CASA DAS CONEXOES COM. E REP. LTDA</v>
      </c>
      <c r="F895" s="5" t="str">
        <f>'[1]TCE - ANEXO IV - Preencher'!H904</f>
        <v>B</v>
      </c>
      <c r="G895" s="5" t="str">
        <f>'[1]TCE - ANEXO IV - Preencher'!I904</f>
        <v>S</v>
      </c>
      <c r="H895" s="5" t="str">
        <f>'[1]TCE - ANEXO IV - Preencher'!J904</f>
        <v>000.007.191</v>
      </c>
      <c r="I895" s="6">
        <f>IF('[1]TCE - ANEXO IV - Preencher'!K904="","",'[1]TCE - ANEXO IV - Preencher'!K904)</f>
        <v>44993</v>
      </c>
      <c r="J895" s="5" t="str">
        <f>'[1]TCE - ANEXO IV - Preencher'!L904</f>
        <v>26230324407397000107550010000071911120519832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950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>
        <f>'[1]TCE - ANEXO IV - Preencher'!F905</f>
        <v>8677502000163</v>
      </c>
      <c r="E896" s="5" t="str">
        <f>'[1]TCE - ANEXO IV - Preencher'!G905</f>
        <v>CASA DO CAMPONES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87725</v>
      </c>
      <c r="I896" s="6">
        <f>IF('[1]TCE - ANEXO IV - Preencher'!K905="","",'[1]TCE - ANEXO IV - Preencher'!K905)</f>
        <v>45000</v>
      </c>
      <c r="J896" s="5" t="str">
        <f>'[1]TCE - ANEXO IV - Preencher'!L905</f>
        <v>26230308677502000163550010000877251160151548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447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>
        <f>'[1]TCE - ANEXO IV - Preencher'!F906</f>
        <v>9494196000192</v>
      </c>
      <c r="E897" s="5" t="str">
        <f>'[1]TCE - ANEXO IV - Preencher'!G906</f>
        <v>COMERCIAL JR CLAUDIO  MARIO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279424</v>
      </c>
      <c r="I897" s="6">
        <f>IF('[1]TCE - ANEXO IV - Preencher'!K906="","",'[1]TCE - ANEXO IV - Preencher'!K906)</f>
        <v>44999</v>
      </c>
      <c r="J897" s="5" t="str">
        <f>'[1]TCE - ANEXO IV - Preencher'!L906</f>
        <v>26230309494196000192550010002794241038602128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23.42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>
        <f>'[1]TCE - ANEXO IV - Preencher'!F907</f>
        <v>9494196000192</v>
      </c>
      <c r="E898" s="5" t="str">
        <f>'[1]TCE - ANEXO IV - Preencher'!G907</f>
        <v>COMERCIAL JR CLAUDIO  MARIO LTDA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279414</v>
      </c>
      <c r="I898" s="6">
        <f>IF('[1]TCE - ANEXO IV - Preencher'!K907="","",'[1]TCE - ANEXO IV - Preencher'!K907)</f>
        <v>44999</v>
      </c>
      <c r="J898" s="5" t="str">
        <f>'[1]TCE - ANEXO IV - Preencher'!L907</f>
        <v>26230309494196000192550010002794141038600900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367.9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>
        <f>'[1]TCE - ANEXO IV - Preencher'!F908</f>
        <v>9494196000192</v>
      </c>
      <c r="E899" s="5" t="str">
        <f>'[1]TCE - ANEXO IV - Preencher'!G908</f>
        <v>COMERCIAL JR CLAUDIO  MARIO LTDA</v>
      </c>
      <c r="F899" s="5" t="str">
        <f>'[1]TCE - ANEXO IV - Preencher'!H908</f>
        <v>B</v>
      </c>
      <c r="G899" s="5" t="str">
        <f>'[1]TCE - ANEXO IV - Preencher'!I908</f>
        <v>S</v>
      </c>
      <c r="H899" s="5">
        <f>'[1]TCE - ANEXO IV - Preencher'!J908</f>
        <v>279642</v>
      </c>
      <c r="I899" s="6">
        <f>IF('[1]TCE - ANEXO IV - Preencher'!K908="","",'[1]TCE - ANEXO IV - Preencher'!K908)</f>
        <v>45000</v>
      </c>
      <c r="J899" s="5" t="str">
        <f>'[1]TCE - ANEXO IV - Preencher'!L908</f>
        <v>26230309494196000192550010002796421038627758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32.299999999999997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>
        <f>'[1]TCE - ANEXO IV - Preencher'!F909</f>
        <v>9494196000192</v>
      </c>
      <c r="E900" s="5" t="str">
        <f>'[1]TCE - ANEXO IV - Preencher'!G909</f>
        <v>COMERCIAL JR CLAUDIO  MARIO LTDA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279586</v>
      </c>
      <c r="I900" s="6">
        <f>IF('[1]TCE - ANEXO IV - Preencher'!K909="","",'[1]TCE - ANEXO IV - Preencher'!K909)</f>
        <v>45000</v>
      </c>
      <c r="J900" s="5" t="str">
        <f>'[1]TCE - ANEXO IV - Preencher'!L909</f>
        <v>26230309494196000192550010002795861038621589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27.63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>
        <f>'[1]TCE - ANEXO IV - Preencher'!F910</f>
        <v>11549698000115</v>
      </c>
      <c r="E901" s="5" t="str">
        <f>'[1]TCE - ANEXO IV - Preencher'!G910</f>
        <v>CENCOMAL CENTRO COM DE MADEIRAS LTDA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19887</v>
      </c>
      <c r="I901" s="6">
        <f>IF('[1]TCE - ANEXO IV - Preencher'!K910="","",'[1]TCE - ANEXO IV - Preencher'!K910)</f>
        <v>45000</v>
      </c>
      <c r="J901" s="5" t="str">
        <f>'[1]TCE - ANEXO IV - Preencher'!L910</f>
        <v>26230311549698000115550010000198871282722636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254.62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>
        <f>'[1]TCE - ANEXO IV - Preencher'!F911</f>
        <v>11403953000117</v>
      </c>
      <c r="E902" s="5" t="str">
        <f>'[1]TCE - ANEXO IV - Preencher'!G911</f>
        <v>SOCIEDADE DE FERRAGENS FREIRE LTDA  EPP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000.040.158</v>
      </c>
      <c r="I902" s="6">
        <f>IF('[1]TCE - ANEXO IV - Preencher'!K911="","",'[1]TCE - ANEXO IV - Preencher'!K911)</f>
        <v>45001</v>
      </c>
      <c r="J902" s="5" t="str">
        <f>'[1]TCE - ANEXO IV - Preencher'!L911</f>
        <v>26230311403953000117550010000401581408800008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1949.97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3.9 - Material para Manutenção de Bens Imóveis </v>
      </c>
      <c r="D903" s="3">
        <f>'[1]TCE - ANEXO IV - Preencher'!F912</f>
        <v>11403953000117</v>
      </c>
      <c r="E903" s="5" t="str">
        <f>'[1]TCE - ANEXO IV - Preencher'!G912</f>
        <v>SOCIEDADE DE FERRAGENS FREIRE LTDA  EPP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>000.040.162</v>
      </c>
      <c r="I903" s="6">
        <f>IF('[1]TCE - ANEXO IV - Preencher'!K912="","",'[1]TCE - ANEXO IV - Preencher'!K912)</f>
        <v>45001</v>
      </c>
      <c r="J903" s="5" t="str">
        <f>'[1]TCE - ANEXO IV - Preencher'!L912</f>
        <v>26230311403953000117550010000401621210200003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99.96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3.9 - Material para Manutenção de Bens Imóveis </v>
      </c>
      <c r="D904" s="3">
        <f>'[1]TCE - ANEXO IV - Preencher'!F913</f>
        <v>11403953000117</v>
      </c>
      <c r="E904" s="5" t="str">
        <f>'[1]TCE - ANEXO IV - Preencher'!G913</f>
        <v>SOCIEDADE DE FERRAGENS FREIRE LTDA  EPP</v>
      </c>
      <c r="F904" s="5" t="str">
        <f>'[1]TCE - ANEXO IV - Preencher'!H913</f>
        <v>B</v>
      </c>
      <c r="G904" s="5" t="str">
        <f>'[1]TCE - ANEXO IV - Preencher'!I913</f>
        <v>S</v>
      </c>
      <c r="H904" s="5" t="str">
        <f>'[1]TCE - ANEXO IV - Preencher'!J913</f>
        <v>000.040.161</v>
      </c>
      <c r="I904" s="6">
        <f>IF('[1]TCE - ANEXO IV - Preencher'!K913="","",'[1]TCE - ANEXO IV - Preencher'!K913)</f>
        <v>45001</v>
      </c>
      <c r="J904" s="5" t="str">
        <f>'[1]TCE - ANEXO IV - Preencher'!L913</f>
        <v>26230311403953000117550010000401611856900001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980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3.9 - Material para Manutenção de Bens Imóveis </v>
      </c>
      <c r="D905" s="3">
        <f>'[1]TCE - ANEXO IV - Preencher'!F914</f>
        <v>11552888000191</v>
      </c>
      <c r="E905" s="5" t="str">
        <f>'[1]TCE - ANEXO IV - Preencher'!G914</f>
        <v>ALUMINIO CARUARU LTDA  ME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409</v>
      </c>
      <c r="I905" s="6">
        <f>IF('[1]TCE - ANEXO IV - Preencher'!K914="","",'[1]TCE - ANEXO IV - Preencher'!K914)</f>
        <v>45001</v>
      </c>
      <c r="J905" s="5" t="str">
        <f>'[1]TCE - ANEXO IV - Preencher'!L914</f>
        <v>26230311552888000191550010000004091465765144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6450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3.9 - Material para Manutenção de Bens Imóveis </v>
      </c>
      <c r="D906" s="3">
        <f>'[1]TCE - ANEXO IV - Preencher'!F915</f>
        <v>11552888000191</v>
      </c>
      <c r="E906" s="5" t="str">
        <f>'[1]TCE - ANEXO IV - Preencher'!G915</f>
        <v>ALUMINIO CARUARU LTDA  ME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409</v>
      </c>
      <c r="I906" s="6">
        <f>IF('[1]TCE - ANEXO IV - Preencher'!K915="","",'[1]TCE - ANEXO IV - Preencher'!K915)</f>
        <v>45001</v>
      </c>
      <c r="J906" s="5" t="str">
        <f>'[1]TCE - ANEXO IV - Preencher'!L915</f>
        <v>26230311552888000191550010000004091465765144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2047.5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3.9 - Material para Manutenção de Bens Imóveis </v>
      </c>
      <c r="D907" s="3">
        <f>'[1]TCE - ANEXO IV - Preencher'!F916</f>
        <v>8677502000163</v>
      </c>
      <c r="E907" s="5" t="str">
        <f>'[1]TCE - ANEXO IV - Preencher'!G916</f>
        <v>CASA DO CAMPONES LTDA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87859</v>
      </c>
      <c r="I907" s="6">
        <f>IF('[1]TCE - ANEXO IV - Preencher'!K916="","",'[1]TCE - ANEXO IV - Preencher'!K916)</f>
        <v>45002</v>
      </c>
      <c r="J907" s="5" t="str">
        <f>'[1]TCE - ANEXO IV - Preencher'!L916</f>
        <v>26230308677502000163550010000878591151911555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333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3.9 - Material para Manutenção de Bens Imóveis </v>
      </c>
      <c r="D908" s="3">
        <f>'[1]TCE - ANEXO IV - Preencher'!F917</f>
        <v>9494196000192</v>
      </c>
      <c r="E908" s="5" t="str">
        <f>'[1]TCE - ANEXO IV - Preencher'!G917</f>
        <v>COMERCIAL JR CLAUDIO  MARIO LTDA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279776</v>
      </c>
      <c r="I908" s="6">
        <f>IF('[1]TCE - ANEXO IV - Preencher'!K917="","",'[1]TCE - ANEXO IV - Preencher'!K917)</f>
        <v>45001</v>
      </c>
      <c r="J908" s="5" t="str">
        <f>'[1]TCE - ANEXO IV - Preencher'!L917</f>
        <v>26230309494196000192550010002797761038642092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246.73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3.9 - Material para Manutenção de Bens Imóveis </v>
      </c>
      <c r="D909" s="3">
        <f>'[1]TCE - ANEXO IV - Preencher'!F918</f>
        <v>9494196000192</v>
      </c>
      <c r="E909" s="5" t="str">
        <f>'[1]TCE - ANEXO IV - Preencher'!G918</f>
        <v>COMERCIAL JR CLAUDIO  MARIO LTDA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279805</v>
      </c>
      <c r="I909" s="6">
        <f>IF('[1]TCE - ANEXO IV - Preencher'!K918="","",'[1]TCE - ANEXO IV - Preencher'!K918)</f>
        <v>45001</v>
      </c>
      <c r="J909" s="5" t="str">
        <f>'[1]TCE - ANEXO IV - Preencher'!L918</f>
        <v>26230309494196000192550010002798051038645079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111.93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3.9 - Material para Manutenção de Bens Imóveis </v>
      </c>
      <c r="D910" s="3">
        <f>'[1]TCE - ANEXO IV - Preencher'!F919</f>
        <v>9304576000117</v>
      </c>
      <c r="E910" s="5" t="str">
        <f>'[1]TCE - ANEXO IV - Preencher'!G919</f>
        <v>R K COMERCIAL ATAC E VAR FERREM LTDA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>000.009.551</v>
      </c>
      <c r="I910" s="6">
        <f>IF('[1]TCE - ANEXO IV - Preencher'!K919="","",'[1]TCE - ANEXO IV - Preencher'!K919)</f>
        <v>45002</v>
      </c>
      <c r="J910" s="5" t="str">
        <f>'[1]TCE - ANEXO IV - Preencher'!L919</f>
        <v>26230309304576000117550010000095511046103274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489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3.9 - Material para Manutenção de Bens Imóveis </v>
      </c>
      <c r="D911" s="3">
        <f>'[1]TCE - ANEXO IV - Preencher'!F920</f>
        <v>10080109000130</v>
      </c>
      <c r="E911" s="5" t="str">
        <f>'[1]TCE - ANEXO IV - Preencher'!G920</f>
        <v>NORFEL NORDESTINA DE FERRAGENS LTDA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>000.001.704</v>
      </c>
      <c r="I911" s="6">
        <f>IF('[1]TCE - ANEXO IV - Preencher'!K920="","",'[1]TCE - ANEXO IV - Preencher'!K920)</f>
        <v>45002</v>
      </c>
      <c r="J911" s="5" t="str">
        <f>'[1]TCE - ANEXO IV - Preencher'!L920</f>
        <v>26230310080109000130550010000017041275462125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130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3.9 - Material para Manutenção de Bens Imóveis </v>
      </c>
      <c r="D912" s="3">
        <f>'[1]TCE - ANEXO IV - Preencher'!F921</f>
        <v>9494196000192</v>
      </c>
      <c r="E912" s="5" t="str">
        <f>'[1]TCE - ANEXO IV - Preencher'!G921</f>
        <v>COMERCIAL JR CLAUDIO  MARIO LTDA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280151</v>
      </c>
      <c r="I912" s="6">
        <f>IF('[1]TCE - ANEXO IV - Preencher'!K921="","",'[1]TCE - ANEXO IV - Preencher'!K921)</f>
        <v>45005</v>
      </c>
      <c r="J912" s="5" t="str">
        <f>'[1]TCE - ANEXO IV - Preencher'!L921</f>
        <v>26230309494196000192550010002801511038686155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355.71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3.9 - Material para Manutenção de Bens Imóveis </v>
      </c>
      <c r="D913" s="3">
        <f>'[1]TCE - ANEXO IV - Preencher'!F922</f>
        <v>9494196000192</v>
      </c>
      <c r="E913" s="5" t="str">
        <f>'[1]TCE - ANEXO IV - Preencher'!G922</f>
        <v>COMERCIAL JR CLAUDIO  MARIO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280103</v>
      </c>
      <c r="I913" s="6">
        <f>IF('[1]TCE - ANEXO IV - Preencher'!K922="","",'[1]TCE - ANEXO IV - Preencher'!K922)</f>
        <v>45005</v>
      </c>
      <c r="J913" s="5" t="str">
        <f>'[1]TCE - ANEXO IV - Preencher'!L922</f>
        <v>26230309494196000192550010002801031038681962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381.48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3.9 - Material para Manutenção de Bens Imóveis </v>
      </c>
      <c r="D914" s="3">
        <f>'[1]TCE - ANEXO IV - Preencher'!F923</f>
        <v>9494196000192</v>
      </c>
      <c r="E914" s="5" t="str">
        <f>'[1]TCE - ANEXO IV - Preencher'!G923</f>
        <v>COMERCIAL JR CLAUDIO  MARIO LTDA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279979</v>
      </c>
      <c r="I914" s="6">
        <f>IF('[1]TCE - ANEXO IV - Preencher'!K923="","",'[1]TCE - ANEXO IV - Preencher'!K923)</f>
        <v>45002</v>
      </c>
      <c r="J914" s="5" t="str">
        <f>'[1]TCE - ANEXO IV - Preencher'!L923</f>
        <v>26230309494196000192550010002799791038664412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463.14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3.9 - Material para Manutenção de Bens Imóveis </v>
      </c>
      <c r="D915" s="3">
        <f>'[1]TCE - ANEXO IV - Preencher'!F924</f>
        <v>9494196000192</v>
      </c>
      <c r="E915" s="5" t="str">
        <f>'[1]TCE - ANEXO IV - Preencher'!G924</f>
        <v>COMERCIAL JR CLAUDIO  MARIO LTDA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280094</v>
      </c>
      <c r="I915" s="6">
        <f>IF('[1]TCE - ANEXO IV - Preencher'!K924="","",'[1]TCE - ANEXO IV - Preencher'!K924)</f>
        <v>45005</v>
      </c>
      <c r="J915" s="5" t="str">
        <f>'[1]TCE - ANEXO IV - Preencher'!L924</f>
        <v>26230309494196000192550010002800941038681244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448.85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3.9 - Material para Manutenção de Bens Imóveis </v>
      </c>
      <c r="D916" s="3">
        <f>'[1]TCE - ANEXO IV - Preencher'!F925</f>
        <v>11999737000186</v>
      </c>
      <c r="E916" s="5" t="str">
        <f>'[1]TCE - ANEXO IV - Preencher'!G925</f>
        <v>VASCOFEL VASCONCELOS FERRAGENS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42009</v>
      </c>
      <c r="I916" s="6">
        <f>IF('[1]TCE - ANEXO IV - Preencher'!K925="","",'[1]TCE - ANEXO IV - Preencher'!K925)</f>
        <v>45005</v>
      </c>
      <c r="J916" s="5" t="str">
        <f>'[1]TCE - ANEXO IV - Preencher'!L925</f>
        <v>26230311999737000186550010000420091148119582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582.29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3.9 - Material para Manutenção de Bens Imóveis </v>
      </c>
      <c r="D917" s="3">
        <f>'[1]TCE - ANEXO IV - Preencher'!F926</f>
        <v>9494196000192</v>
      </c>
      <c r="E917" s="5" t="str">
        <f>'[1]TCE - ANEXO IV - Preencher'!G926</f>
        <v>COMERCIAL JR CLAUDIO  MARIO LTDA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280238</v>
      </c>
      <c r="I917" s="6">
        <f>IF('[1]TCE - ANEXO IV - Preencher'!K926="","",'[1]TCE - ANEXO IV - Preencher'!K926)</f>
        <v>45005</v>
      </c>
      <c r="J917" s="5" t="str">
        <f>'[1]TCE - ANEXO IV - Preencher'!L926</f>
        <v>26230309494196000192550010002802381038701697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184.99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3.9 - Material para Manutenção de Bens Imóveis </v>
      </c>
      <c r="D918" s="3">
        <f>'[1]TCE - ANEXO IV - Preencher'!F927</f>
        <v>13596165000110</v>
      </c>
      <c r="E918" s="5" t="str">
        <f>'[1]TCE - ANEXO IV - Preencher'!G927</f>
        <v>RESSEG DISTRIBUIDORA LTDA  EPP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138491</v>
      </c>
      <c r="I918" s="6">
        <f>IF('[1]TCE - ANEXO IV - Preencher'!K927="","",'[1]TCE - ANEXO IV - Preencher'!K927)</f>
        <v>45005</v>
      </c>
      <c r="J918" s="5" t="str">
        <f>'[1]TCE - ANEXO IV - Preencher'!L927</f>
        <v>26230313596165000110550010001384911851167323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796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3.9 - Material para Manutenção de Bens Imóveis </v>
      </c>
      <c r="D919" s="3">
        <f>'[1]TCE - ANEXO IV - Preencher'!F928</f>
        <v>47131725000182</v>
      </c>
      <c r="E919" s="5" t="str">
        <f>'[1]TCE - ANEXO IV - Preencher'!G928</f>
        <v>NEOMIX DISTRIBUIDORA ATACADISTA LTDA</v>
      </c>
      <c r="F919" s="5" t="str">
        <f>'[1]TCE - ANEXO IV - Preencher'!H928</f>
        <v>B</v>
      </c>
      <c r="G919" s="5" t="str">
        <f>'[1]TCE - ANEXO IV - Preencher'!I928</f>
        <v>S</v>
      </c>
      <c r="H919" s="5" t="str">
        <f>'[1]TCE - ANEXO IV - Preencher'!J928</f>
        <v>000.000.211</v>
      </c>
      <c r="I919" s="6">
        <f>IF('[1]TCE - ANEXO IV - Preencher'!K928="","",'[1]TCE - ANEXO IV - Preencher'!K928)</f>
        <v>44998</v>
      </c>
      <c r="J919" s="5" t="str">
        <f>'[1]TCE - ANEXO IV - Preencher'!L928</f>
        <v>52230347131725000182550010000002111574910919</v>
      </c>
      <c r="K919" s="5" t="str">
        <f>IF(F919="B",LEFT('[1]TCE - ANEXO IV - Preencher'!M928,2),IF(F919="S",LEFT('[1]TCE - ANEXO IV - Preencher'!M928,7),IF('[1]TCE - ANEXO IV - Preencher'!H928="","")))</f>
        <v>52</v>
      </c>
      <c r="L919" s="7">
        <f>'[1]TCE - ANEXO IV - Preencher'!N928</f>
        <v>3450</v>
      </c>
    </row>
    <row r="920" spans="1:12" s="8" customFormat="1" ht="19.5" customHeight="1" x14ac:dyDescent="0.2">
      <c r="A920" s="3">
        <f>IFERROR(VLOOKUP(B920,'[1]DADOS (OCULTAR)'!$Q$3:$S$103,3,0),"")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3.9 - Material para Manutenção de Bens Imóveis </v>
      </c>
      <c r="D920" s="3">
        <f>'[1]TCE - ANEXO IV - Preencher'!F929</f>
        <v>9494196000192</v>
      </c>
      <c r="E920" s="5" t="str">
        <f>'[1]TCE - ANEXO IV - Preencher'!G929</f>
        <v>COMERCIAL JR CLAUDIO  MARIO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280398</v>
      </c>
      <c r="I920" s="6">
        <f>IF('[1]TCE - ANEXO IV - Preencher'!K929="","",'[1]TCE - ANEXO IV - Preencher'!K929)</f>
        <v>45006</v>
      </c>
      <c r="J920" s="5" t="str">
        <f>'[1]TCE - ANEXO IV - Preencher'!L929</f>
        <v>26230309494196000192550010002803981038725204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251.61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3.9 - Material para Manutenção de Bens Imóveis </v>
      </c>
      <c r="D921" s="3">
        <f>'[1]TCE - ANEXO IV - Preencher'!F930</f>
        <v>9494196000192</v>
      </c>
      <c r="E921" s="5" t="str">
        <f>'[1]TCE - ANEXO IV - Preencher'!G930</f>
        <v>COMERCIAL JR CLAUDIO  MARIO LTDA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280490</v>
      </c>
      <c r="I921" s="6">
        <f>IF('[1]TCE - ANEXO IV - Preencher'!K930="","",'[1]TCE - ANEXO IV - Preencher'!K930)</f>
        <v>45007</v>
      </c>
      <c r="J921" s="5" t="str">
        <f>'[1]TCE - ANEXO IV - Preencher'!L930</f>
        <v>26230309494196000192550010002804901038735312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400.14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3.9 - Material para Manutenção de Bens Imóveis </v>
      </c>
      <c r="D922" s="3">
        <f>'[1]TCE - ANEXO IV - Preencher'!F931</f>
        <v>11549698000115</v>
      </c>
      <c r="E922" s="5" t="str">
        <f>'[1]TCE - ANEXO IV - Preencher'!G931</f>
        <v>CENCOMAL CENTRO COM DE MADEIRAS LTDA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20007</v>
      </c>
      <c r="I922" s="6">
        <f>IF('[1]TCE - ANEXO IV - Preencher'!K931="","",'[1]TCE - ANEXO IV - Preencher'!K931)</f>
        <v>45007</v>
      </c>
      <c r="J922" s="5" t="str">
        <f>'[1]TCE - ANEXO IV - Preencher'!L931</f>
        <v>26230311549698000115550010000200071295733621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279.67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3.9 - Material para Manutenção de Bens Imóveis </v>
      </c>
      <c r="D923" s="3">
        <f>'[1]TCE - ANEXO IV - Preencher'!F932</f>
        <v>11999737000186</v>
      </c>
      <c r="E923" s="5" t="str">
        <f>'[1]TCE - ANEXO IV - Preencher'!G932</f>
        <v>VASCOFEL VASCONCELOS FERRAGENS</v>
      </c>
      <c r="F923" s="5" t="str">
        <f>'[1]TCE - ANEXO IV - Preencher'!H932</f>
        <v>B</v>
      </c>
      <c r="G923" s="5" t="str">
        <f>'[1]TCE - ANEXO IV - Preencher'!I932</f>
        <v>S</v>
      </c>
      <c r="H923" s="5">
        <f>'[1]TCE - ANEXO IV - Preencher'!J932</f>
        <v>42045</v>
      </c>
      <c r="I923" s="6">
        <f>IF('[1]TCE - ANEXO IV - Preencher'!K932="","",'[1]TCE - ANEXO IV - Preencher'!K932)</f>
        <v>45007</v>
      </c>
      <c r="J923" s="5" t="str">
        <f>'[1]TCE - ANEXO IV - Preencher'!L932</f>
        <v>26230311999737000186550010000420451216611072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23.82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3.9 - Material para Manutenção de Bens Imóveis </v>
      </c>
      <c r="D924" s="3">
        <f>'[1]TCE - ANEXO IV - Preencher'!F933</f>
        <v>28431425000174</v>
      </c>
      <c r="E924" s="5" t="str">
        <f>'[1]TCE - ANEXO IV - Preencher'!G933</f>
        <v>CENCOMARC  CENTRO COM. DO MARC.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1038</v>
      </c>
      <c r="I924" s="6">
        <f>IF('[1]TCE - ANEXO IV - Preencher'!K933="","",'[1]TCE - ANEXO IV - Preencher'!K933)</f>
        <v>45007</v>
      </c>
      <c r="J924" s="5" t="str">
        <f>'[1]TCE - ANEXO IV - Preencher'!L933</f>
        <v>26230328431425000174550010000010381914085016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316.23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3.9 - Material para Manutenção de Bens Imóveis </v>
      </c>
      <c r="D925" s="3">
        <f>'[1]TCE - ANEXO IV - Preencher'!F934</f>
        <v>6146683000176</v>
      </c>
      <c r="E925" s="5" t="str">
        <f>'[1]TCE - ANEXO IV - Preencher'!G934</f>
        <v>VILAGRO PROD. VET. E RACOES LTDA</v>
      </c>
      <c r="F925" s="5" t="str">
        <f>'[1]TCE - ANEXO IV - Preencher'!H934</f>
        <v>B</v>
      </c>
      <c r="G925" s="5" t="str">
        <f>'[1]TCE - ANEXO IV - Preencher'!I934</f>
        <v>S</v>
      </c>
      <c r="H925" s="5">
        <f>'[1]TCE - ANEXO IV - Preencher'!J934</f>
        <v>18687</v>
      </c>
      <c r="I925" s="6">
        <f>IF('[1]TCE - ANEXO IV - Preencher'!K934="","",'[1]TCE - ANEXO IV - Preencher'!K934)</f>
        <v>45007</v>
      </c>
      <c r="J925" s="5" t="str">
        <f>'[1]TCE - ANEXO IV - Preencher'!L934</f>
        <v>26230306146683000176550010000186871388470255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141.1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3.9 - Material para Manutenção de Bens Imóveis </v>
      </c>
      <c r="D926" s="3">
        <f>'[1]TCE - ANEXO IV - Preencher'!F935</f>
        <v>7544385000105</v>
      </c>
      <c r="E926" s="5" t="str">
        <f>'[1]TCE - ANEXO IV - Preencher'!G935</f>
        <v>JPRIM PEREIRA FILHO FERAMENTAS LTDA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000.007.984</v>
      </c>
      <c r="I926" s="6">
        <f>IF('[1]TCE - ANEXO IV - Preencher'!K935="","",'[1]TCE - ANEXO IV - Preencher'!K935)</f>
        <v>45009</v>
      </c>
      <c r="J926" s="5" t="str">
        <f>'[1]TCE - ANEXO IV - Preencher'!L935</f>
        <v>26230307544385000105550010000079841706487834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823.8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3.9 - Material para Manutenção de Bens Imóveis </v>
      </c>
      <c r="D927" s="3">
        <f>'[1]TCE - ANEXO IV - Preencher'!F936</f>
        <v>60872306008144</v>
      </c>
      <c r="E927" s="5" t="str">
        <f>'[1]TCE - ANEXO IV - Preencher'!G936</f>
        <v>SHERWIN WILLIAMS BR DO IND E COM LTDA</v>
      </c>
      <c r="F927" s="5" t="str">
        <f>'[1]TCE - ANEXO IV - Preencher'!H936</f>
        <v>B</v>
      </c>
      <c r="G927" s="5" t="str">
        <f>'[1]TCE - ANEXO IV - Preencher'!I936</f>
        <v>S</v>
      </c>
      <c r="H927" s="5" t="str">
        <f>'[1]TCE - ANEXO IV - Preencher'!J936</f>
        <v>000.001.218</v>
      </c>
      <c r="I927" s="6">
        <f>IF('[1]TCE - ANEXO IV - Preencher'!K936="","",'[1]TCE - ANEXO IV - Preencher'!K936)</f>
        <v>45009</v>
      </c>
      <c r="J927" s="5" t="str">
        <f>'[1]TCE - ANEXO IV - Preencher'!L936</f>
        <v>26230360872306008144550020000012181870411775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690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3.9 - Material para Manutenção de Bens Imóveis </v>
      </c>
      <c r="D928" s="3">
        <f>'[1]TCE - ANEXO IV - Preencher'!F937</f>
        <v>9494196000192</v>
      </c>
      <c r="E928" s="5" t="str">
        <f>'[1]TCE - ANEXO IV - Preencher'!G937</f>
        <v>COMERCIAL JR CLAUDIO  MARIO LTDA</v>
      </c>
      <c r="F928" s="5" t="str">
        <f>'[1]TCE - ANEXO IV - Preencher'!H937</f>
        <v>B</v>
      </c>
      <c r="G928" s="5" t="str">
        <f>'[1]TCE - ANEXO IV - Preencher'!I937</f>
        <v>S</v>
      </c>
      <c r="H928" s="5">
        <f>'[1]TCE - ANEXO IV - Preencher'!J937</f>
        <v>280731</v>
      </c>
      <c r="I928" s="6">
        <f>IF('[1]TCE - ANEXO IV - Preencher'!K937="","",'[1]TCE - ANEXO IV - Preencher'!K937)</f>
        <v>45008</v>
      </c>
      <c r="J928" s="5" t="str">
        <f>'[1]TCE - ANEXO IV - Preencher'!L937</f>
        <v>26230309494196000192550010002807311038763036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72.16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3.9 - Material para Manutenção de Bens Imóveis </v>
      </c>
      <c r="D929" s="3">
        <f>'[1]TCE - ANEXO IV - Preencher'!F938</f>
        <v>9494196000192</v>
      </c>
      <c r="E929" s="5" t="str">
        <f>'[1]TCE - ANEXO IV - Preencher'!G938</f>
        <v>COMERCIAL JR CLAUDIO  MARIO LTDA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280648</v>
      </c>
      <c r="I929" s="6">
        <f>IF('[1]TCE - ANEXO IV - Preencher'!K938="","",'[1]TCE - ANEXO IV - Preencher'!K938)</f>
        <v>45008</v>
      </c>
      <c r="J929" s="5" t="str">
        <f>'[1]TCE - ANEXO IV - Preencher'!L938</f>
        <v>26230309494196000192550010002806481038754926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277.23</v>
      </c>
    </row>
    <row r="930" spans="1:12" s="8" customFormat="1" ht="19.5" customHeight="1" x14ac:dyDescent="0.2">
      <c r="A930" s="3">
        <f>IFERROR(VLOOKUP(B930,'[1]DADOS (OCULTAR)'!$Q$3:$S$103,3,0),"")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3.9 - Material para Manutenção de Bens Imóveis </v>
      </c>
      <c r="D930" s="3">
        <f>'[1]TCE - ANEXO IV - Preencher'!F939</f>
        <v>41057399000558</v>
      </c>
      <c r="E930" s="5" t="str">
        <f>'[1]TCE - ANEXO IV - Preencher'!G939</f>
        <v>MADECENTER LTDA</v>
      </c>
      <c r="F930" s="5" t="str">
        <f>'[1]TCE - ANEXO IV - Preencher'!H939</f>
        <v>B</v>
      </c>
      <c r="G930" s="5" t="str">
        <f>'[1]TCE - ANEXO IV - Preencher'!I939</f>
        <v>S</v>
      </c>
      <c r="H930" s="5" t="str">
        <f>'[1]TCE - ANEXO IV - Preencher'!J939</f>
        <v>000.024.526</v>
      </c>
      <c r="I930" s="6">
        <f>IF('[1]TCE - ANEXO IV - Preencher'!K939="","",'[1]TCE - ANEXO IV - Preencher'!K939)</f>
        <v>45009</v>
      </c>
      <c r="J930" s="5" t="str">
        <f>'[1]TCE - ANEXO IV - Preencher'!L939</f>
        <v>26230341057399000558550010000245261993965330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119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3.9 - Material para Manutenção de Bens Imóveis </v>
      </c>
      <c r="D931" s="3">
        <f>'[1]TCE - ANEXO IV - Preencher'!F940</f>
        <v>24136608000106</v>
      </c>
      <c r="E931" s="5" t="str">
        <f>'[1]TCE - ANEXO IV - Preencher'!G940</f>
        <v>SEVERINO TEODORO SILVA FILHO</v>
      </c>
      <c r="F931" s="5" t="str">
        <f>'[1]TCE - ANEXO IV - Preencher'!H940</f>
        <v>B</v>
      </c>
      <c r="G931" s="5" t="str">
        <f>'[1]TCE - ANEXO IV - Preencher'!I940</f>
        <v>S</v>
      </c>
      <c r="H931" s="5" t="str">
        <f>'[1]TCE - ANEXO IV - Preencher'!J940</f>
        <v>000.001.461</v>
      </c>
      <c r="I931" s="6">
        <f>IF('[1]TCE - ANEXO IV - Preencher'!K940="","",'[1]TCE - ANEXO IV - Preencher'!K940)</f>
        <v>45009</v>
      </c>
      <c r="J931" s="5" t="str">
        <f>'[1]TCE - ANEXO IV - Preencher'!L940</f>
        <v>26230324136608000106550010000014611696992586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780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3.9 - Material para Manutenção de Bens Imóveis </v>
      </c>
      <c r="D932" s="3" t="str">
        <f>'[1]TCE - ANEXO IV - Preencher'!F941</f>
        <v>30.324.030/0001-14</v>
      </c>
      <c r="E932" s="5" t="str">
        <f>'[1]TCE - ANEXO IV - Preencher'!G941</f>
        <v>THERMOFRIO REFRIGERACAO LTDA</v>
      </c>
      <c r="F932" s="5" t="str">
        <f>'[1]TCE - ANEXO IV - Preencher'!H941</f>
        <v>B</v>
      </c>
      <c r="G932" s="5" t="str">
        <f>'[1]TCE - ANEXO IV - Preencher'!I941</f>
        <v>S</v>
      </c>
      <c r="H932" s="5" t="str">
        <f>'[1]TCE - ANEXO IV - Preencher'!J941</f>
        <v>000.004.276</v>
      </c>
      <c r="I932" s="6">
        <f>IF('[1]TCE - ANEXO IV - Preencher'!K941="","",'[1]TCE - ANEXO IV - Preencher'!K941)</f>
        <v>45009</v>
      </c>
      <c r="J932" s="5" t="str">
        <f>'[1]TCE - ANEXO IV - Preencher'!L941</f>
        <v>26230330324030000114550010000042761000182471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148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3.9 - Material para Manutenção de Bens Imóveis </v>
      </c>
      <c r="D933" s="3">
        <f>'[1]TCE - ANEXO IV - Preencher'!F942</f>
        <v>75315333024393</v>
      </c>
      <c r="E933" s="5" t="str">
        <f>'[1]TCE - ANEXO IV - Preencher'!G942</f>
        <v>ATACADAO S.A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000.051.291</v>
      </c>
      <c r="I933" s="6">
        <f>IF('[1]TCE - ANEXO IV - Preencher'!K942="","",'[1]TCE - ANEXO IV - Preencher'!K942)</f>
        <v>45009</v>
      </c>
      <c r="J933" s="5" t="str">
        <f>'[1]TCE - ANEXO IV - Preencher'!L942</f>
        <v>26230375315333024393550010000512911751057543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69.5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3.9 - Material para Manutenção de Bens Imóveis </v>
      </c>
      <c r="D934" s="3">
        <f>'[1]TCE - ANEXO IV - Preencher'!F943</f>
        <v>60872306008144</v>
      </c>
      <c r="E934" s="5" t="str">
        <f>'[1]TCE - ANEXO IV - Preencher'!G943</f>
        <v>SHERWIN WILLIAMS BR DO IND E COM LTDA</v>
      </c>
      <c r="F934" s="5" t="str">
        <f>'[1]TCE - ANEXO IV - Preencher'!H943</f>
        <v>B</v>
      </c>
      <c r="G934" s="5" t="str">
        <f>'[1]TCE - ANEXO IV - Preencher'!I943</f>
        <v>S</v>
      </c>
      <c r="H934" s="5" t="str">
        <f>'[1]TCE - ANEXO IV - Preencher'!J943</f>
        <v>000.001.223</v>
      </c>
      <c r="I934" s="6">
        <f>IF('[1]TCE - ANEXO IV - Preencher'!K943="","",'[1]TCE - ANEXO IV - Preencher'!K943)</f>
        <v>45012</v>
      </c>
      <c r="J934" s="5" t="str">
        <f>'[1]TCE - ANEXO IV - Preencher'!L943</f>
        <v>26230360872306008144550020000012231617679706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690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3.9 - Material para Manutenção de Bens Imóveis </v>
      </c>
      <c r="D935" s="3">
        <f>'[1]TCE - ANEXO IV - Preencher'!F944</f>
        <v>9494196000192</v>
      </c>
      <c r="E935" s="5" t="str">
        <f>'[1]TCE - ANEXO IV - Preencher'!G944</f>
        <v>COMERCIAL JR CLAUDIO  MARIO LTDA</v>
      </c>
      <c r="F935" s="5" t="str">
        <f>'[1]TCE - ANEXO IV - Preencher'!H944</f>
        <v>B</v>
      </c>
      <c r="G935" s="5" t="str">
        <f>'[1]TCE - ANEXO IV - Preencher'!I944</f>
        <v>S</v>
      </c>
      <c r="H935" s="5">
        <f>'[1]TCE - ANEXO IV - Preencher'!J944</f>
        <v>280849</v>
      </c>
      <c r="I935" s="6">
        <f>IF('[1]TCE - ANEXO IV - Preencher'!K944="","",'[1]TCE - ANEXO IV - Preencher'!K944)</f>
        <v>45009</v>
      </c>
      <c r="J935" s="5" t="str">
        <f>'[1]TCE - ANEXO IV - Preencher'!L944</f>
        <v>26230309494196000192550010002808491038776200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466.98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3.9 - Material para Manutenção de Bens Imóveis </v>
      </c>
      <c r="D936" s="3">
        <f>'[1]TCE - ANEXO IV - Preencher'!F945</f>
        <v>9494196000192</v>
      </c>
      <c r="E936" s="5" t="str">
        <f>'[1]TCE - ANEXO IV - Preencher'!G945</f>
        <v>COMERCIAL JR CLAUDIO  MARIO LTDA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281021</v>
      </c>
      <c r="I936" s="6">
        <f>IF('[1]TCE - ANEXO IV - Preencher'!K945="","",'[1]TCE - ANEXO IV - Preencher'!K945)</f>
        <v>45012</v>
      </c>
      <c r="J936" s="5" t="str">
        <f>'[1]TCE - ANEXO IV - Preencher'!L945</f>
        <v>26230309494196000192550010002810211038801124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538.55999999999995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3.9 - Material para Manutenção de Bens Imóveis </v>
      </c>
      <c r="D937" s="3">
        <f>'[1]TCE - ANEXO IV - Preencher'!F946</f>
        <v>9494196000192</v>
      </c>
      <c r="E937" s="5" t="str">
        <f>'[1]TCE - ANEXO IV - Preencher'!G946</f>
        <v>COMERCIAL JR CLAUDIO  MARIO LTDA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281022</v>
      </c>
      <c r="I937" s="6">
        <f>IF('[1]TCE - ANEXO IV - Preencher'!K946="","",'[1]TCE - ANEXO IV - Preencher'!K946)</f>
        <v>45012</v>
      </c>
      <c r="J937" s="5" t="str">
        <f>'[1]TCE - ANEXO IV - Preencher'!L946</f>
        <v>26230309494196000192550010002810221038801156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498.87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3.9 - Material para Manutenção de Bens Imóveis </v>
      </c>
      <c r="D938" s="3">
        <f>'[1]TCE - ANEXO IV - Preencher'!F947</f>
        <v>9494196000192</v>
      </c>
      <c r="E938" s="5" t="str">
        <f>'[1]TCE - ANEXO IV - Preencher'!G947</f>
        <v>COMERCIAL JR CLAUDIO  MARIO LTDA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281018</v>
      </c>
      <c r="I938" s="6">
        <f>IF('[1]TCE - ANEXO IV - Preencher'!K947="","",'[1]TCE - ANEXO IV - Preencher'!K947)</f>
        <v>45012</v>
      </c>
      <c r="J938" s="5" t="str">
        <f>'[1]TCE - ANEXO IV - Preencher'!L947</f>
        <v>26230309494196000192550010002810181038800858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486.86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3.9 - Material para Manutenção de Bens Imóveis </v>
      </c>
      <c r="D939" s="3">
        <f>'[1]TCE - ANEXO IV - Preencher'!F948</f>
        <v>9304576000117</v>
      </c>
      <c r="E939" s="5" t="str">
        <f>'[1]TCE - ANEXO IV - Preencher'!G948</f>
        <v>R K COMERCIAL ATAC E VAR FERREM LTDA</v>
      </c>
      <c r="F939" s="5" t="str">
        <f>'[1]TCE - ANEXO IV - Preencher'!H948</f>
        <v>B</v>
      </c>
      <c r="G939" s="5" t="str">
        <f>'[1]TCE - ANEXO IV - Preencher'!I948</f>
        <v>S</v>
      </c>
      <c r="H939" s="5" t="str">
        <f>'[1]TCE - ANEXO IV - Preencher'!J948</f>
        <v>000.009.576</v>
      </c>
      <c r="I939" s="6">
        <f>IF('[1]TCE - ANEXO IV - Preencher'!K948="","",'[1]TCE - ANEXO IV - Preencher'!K948)</f>
        <v>45012</v>
      </c>
      <c r="J939" s="5" t="str">
        <f>'[1]TCE - ANEXO IV - Preencher'!L948</f>
        <v>26230309304576000117550010000095761046403273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51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3.9 - Material para Manutenção de Bens Imóveis </v>
      </c>
      <c r="D940" s="3">
        <f>'[1]TCE - ANEXO IV - Preencher'!F949</f>
        <v>11999737000186</v>
      </c>
      <c r="E940" s="5" t="str">
        <f>'[1]TCE - ANEXO IV - Preencher'!G949</f>
        <v>VASCOFEL VASCONCELOS FERRAGENS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42114</v>
      </c>
      <c r="I940" s="6">
        <f>IF('[1]TCE - ANEXO IV - Preencher'!K949="","",'[1]TCE - ANEXO IV - Preencher'!K949)</f>
        <v>45012</v>
      </c>
      <c r="J940" s="5" t="str">
        <f>'[1]TCE - ANEXO IV - Preencher'!L949</f>
        <v>26230311999737000186550010000421141222120319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3.44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3.9 - Material para Manutenção de Bens Imóveis </v>
      </c>
      <c r="D941" s="3">
        <f>'[1]TCE - ANEXO IV - Preencher'!F950</f>
        <v>26199784000112</v>
      </c>
      <c r="E941" s="5" t="str">
        <f>'[1]TCE - ANEXO IV - Preencher'!G950</f>
        <v>JADILSON JOAO DOS SANTOS ME</v>
      </c>
      <c r="F941" s="5" t="str">
        <f>'[1]TCE - ANEXO IV - Preencher'!H950</f>
        <v>B</v>
      </c>
      <c r="G941" s="5" t="str">
        <f>'[1]TCE - ANEXO IV - Preencher'!I950</f>
        <v>S</v>
      </c>
      <c r="H941" s="5">
        <f>'[1]TCE - ANEXO IV - Preencher'!J950</f>
        <v>11923</v>
      </c>
      <c r="I941" s="6">
        <f>IF('[1]TCE - ANEXO IV - Preencher'!K950="","",'[1]TCE - ANEXO IV - Preencher'!K950)</f>
        <v>45012</v>
      </c>
      <c r="J941" s="5" t="str">
        <f>'[1]TCE - ANEXO IV - Preencher'!L950</f>
        <v>26230326799784000112650020000119231334521426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140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3.9 - Material para Manutenção de Bens Imóveis </v>
      </c>
      <c r="D942" s="3">
        <f>'[1]TCE - ANEXO IV - Preencher'!F951</f>
        <v>70082664000718</v>
      </c>
      <c r="E942" s="5" t="str">
        <f>'[1]TCE - ANEXO IV - Preencher'!G951</f>
        <v>JCL LAJES E MATERIAIS P CONS LTDA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34792</v>
      </c>
      <c r="I942" s="6">
        <f>IF('[1]TCE - ANEXO IV - Preencher'!K951="","",'[1]TCE - ANEXO IV - Preencher'!K951)</f>
        <v>45012</v>
      </c>
      <c r="J942" s="5" t="str">
        <f>'[1]TCE - ANEXO IV - Preencher'!L951</f>
        <v>26230370082664000718550010000347921090503445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459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3.9 - Material para Manutenção de Bens Imóveis </v>
      </c>
      <c r="D943" s="3">
        <f>'[1]TCE - ANEXO IV - Preencher'!F952</f>
        <v>9494196000192</v>
      </c>
      <c r="E943" s="5" t="str">
        <f>'[1]TCE - ANEXO IV - Preencher'!G952</f>
        <v>COMERCIAL JR CLAUDIO  MARIO LTDA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281193</v>
      </c>
      <c r="I943" s="6">
        <f>IF('[1]TCE - ANEXO IV - Preencher'!K952="","",'[1]TCE - ANEXO IV - Preencher'!K952)</f>
        <v>45013</v>
      </c>
      <c r="J943" s="5" t="str">
        <f>'[1]TCE - ANEXO IV - Preencher'!L952</f>
        <v>26230309494196000192550010002811931038820921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170.55</v>
      </c>
    </row>
    <row r="944" spans="1:12" s="8" customFormat="1" ht="19.5" customHeight="1" x14ac:dyDescent="0.2">
      <c r="A944" s="3">
        <f>IFERROR(VLOOKUP(B944,'[1]DADOS (OCULTAR)'!$Q$3:$S$103,3,0),"")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3.9 - Material para Manutenção de Bens Imóveis </v>
      </c>
      <c r="D944" s="3">
        <f>'[1]TCE - ANEXO IV - Preencher'!F953</f>
        <v>9494196000192</v>
      </c>
      <c r="E944" s="5" t="str">
        <f>'[1]TCE - ANEXO IV - Preencher'!G953</f>
        <v>COMERCIAL JR CLAUDIO  MARIO LTDA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281187</v>
      </c>
      <c r="I944" s="6">
        <f>IF('[1]TCE - ANEXO IV - Preencher'!K953="","",'[1]TCE - ANEXO IV - Preencher'!K953)</f>
        <v>45013</v>
      </c>
      <c r="J944" s="5" t="str">
        <f>'[1]TCE - ANEXO IV - Preencher'!L953</f>
        <v>26230309494196000192550010002811871038820509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455.27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3.9 - Material para Manutenção de Bens Imóveis </v>
      </c>
      <c r="D945" s="3">
        <f>'[1]TCE - ANEXO IV - Preencher'!F954</f>
        <v>10230480003075</v>
      </c>
      <c r="E945" s="5" t="str">
        <f>'[1]TCE - ANEXO IV - Preencher'!G954</f>
        <v>FERREIRA COSTA CIA LTDA</v>
      </c>
      <c r="F945" s="5" t="str">
        <f>'[1]TCE - ANEXO IV - Preencher'!H954</f>
        <v>B</v>
      </c>
      <c r="G945" s="5" t="str">
        <f>'[1]TCE - ANEXO IV - Preencher'!I954</f>
        <v>S</v>
      </c>
      <c r="H945" s="5" t="str">
        <f>'[1]TCE - ANEXO IV - Preencher'!J954</f>
        <v>000.062.289</v>
      </c>
      <c r="I945" s="6">
        <f>IF('[1]TCE - ANEXO IV - Preencher'!K954="","",'[1]TCE - ANEXO IV - Preencher'!K954)</f>
        <v>45014</v>
      </c>
      <c r="J945" s="5" t="str">
        <f>'[1]TCE - ANEXO IV - Preencher'!L954</f>
        <v>26230310230480003075550100000622891080997020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159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3.9 - Material para Manutenção de Bens Imóveis </v>
      </c>
      <c r="D946" s="3">
        <f>'[1]TCE - ANEXO IV - Preencher'!F955</f>
        <v>9494196000192</v>
      </c>
      <c r="E946" s="5" t="str">
        <f>'[1]TCE - ANEXO IV - Preencher'!G955</f>
        <v>COMERCIAL JR CLAUDIO  MARIO LTDA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281384</v>
      </c>
      <c r="I946" s="6">
        <f>IF('[1]TCE - ANEXO IV - Preencher'!K955="","",'[1]TCE - ANEXO IV - Preencher'!K955)</f>
        <v>45014</v>
      </c>
      <c r="J946" s="5" t="str">
        <f>'[1]TCE - ANEXO IV - Preencher'!L955</f>
        <v>26230309494196000192550010002813841038842641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456.32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3.9 - Material para Manutenção de Bens Imóveis </v>
      </c>
      <c r="D947" s="3">
        <f>'[1]TCE - ANEXO IV - Preencher'!F956</f>
        <v>11999737000186</v>
      </c>
      <c r="E947" s="5" t="str">
        <f>'[1]TCE - ANEXO IV - Preencher'!G956</f>
        <v>VASCOFEL VASCONCELOS FERRAGENS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42190</v>
      </c>
      <c r="I947" s="6">
        <f>IF('[1]TCE - ANEXO IV - Preencher'!K956="","",'[1]TCE - ANEXO IV - Preencher'!K956)</f>
        <v>45015</v>
      </c>
      <c r="J947" s="5" t="str">
        <f>'[1]TCE - ANEXO IV - Preencher'!L956</f>
        <v>26230311999737000186550010000421901116441591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170.34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3.9 - Material para Manutenção de Bens Imóveis </v>
      </c>
      <c r="D948" s="3">
        <f>'[1]TCE - ANEXO IV - Preencher'!F957</f>
        <v>9494196000192</v>
      </c>
      <c r="E948" s="5" t="str">
        <f>'[1]TCE - ANEXO IV - Preencher'!G957</f>
        <v>COMERCIAL JR CLAUDIO  MARIO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281547</v>
      </c>
      <c r="I948" s="6">
        <f>IF('[1]TCE - ANEXO IV - Preencher'!K957="","",'[1]TCE - ANEXO IV - Preencher'!K957)</f>
        <v>45015</v>
      </c>
      <c r="J948" s="5" t="str">
        <f>'[1]TCE - ANEXO IV - Preencher'!L957</f>
        <v>26230309494196000192550010002815471038862429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320.36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3.9 - Material para Manutenção de Bens Imóveis </v>
      </c>
      <c r="D949" s="3">
        <f>'[1]TCE - ANEXO IV - Preencher'!F958</f>
        <v>9494196000192</v>
      </c>
      <c r="E949" s="5" t="str">
        <f>'[1]TCE - ANEXO IV - Preencher'!G958</f>
        <v>COMERCIAL JR CLAUDIO  MARIO LTDA</v>
      </c>
      <c r="F949" s="5" t="str">
        <f>'[1]TCE - ANEXO IV - Preencher'!H958</f>
        <v>B</v>
      </c>
      <c r="G949" s="5" t="str">
        <f>'[1]TCE - ANEXO IV - Preencher'!I958</f>
        <v>S</v>
      </c>
      <c r="H949" s="5">
        <f>'[1]TCE - ANEXO IV - Preencher'!J958</f>
        <v>277721</v>
      </c>
      <c r="I949" s="6">
        <f>IF('[1]TCE - ANEXO IV - Preencher'!K958="","",'[1]TCE - ANEXO IV - Preencher'!K958)</f>
        <v>44985</v>
      </c>
      <c r="J949" s="5" t="str">
        <f>'[1]TCE - ANEXO IV - Preencher'!L958</f>
        <v>26230209494196000192550010002777211038405235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639.09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3.9 - Material para Manutenção de Bens Imóveis </v>
      </c>
      <c r="D950" s="3">
        <f>'[1]TCE - ANEXO IV - Preencher'!F959</f>
        <v>9494196000192</v>
      </c>
      <c r="E950" s="5" t="str">
        <f>'[1]TCE - ANEXO IV - Preencher'!G959</f>
        <v>COMERCIAL JR CLAUDIO  MARIO LTDA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281514</v>
      </c>
      <c r="I950" s="6">
        <f>IF('[1]TCE - ANEXO IV - Preencher'!K959="","",'[1]TCE - ANEXO IV - Preencher'!K959)</f>
        <v>45015</v>
      </c>
      <c r="J950" s="5" t="str">
        <f>'[1]TCE - ANEXO IV - Preencher'!L959</f>
        <v>26230309494196000192550010002815141038859060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482.89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 xml:space="preserve">3.9 - Material para Manutenção de Bens Imóveis </v>
      </c>
      <c r="D951" s="3">
        <f>'[1]TCE - ANEXO IV - Preencher'!F960</f>
        <v>6878791000133</v>
      </c>
      <c r="E951" s="5" t="str">
        <f>'[1]TCE - ANEXO IV - Preencher'!G960</f>
        <v>UNISOL AQUECEDORES SOLARES LTDA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68683</v>
      </c>
      <c r="I951" s="6">
        <f>IF('[1]TCE - ANEXO IV - Preencher'!K960="","",'[1]TCE - ANEXO IV - Preencher'!K960)</f>
        <v>45002</v>
      </c>
      <c r="J951" s="5" t="str">
        <f>'[1]TCE - ANEXO IV - Preencher'!L960</f>
        <v>35230306878791000133550010000686831406208367</v>
      </c>
      <c r="K951" s="5" t="str">
        <f>IF(F951="B",LEFT('[1]TCE - ANEXO IV - Preencher'!M960,2),IF(F951="S",LEFT('[1]TCE - ANEXO IV - Preencher'!M960,7),IF('[1]TCE - ANEXO IV - Preencher'!H960="","")))</f>
        <v>35</v>
      </c>
      <c r="L951" s="7">
        <f>'[1]TCE - ANEXO IV - Preencher'!N960</f>
        <v>6141.99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 xml:space="preserve">3.9 - Material para Manutenção de Bens Imóveis </v>
      </c>
      <c r="D952" s="3">
        <f>'[1]TCE - ANEXO IV - Preencher'!F961</f>
        <v>7097119000173</v>
      </c>
      <c r="E952" s="5" t="str">
        <f>'[1]TCE - ANEXO IV - Preencher'!G961</f>
        <v>CHARLENO BRENO CARVALHO MAGALHAES</v>
      </c>
      <c r="F952" s="5" t="str">
        <f>'[1]TCE - ANEXO IV - Preencher'!H961</f>
        <v>B</v>
      </c>
      <c r="G952" s="5" t="str">
        <f>'[1]TCE - ANEXO IV - Preencher'!I961</f>
        <v>S</v>
      </c>
      <c r="H952" s="5">
        <f>'[1]TCE - ANEXO IV - Preencher'!J961</f>
        <v>5658</v>
      </c>
      <c r="I952" s="6">
        <f>IF('[1]TCE - ANEXO IV - Preencher'!K961="","",'[1]TCE - ANEXO IV - Preencher'!K961)</f>
        <v>44988</v>
      </c>
      <c r="J952" s="5" t="str">
        <f>'[1]TCE - ANEXO IV - Preencher'!L961</f>
        <v>26230307097119000173650010000056581317502214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50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 xml:space="preserve">3.9 - Material para Manutenção de Bens Imóveis </v>
      </c>
      <c r="D953" s="3">
        <f>'[1]TCE - ANEXO IV - Preencher'!F962</f>
        <v>29302348000387</v>
      </c>
      <c r="E953" s="5" t="str">
        <f>'[1]TCE - ANEXO IV - Preencher'!G962</f>
        <v>GURGELMIX MAQUINAS E FERRAMENTAS S.A.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370597</v>
      </c>
      <c r="I953" s="6">
        <f>IF('[1]TCE - ANEXO IV - Preencher'!K962="","",'[1]TCE - ANEXO IV - Preencher'!K962)</f>
        <v>44982</v>
      </c>
      <c r="J953" s="5" t="str">
        <f>'[1]TCE - ANEXO IV - Preencher'!L962</f>
        <v>35230229302348000387550130003705971917297234</v>
      </c>
      <c r="K953" s="5" t="str">
        <f>IF(F953="B",LEFT('[1]TCE - ANEXO IV - Preencher'!M962,2),IF(F953="S",LEFT('[1]TCE - ANEXO IV - Preencher'!M962,7),IF('[1]TCE - ANEXO IV - Preencher'!H962="","")))</f>
        <v>35</v>
      </c>
      <c r="L953" s="7">
        <f>'[1]TCE - ANEXO IV - Preencher'!N962</f>
        <v>878.79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 xml:space="preserve">3.9 - Material para Manutenção de Bens Imóveis </v>
      </c>
      <c r="D954" s="3">
        <f>'[1]TCE - ANEXO IV - Preencher'!F963</f>
        <v>14951481000125</v>
      </c>
      <c r="E954" s="5" t="str">
        <f>'[1]TCE - ANEXO IV - Preencher'!G963</f>
        <v>BM COMERCIO E SERVICOS DE EQUIP MED</v>
      </c>
      <c r="F954" s="5" t="str">
        <f>'[1]TCE - ANEXO IV - Preencher'!H963</f>
        <v>B</v>
      </c>
      <c r="G954" s="5" t="str">
        <f>'[1]TCE - ANEXO IV - Preencher'!I963</f>
        <v>S</v>
      </c>
      <c r="H954" s="5" t="str">
        <f>'[1]TCE - ANEXO IV - Preencher'!J963</f>
        <v>000.000.975</v>
      </c>
      <c r="I954" s="6">
        <f>IF('[1]TCE - ANEXO IV - Preencher'!K963="","",'[1]TCE - ANEXO IV - Preencher'!K963)</f>
        <v>44993</v>
      </c>
      <c r="J954" s="5" t="str">
        <f>'[1]TCE - ANEXO IV - Preencher'!L963</f>
        <v>26230314951481000125550010000009751000007730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6944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 xml:space="preserve">3.9 - Material para Manutenção de Bens Imóveis </v>
      </c>
      <c r="D955" s="3">
        <f>'[1]TCE - ANEXO IV - Preencher'!F964</f>
        <v>9494196000192</v>
      </c>
      <c r="E955" s="5" t="str">
        <f>'[1]TCE - ANEXO IV - Preencher'!G964</f>
        <v>COMERCIAL JR CLAUDIO  MARIO LTDA</v>
      </c>
      <c r="F955" s="5" t="str">
        <f>'[1]TCE - ANEXO IV - Preencher'!H964</f>
        <v>B</v>
      </c>
      <c r="G955" s="5" t="str">
        <f>'[1]TCE - ANEXO IV - Preencher'!I964</f>
        <v>S</v>
      </c>
      <c r="H955" s="5">
        <f>'[1]TCE - ANEXO IV - Preencher'!J964</f>
        <v>278716</v>
      </c>
      <c r="I955" s="6">
        <f>IF('[1]TCE - ANEXO IV - Preencher'!K964="","",'[1]TCE - ANEXO IV - Preencher'!K964)</f>
        <v>44993</v>
      </c>
      <c r="J955" s="5" t="str">
        <f>'[1]TCE - ANEXO IV - Preencher'!L964</f>
        <v>26230309494196000192550010002787161038519999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413.27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3.9 - Material para Manutenção de Bens Imóveis </v>
      </c>
      <c r="D956" s="3">
        <f>'[1]TCE - ANEXO IV - Preencher'!F965</f>
        <v>2725362000175</v>
      </c>
      <c r="E956" s="5" t="str">
        <f>'[1]TCE - ANEXO IV - Preencher'!G965</f>
        <v>SANDIL SANTOS DISTRIBUIDORA LTDA</v>
      </c>
      <c r="F956" s="5" t="str">
        <f>'[1]TCE - ANEXO IV - Preencher'!H965</f>
        <v>B</v>
      </c>
      <c r="G956" s="5" t="str">
        <f>'[1]TCE - ANEXO IV - Preencher'!I965</f>
        <v>S</v>
      </c>
      <c r="H956" s="5" t="str">
        <f>'[1]TCE - ANEXO IV - Preencher'!J965</f>
        <v>000.008.978</v>
      </c>
      <c r="I956" s="6">
        <f>IF('[1]TCE - ANEXO IV - Preencher'!K965="","",'[1]TCE - ANEXO IV - Preencher'!K965)</f>
        <v>44995</v>
      </c>
      <c r="J956" s="5" t="str">
        <f>'[1]TCE - ANEXO IV - Preencher'!L965</f>
        <v>26230302725362000175550010000089781000721031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57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 xml:space="preserve">3.9 - Material para Manutenção de Bens Imóveis </v>
      </c>
      <c r="D957" s="3">
        <f>'[1]TCE - ANEXO IV - Preencher'!F966</f>
        <v>9494196000192</v>
      </c>
      <c r="E957" s="5" t="str">
        <f>'[1]TCE - ANEXO IV - Preencher'!G966</f>
        <v>COMERCIAL JR CLAUDIO  MARIO LTDA</v>
      </c>
      <c r="F957" s="5" t="str">
        <f>'[1]TCE - ANEXO IV - Preencher'!H966</f>
        <v>B</v>
      </c>
      <c r="G957" s="5" t="str">
        <f>'[1]TCE - ANEXO IV - Preencher'!I966</f>
        <v>S</v>
      </c>
      <c r="H957" s="5">
        <f>'[1]TCE - ANEXO IV - Preencher'!J966</f>
        <v>279277</v>
      </c>
      <c r="I957" s="6">
        <f>IF('[1]TCE - ANEXO IV - Preencher'!K966="","",'[1]TCE - ANEXO IV - Preencher'!K966)</f>
        <v>44998</v>
      </c>
      <c r="J957" s="5" t="str">
        <f>'[1]TCE - ANEXO IV - Preencher'!L966</f>
        <v>26230309494196000192550010002792771038584092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46.64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 xml:space="preserve">3.9 - Material para Manutenção de Bens Imóveis </v>
      </c>
      <c r="D958" s="3">
        <f>'[1]TCE - ANEXO IV - Preencher'!F967</f>
        <v>9494196000192</v>
      </c>
      <c r="E958" s="5" t="str">
        <f>'[1]TCE - ANEXO IV - Preencher'!G967</f>
        <v>COMERCIAL JR CLAUDIO  MARIO LTDA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279285</v>
      </c>
      <c r="I958" s="6">
        <f>IF('[1]TCE - ANEXO IV - Preencher'!K967="","",'[1]TCE - ANEXO IV - Preencher'!K967)</f>
        <v>44998</v>
      </c>
      <c r="J958" s="5" t="str">
        <f>'[1]TCE - ANEXO IV - Preencher'!L967</f>
        <v>26230309494196000192550010002792851038585198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667.2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 xml:space="preserve">3.9 - Material para Manutenção de Bens Imóveis </v>
      </c>
      <c r="D959" s="3">
        <f>'[1]TCE - ANEXO IV - Preencher'!F968</f>
        <v>24348443000136</v>
      </c>
      <c r="E959" s="5" t="str">
        <f>'[1]TCE - ANEXO IV - Preencher'!G968</f>
        <v>FRANCRIS LIVRARIA E PAPELARIA LTDA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>000.017.339</v>
      </c>
      <c r="I959" s="6">
        <f>IF('[1]TCE - ANEXO IV - Preencher'!K968="","",'[1]TCE - ANEXO IV - Preencher'!K968)</f>
        <v>45000</v>
      </c>
      <c r="J959" s="5" t="str">
        <f>'[1]TCE - ANEXO IV - Preencher'!L968</f>
        <v>26230324348443000136550010000173391558316369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43.2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 xml:space="preserve">3.9 - Material para Manutenção de Bens Imóveis </v>
      </c>
      <c r="D960" s="3">
        <f>'[1]TCE - ANEXO IV - Preencher'!F969</f>
        <v>1348814000184</v>
      </c>
      <c r="E960" s="5" t="str">
        <f>'[1]TCE - ANEXO IV - Preencher'!G969</f>
        <v>BDL BEZERRA DISTRIBUIDORA LTDA</v>
      </c>
      <c r="F960" s="5" t="str">
        <f>'[1]TCE - ANEXO IV - Preencher'!H969</f>
        <v>B</v>
      </c>
      <c r="G960" s="5" t="str">
        <f>'[1]TCE - ANEXO IV - Preencher'!I969</f>
        <v>S</v>
      </c>
      <c r="H960" s="5" t="str">
        <f>'[1]TCE - ANEXO IV - Preencher'!J969</f>
        <v>000.022.429</v>
      </c>
      <c r="I960" s="6">
        <f>IF('[1]TCE - ANEXO IV - Preencher'!K969="","",'[1]TCE - ANEXO IV - Preencher'!K969)</f>
        <v>44999</v>
      </c>
      <c r="J960" s="5" t="str">
        <f>'[1]TCE - ANEXO IV - Preencher'!L969</f>
        <v>26230301348814000184550010000224291046403275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243.96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 xml:space="preserve">3.9 - Material para Manutenção de Bens Imóveis </v>
      </c>
      <c r="D961" s="3">
        <f>'[1]TCE - ANEXO IV - Preencher'!F970</f>
        <v>6201314000139</v>
      </c>
      <c r="E961" s="5" t="str">
        <f>'[1]TCE - ANEXO IV - Preencher'!G970</f>
        <v>CAMEL CARUARU MATERIAIS ELETRI</v>
      </c>
      <c r="F961" s="5" t="str">
        <f>'[1]TCE - ANEXO IV - Preencher'!H970</f>
        <v>B</v>
      </c>
      <c r="G961" s="5" t="str">
        <f>'[1]TCE - ANEXO IV - Preencher'!I970</f>
        <v>S</v>
      </c>
      <c r="H961" s="5" t="str">
        <f>'[1]TCE - ANEXO IV - Preencher'!J970</f>
        <v>000.113.421</v>
      </c>
      <c r="I961" s="6">
        <f>IF('[1]TCE - ANEXO IV - Preencher'!K970="","",'[1]TCE - ANEXO IV - Preencher'!K970)</f>
        <v>45002</v>
      </c>
      <c r="J961" s="5" t="str">
        <f>'[1]TCE - ANEXO IV - Preencher'!L970</f>
        <v>26230306201314000139550010001134211682881424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255.28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 xml:space="preserve">3.9 - Material para Manutenção de Bens Imóveis </v>
      </c>
      <c r="D962" s="3">
        <f>'[1]TCE - ANEXO IV - Preencher'!F971</f>
        <v>9494196000192</v>
      </c>
      <c r="E962" s="5" t="str">
        <f>'[1]TCE - ANEXO IV - Preencher'!G971</f>
        <v>COMERCIAL JR CLAUDIO  MARIO LTDA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279776</v>
      </c>
      <c r="I962" s="6">
        <f>IF('[1]TCE - ANEXO IV - Preencher'!K971="","",'[1]TCE - ANEXO IV - Preencher'!K971)</f>
        <v>45001</v>
      </c>
      <c r="J962" s="5" t="str">
        <f>'[1]TCE - ANEXO IV - Preencher'!L971</f>
        <v>26230309494196000192550010002797761038642092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151.44999999999999</v>
      </c>
    </row>
    <row r="963" spans="1:12" s="8" customFormat="1" ht="19.5" customHeight="1" x14ac:dyDescent="0.2">
      <c r="A963" s="3">
        <f>IFERROR(VLOOKUP(B963,'[1]DADOS (OCULTAR)'!$Q$3:$S$103,3,0),"")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 xml:space="preserve">3.9 - Material para Manutenção de Bens Imóveis </v>
      </c>
      <c r="D963" s="3">
        <f>'[1]TCE - ANEXO IV - Preencher'!F972</f>
        <v>2725362000175</v>
      </c>
      <c r="E963" s="5" t="str">
        <f>'[1]TCE - ANEXO IV - Preencher'!G972</f>
        <v>SANDIL SANTOS DISTRIBUIDORA LTDA</v>
      </c>
      <c r="F963" s="5" t="str">
        <f>'[1]TCE - ANEXO IV - Preencher'!H972</f>
        <v>B</v>
      </c>
      <c r="G963" s="5" t="str">
        <f>'[1]TCE - ANEXO IV - Preencher'!I972</f>
        <v>S</v>
      </c>
      <c r="H963" s="5" t="str">
        <f>'[1]TCE - ANEXO IV - Preencher'!J972</f>
        <v>000.008.989</v>
      </c>
      <c r="I963" s="6">
        <f>IF('[1]TCE - ANEXO IV - Preencher'!K972="","",'[1]TCE - ANEXO IV - Preencher'!K972)</f>
        <v>45005</v>
      </c>
      <c r="J963" s="5" t="str">
        <f>'[1]TCE - ANEXO IV - Preencher'!L972</f>
        <v>26230302725362000175550010000089891000723216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382.5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 xml:space="preserve">3.9 - Material para Manutenção de Bens Imóveis </v>
      </c>
      <c r="D964" s="3">
        <f>'[1]TCE - ANEXO IV - Preencher'!F973</f>
        <v>6201314000139</v>
      </c>
      <c r="E964" s="5" t="str">
        <f>'[1]TCE - ANEXO IV - Preencher'!G973</f>
        <v>CAMEL CARUARU MATERIAIS ELETRI</v>
      </c>
      <c r="F964" s="5" t="str">
        <f>'[1]TCE - ANEXO IV - Preencher'!H973</f>
        <v>B</v>
      </c>
      <c r="G964" s="5" t="str">
        <f>'[1]TCE - ANEXO IV - Preencher'!I973</f>
        <v>S</v>
      </c>
      <c r="H964" s="5" t="str">
        <f>'[1]TCE - ANEXO IV - Preencher'!J973</f>
        <v>000.113.456</v>
      </c>
      <c r="I964" s="6">
        <f>IF('[1]TCE - ANEXO IV - Preencher'!K973="","",'[1]TCE - ANEXO IV - Preencher'!K973)</f>
        <v>45005</v>
      </c>
      <c r="J964" s="5" t="str">
        <f>'[1]TCE - ANEXO IV - Preencher'!L973</f>
        <v>26230306201314000139550010001134561801922060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350.94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 xml:space="preserve">3.9 - Material para Manutenção de Bens Imóveis </v>
      </c>
      <c r="D965" s="3">
        <f>'[1]TCE - ANEXO IV - Preencher'!F974</f>
        <v>69930964000135</v>
      </c>
      <c r="E965" s="5" t="str">
        <f>'[1]TCE - ANEXO IV - Preencher'!G974</f>
        <v>CLOVIS FERRAGENS</v>
      </c>
      <c r="F965" s="5" t="str">
        <f>'[1]TCE - ANEXO IV - Preencher'!H974</f>
        <v>B</v>
      </c>
      <c r="G965" s="5" t="str">
        <f>'[1]TCE - ANEXO IV - Preencher'!I974</f>
        <v>S</v>
      </c>
      <c r="H965" s="5">
        <f>'[1]TCE - ANEXO IV - Preencher'!J974</f>
        <v>2996</v>
      </c>
      <c r="I965" s="6">
        <f>IF('[1]TCE - ANEXO IV - Preencher'!K974="","",'[1]TCE - ANEXO IV - Preencher'!K974)</f>
        <v>45005</v>
      </c>
      <c r="J965" s="5" t="str">
        <f>'[1]TCE - ANEXO IV - Preencher'!L974</f>
        <v>26230369930964000135550010000029961820435307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350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 xml:space="preserve">3.9 - Material para Manutenção de Bens Imóveis </v>
      </c>
      <c r="D966" s="3">
        <f>'[1]TCE - ANEXO IV - Preencher'!F975</f>
        <v>27700153000106</v>
      </c>
      <c r="E966" s="5" t="str">
        <f>'[1]TCE - ANEXO IV - Preencher'!G975</f>
        <v>SANTANA  SANTOS MATERIAIS ELETRICOS LTDA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>000.043.776</v>
      </c>
      <c r="I966" s="6">
        <f>IF('[1]TCE - ANEXO IV - Preencher'!K975="","",'[1]TCE - ANEXO IV - Preencher'!K975)</f>
        <v>45005</v>
      </c>
      <c r="J966" s="5" t="str">
        <f>'[1]TCE - ANEXO IV - Preencher'!L975</f>
        <v>26230327700153000106550010000437761046403279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698</v>
      </c>
    </row>
    <row r="967" spans="1:12" s="8" customFormat="1" ht="19.5" customHeight="1" x14ac:dyDescent="0.2">
      <c r="A967" s="3">
        <f>IFERROR(VLOOKUP(B967,'[1]DADOS (OCULTAR)'!$Q$3:$S$103,3,0),"")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 xml:space="preserve">3.9 - Material para Manutenção de Bens Imóveis </v>
      </c>
      <c r="D967" s="3">
        <f>'[1]TCE - ANEXO IV - Preencher'!F976</f>
        <v>13458232000130</v>
      </c>
      <c r="E967" s="5" t="str">
        <f>'[1]TCE - ANEXO IV - Preencher'!G976</f>
        <v>COBRA COM. DE EQUIP. P INF. LTDA</v>
      </c>
      <c r="F967" s="5" t="str">
        <f>'[1]TCE - ANEXO IV - Preencher'!H976</f>
        <v>B</v>
      </c>
      <c r="G967" s="5" t="str">
        <f>'[1]TCE - ANEXO IV - Preencher'!I976</f>
        <v>S</v>
      </c>
      <c r="H967" s="5">
        <f>'[1]TCE - ANEXO IV - Preencher'!J976</f>
        <v>5673</v>
      </c>
      <c r="I967" s="6">
        <f>IF('[1]TCE - ANEXO IV - Preencher'!K976="","",'[1]TCE - ANEXO IV - Preencher'!K976)</f>
        <v>44998</v>
      </c>
      <c r="J967" s="5" t="str">
        <f>'[1]TCE - ANEXO IV - Preencher'!L976</f>
        <v>35230313458232000130550010000056731758069206</v>
      </c>
      <c r="K967" s="5" t="str">
        <f>IF(F967="B",LEFT('[1]TCE - ANEXO IV - Preencher'!M976,2),IF(F967="S",LEFT('[1]TCE - ANEXO IV - Preencher'!M976,7),IF('[1]TCE - ANEXO IV - Preencher'!H976="","")))</f>
        <v>35</v>
      </c>
      <c r="L967" s="7">
        <f>'[1]TCE - ANEXO IV - Preencher'!N976</f>
        <v>2204.42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 xml:space="preserve">3.9 - Material para Manutenção de Bens Imóveis </v>
      </c>
      <c r="D968" s="3" t="str">
        <f>'[1]TCE - ANEXO IV - Preencher'!F977</f>
        <v>38.184.070/0002-09</v>
      </c>
      <c r="E968" s="5" t="str">
        <f>'[1]TCE - ANEXO IV - Preencher'!G977</f>
        <v>ULTRA C ATAC ARTIG DE PAPEL ESC INF LTDA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3942</v>
      </c>
      <c r="I968" s="6">
        <f>IF('[1]TCE - ANEXO IV - Preencher'!K977="","",'[1]TCE - ANEXO IV - Preencher'!K977)</f>
        <v>44999</v>
      </c>
      <c r="J968" s="5" t="str">
        <f>'[1]TCE - ANEXO IV - Preencher'!L977</f>
        <v>26230338184070000209550010000039421531118226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36.5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 xml:space="preserve">3.9 - Material para Manutenção de Bens Imóveis </v>
      </c>
      <c r="D969" s="3">
        <f>'[1]TCE - ANEXO IV - Preencher'!F978</f>
        <v>11401437000153</v>
      </c>
      <c r="E969" s="5" t="str">
        <f>'[1]TCE - ANEXO IV - Preencher'!G978</f>
        <v>ELETRICA LUMENS LTDA</v>
      </c>
      <c r="F969" s="5" t="str">
        <f>'[1]TCE - ANEXO IV - Preencher'!H978</f>
        <v>B</v>
      </c>
      <c r="G969" s="5" t="str">
        <f>'[1]TCE - ANEXO IV - Preencher'!I978</f>
        <v>S</v>
      </c>
      <c r="H969" s="5" t="str">
        <f>'[1]TCE - ANEXO IV - Preencher'!J978</f>
        <v>000.008.102</v>
      </c>
      <c r="I969" s="6">
        <f>IF('[1]TCE - ANEXO IV - Preencher'!K978="","",'[1]TCE - ANEXO IV - Preencher'!K978)</f>
        <v>45007</v>
      </c>
      <c r="J969" s="5" t="str">
        <f>'[1]TCE - ANEXO IV - Preencher'!L978</f>
        <v>26230311401437000153550010000081021089060946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220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 xml:space="preserve">3.9 - Material para Manutenção de Bens Imóveis </v>
      </c>
      <c r="D970" s="3">
        <f>'[1]TCE - ANEXO IV - Preencher'!F979</f>
        <v>3735242000111</v>
      </c>
      <c r="E970" s="5" t="str">
        <f>'[1]TCE - ANEXO IV - Preencher'!G979</f>
        <v>KADISA IND E COMERCIO  EPP</v>
      </c>
      <c r="F970" s="5" t="str">
        <f>'[1]TCE - ANEXO IV - Preencher'!H979</f>
        <v>B</v>
      </c>
      <c r="G970" s="5" t="str">
        <f>'[1]TCE - ANEXO IV - Preencher'!I979</f>
        <v>S</v>
      </c>
      <c r="H970" s="5" t="str">
        <f>'[1]TCE - ANEXO IV - Preencher'!J979</f>
        <v>000.025.736</v>
      </c>
      <c r="I970" s="6">
        <f>IF('[1]TCE - ANEXO IV - Preencher'!K979="","",'[1]TCE - ANEXO IV - Preencher'!K979)</f>
        <v>44999</v>
      </c>
      <c r="J970" s="5" t="str">
        <f>'[1]TCE - ANEXO IV - Preencher'!L979</f>
        <v>26230303735242000111550010000257361300107047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1470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 xml:space="preserve">3.9 - Material para Manutenção de Bens Imóveis </v>
      </c>
      <c r="D971" s="3">
        <f>'[1]TCE - ANEXO IV - Preencher'!F980</f>
        <v>3735242000111</v>
      </c>
      <c r="E971" s="5" t="str">
        <f>'[1]TCE - ANEXO IV - Preencher'!G980</f>
        <v>KADISA IND E COMERCIO  EPP</v>
      </c>
      <c r="F971" s="5" t="str">
        <f>'[1]TCE - ANEXO IV - Preencher'!H980</f>
        <v>B</v>
      </c>
      <c r="G971" s="5" t="str">
        <f>'[1]TCE - ANEXO IV - Preencher'!I980</f>
        <v>S</v>
      </c>
      <c r="H971" s="5" t="str">
        <f>'[1]TCE - ANEXO IV - Preencher'!J980</f>
        <v>000.025.790</v>
      </c>
      <c r="I971" s="6">
        <f>IF('[1]TCE - ANEXO IV - Preencher'!K980="","",'[1]TCE - ANEXO IV - Preencher'!K980)</f>
        <v>45012</v>
      </c>
      <c r="J971" s="5" t="str">
        <f>'[1]TCE - ANEXO IV - Preencher'!L980</f>
        <v>26230303735242000111550010000257901410186051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3100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 xml:space="preserve">3.9 - Material para Manutenção de Bens Imóveis </v>
      </c>
      <c r="D972" s="3">
        <f>'[1]TCE - ANEXO IV - Preencher'!F981</f>
        <v>9494196000192</v>
      </c>
      <c r="E972" s="5" t="str">
        <f>'[1]TCE - ANEXO IV - Preencher'!G981</f>
        <v>COMERCIAL JR CLAUDIO  MARIO LTDA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281193</v>
      </c>
      <c r="I972" s="6">
        <f>IF('[1]TCE - ANEXO IV - Preencher'!K981="","",'[1]TCE - ANEXO IV - Preencher'!K981)</f>
        <v>45013</v>
      </c>
      <c r="J972" s="5" t="str">
        <f>'[1]TCE - ANEXO IV - Preencher'!L981</f>
        <v>26230309494196000192550010002811931038820921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108.73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 xml:space="preserve">3.9 - Material para Manutenção de Bens Imóveis </v>
      </c>
      <c r="D973" s="3">
        <f>'[1]TCE - ANEXO IV - Preencher'!F982</f>
        <v>9494196000192</v>
      </c>
      <c r="E973" s="5" t="str">
        <f>'[1]TCE - ANEXO IV - Preencher'!G982</f>
        <v>COMERCIAL JR CLAUDIO  MARIO LTDA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281251</v>
      </c>
      <c r="I973" s="6">
        <f>IF('[1]TCE - ANEXO IV - Preencher'!K982="","",'[1]TCE - ANEXO IV - Preencher'!K982)</f>
        <v>45013</v>
      </c>
      <c r="J973" s="5" t="str">
        <f>'[1]TCE - ANEXO IV - Preencher'!L982</f>
        <v>26230309494196000192550010002812511038827158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432.96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 xml:space="preserve">3.9 - Material para Manutenção de Bens Imóveis </v>
      </c>
      <c r="D974" s="3">
        <f>'[1]TCE - ANEXO IV - Preencher'!F983</f>
        <v>8099681000107</v>
      </c>
      <c r="E974" s="5" t="str">
        <f>'[1]TCE - ANEXO IV - Preencher'!G983</f>
        <v>COMBAT COMERCIO DE BATERIAS LTDA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107859</v>
      </c>
      <c r="I974" s="6">
        <f>IF('[1]TCE - ANEXO IV - Preencher'!K983="","",'[1]TCE - ANEXO IV - Preencher'!K983)</f>
        <v>45016</v>
      </c>
      <c r="J974" s="5" t="str">
        <f>'[1]TCE - ANEXO IV - Preencher'!L983</f>
        <v>26230308099681000107550010001078591000157830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849.8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 xml:space="preserve">3.10 - Material para Manutenção de Bens Móveis </v>
      </c>
      <c r="D978" s="3">
        <f>'[1]TCE - ANEXO IV - Preencher'!F987</f>
        <v>9571158000196</v>
      </c>
      <c r="E978" s="5" t="str">
        <f>'[1]TCE - ANEXO IV - Preencher'!G987</f>
        <v>EZAMV EQUIPAMENTOS E SIST DE SEG LTDA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23499</v>
      </c>
      <c r="I978" s="6">
        <f>IF('[1]TCE - ANEXO IV - Preencher'!K987="","",'[1]TCE - ANEXO IV - Preencher'!K987)</f>
        <v>44987</v>
      </c>
      <c r="J978" s="5" t="str">
        <f>'[1]TCE - ANEXO IV - Preencher'!L987</f>
        <v>33230309571158000196550010000234991835187839</v>
      </c>
      <c r="K978" s="5" t="str">
        <f>IF(F978="B",LEFT('[1]TCE - ANEXO IV - Preencher'!M987,2),IF(F978="S",LEFT('[1]TCE - ANEXO IV - Preencher'!M987,7),IF('[1]TCE - ANEXO IV - Preencher'!H987="","")))</f>
        <v>33</v>
      </c>
      <c r="L978" s="7">
        <f>'[1]TCE - ANEXO IV - Preencher'!N987</f>
        <v>281.26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 xml:space="preserve">3.10 - Material para Manutenção de Bens Móveis </v>
      </c>
      <c r="D979" s="3">
        <f>'[1]TCE - ANEXO IV - Preencher'!F988</f>
        <v>24073694000155</v>
      </c>
      <c r="E979" s="5" t="str">
        <f>'[1]TCE - ANEXO IV - Preencher'!G988</f>
        <v>NAGEM CIL COMERCIO DE INFORMATICA LTDA</v>
      </c>
      <c r="F979" s="5" t="str">
        <f>'[1]TCE - ANEXO IV - Preencher'!H988</f>
        <v>B</v>
      </c>
      <c r="G979" s="5" t="str">
        <f>'[1]TCE - ANEXO IV - Preencher'!I988</f>
        <v>S</v>
      </c>
      <c r="H979" s="5" t="str">
        <f>'[1]TCE - ANEXO IV - Preencher'!J988</f>
        <v>000.918.752</v>
      </c>
      <c r="I979" s="6">
        <f>IF('[1]TCE - ANEXO IV - Preencher'!K988="","",'[1]TCE - ANEXO IV - Preencher'!K988)</f>
        <v>44987</v>
      </c>
      <c r="J979" s="5" t="str">
        <f>'[1]TCE - ANEXO IV - Preencher'!L988</f>
        <v>26230324073694000155550010009187527027623430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497.34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 xml:space="preserve">3.10 - Material para Manutenção de Bens Móveis </v>
      </c>
      <c r="D980" s="3">
        <f>'[1]TCE - ANEXO IV - Preencher'!F989</f>
        <v>4752165000170</v>
      </c>
      <c r="E980" s="5" t="str">
        <f>'[1]TCE - ANEXO IV - Preencher'!G989</f>
        <v>LEMOS TELECOMUNICACOES LTDA</v>
      </c>
      <c r="F980" s="5" t="str">
        <f>'[1]TCE - ANEXO IV - Preencher'!H989</f>
        <v>B</v>
      </c>
      <c r="G980" s="5" t="str">
        <f>'[1]TCE - ANEXO IV - Preencher'!I989</f>
        <v>S</v>
      </c>
      <c r="H980" s="5">
        <f>'[1]TCE - ANEXO IV - Preencher'!J989</f>
        <v>97081</v>
      </c>
      <c r="I980" s="6">
        <f>IF('[1]TCE - ANEXO IV - Preencher'!K989="","",'[1]TCE - ANEXO IV - Preencher'!K989)</f>
        <v>44999</v>
      </c>
      <c r="J980" s="5" t="str">
        <f>'[1]TCE - ANEXO IV - Preencher'!L989</f>
        <v>26230304752165000170550010000970811752763200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82.29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 xml:space="preserve">3.10 - Material para Manutenção de Bens Móveis </v>
      </c>
      <c r="D981" s="3">
        <f>'[1]TCE - ANEXO IV - Preencher'!F990</f>
        <v>43589073000173</v>
      </c>
      <c r="E981" s="5" t="str">
        <f>'[1]TCE - ANEXO IV - Preencher'!G990</f>
        <v>ORIGINS OPTICA LTDA</v>
      </c>
      <c r="F981" s="5" t="str">
        <f>'[1]TCE - ANEXO IV - Preencher'!H990</f>
        <v>B</v>
      </c>
      <c r="G981" s="5" t="str">
        <f>'[1]TCE - ANEXO IV - Preencher'!I990</f>
        <v>S</v>
      </c>
      <c r="H981" s="5" t="str">
        <f>'[1]TCE - ANEXO IV - Preencher'!J990</f>
        <v>000.000.917</v>
      </c>
      <c r="I981" s="6">
        <f>IF('[1]TCE - ANEXO IV - Preencher'!K990="","",'[1]TCE - ANEXO IV - Preencher'!K990)</f>
        <v>45001</v>
      </c>
      <c r="J981" s="5" t="str">
        <f>'[1]TCE - ANEXO IV - Preencher'!L990</f>
        <v>35230343589073000173550010000009171692182402</v>
      </c>
      <c r="K981" s="5" t="str">
        <f>IF(F981="B",LEFT('[1]TCE - ANEXO IV - Preencher'!M990,2),IF(F981="S",LEFT('[1]TCE - ANEXO IV - Preencher'!M990,7),IF('[1]TCE - ANEXO IV - Preencher'!H990="","")))</f>
        <v>35</v>
      </c>
      <c r="L981" s="7">
        <f>'[1]TCE - ANEXO IV - Preencher'!N990</f>
        <v>1441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 xml:space="preserve">3.10 - Material para Manutenção de Bens Móveis </v>
      </c>
      <c r="D982" s="3">
        <f>'[1]TCE - ANEXO IV - Preencher'!F991</f>
        <v>4752165000170</v>
      </c>
      <c r="E982" s="5" t="str">
        <f>'[1]TCE - ANEXO IV - Preencher'!G991</f>
        <v>LEMOS TELECOMUNICACOES LTDA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97081</v>
      </c>
      <c r="I982" s="6">
        <f>IF('[1]TCE - ANEXO IV - Preencher'!K991="","",'[1]TCE - ANEXO IV - Preencher'!K991)</f>
        <v>44999</v>
      </c>
      <c r="J982" s="5" t="str">
        <f>'[1]TCE - ANEXO IV - Preencher'!L991</f>
        <v>26230304752165000170550010000970811752763200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16.5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 xml:space="preserve">3.10 - Material para Manutenção de Bens Móveis </v>
      </c>
      <c r="D983" s="3">
        <f>'[1]TCE - ANEXO IV - Preencher'!F992</f>
        <v>18617596000139</v>
      </c>
      <c r="E983" s="5" t="str">
        <f>'[1]TCE - ANEXO IV - Preencher'!G992</f>
        <v>ETIQUETAG COMERCIO DE ETIQUETAS LTDA</v>
      </c>
      <c r="F983" s="5" t="str">
        <f>'[1]TCE - ANEXO IV - Preencher'!H992</f>
        <v>B</v>
      </c>
      <c r="G983" s="5" t="str">
        <f>'[1]TCE - ANEXO IV - Preencher'!I992</f>
        <v>S</v>
      </c>
      <c r="H983" s="5" t="str">
        <f>'[1]TCE - ANEXO IV - Preencher'!J992</f>
        <v>000.011.970</v>
      </c>
      <c r="I983" s="6">
        <f>IF('[1]TCE - ANEXO IV - Preencher'!K992="","",'[1]TCE - ANEXO IV - Preencher'!K992)</f>
        <v>44999</v>
      </c>
      <c r="J983" s="5" t="str">
        <f>'[1]TCE - ANEXO IV - Preencher'!L992</f>
        <v>26230318617596000139550010000119701883100004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4452.55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 xml:space="preserve">3.10 - Material para Manutenção de Bens Móveis </v>
      </c>
      <c r="D984" s="3">
        <f>'[1]TCE - ANEXO IV - Preencher'!F993</f>
        <v>13458232000130</v>
      </c>
      <c r="E984" s="5" t="str">
        <f>'[1]TCE - ANEXO IV - Preencher'!G993</f>
        <v>COBRA COM. DE EQUIP. P INF. LTDA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5673</v>
      </c>
      <c r="I984" s="6">
        <f>IF('[1]TCE - ANEXO IV - Preencher'!K993="","",'[1]TCE - ANEXO IV - Preencher'!K993)</f>
        <v>44998</v>
      </c>
      <c r="J984" s="5" t="str">
        <f>'[1]TCE - ANEXO IV - Preencher'!L993</f>
        <v>35230313458232000130550010000056731758069206</v>
      </c>
      <c r="K984" s="5" t="str">
        <f>IF(F984="B",LEFT('[1]TCE - ANEXO IV - Preencher'!M993,2),IF(F984="S",LEFT('[1]TCE - ANEXO IV - Preencher'!M993,7),IF('[1]TCE - ANEXO IV - Preencher'!H993="","")))</f>
        <v>35</v>
      </c>
      <c r="L984" s="7">
        <f>'[1]TCE - ANEXO IV - Preencher'!N993</f>
        <v>116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3.1 - Combustíveis e Lubrificantes Automotivos</v>
      </c>
      <c r="D986" s="3">
        <f>'[1]TCE - ANEXO IV - Preencher'!F995</f>
        <v>34586203000123</v>
      </c>
      <c r="E986" s="5" t="str">
        <f>'[1]TCE - ANEXO IV - Preencher'!G995</f>
        <v>DAYENE LARISSY L. DE O. E S. BARROS</v>
      </c>
      <c r="F986" s="5" t="str">
        <f>'[1]TCE - ANEXO IV - Preencher'!H995</f>
        <v>B</v>
      </c>
      <c r="G986" s="5" t="str">
        <f>'[1]TCE - ANEXO IV - Preencher'!I995</f>
        <v>S</v>
      </c>
      <c r="H986" s="5" t="str">
        <f>'[1]TCE - ANEXO IV - Preencher'!J995</f>
        <v>000.000.194</v>
      </c>
      <c r="I986" s="6">
        <f>IF('[1]TCE - ANEXO IV - Preencher'!K995="","",'[1]TCE - ANEXO IV - Preencher'!K995)</f>
        <v>44987</v>
      </c>
      <c r="J986" s="5" t="str">
        <f>'[1]TCE - ANEXO IV - Preencher'!L995</f>
        <v>26230334586203000123550010000001941120519831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249.72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3.1 - Combustíveis e Lubrificantes Automotivos</v>
      </c>
      <c r="D987" s="3">
        <f>'[1]TCE - ANEXO IV - Preencher'!F996</f>
        <v>10583920000800</v>
      </c>
      <c r="E987" s="5" t="str">
        <f>'[1]TCE - ANEXO IV - Preencher'!G996</f>
        <v>MARAVILHA MOTOS LTDA  FILIAL CARUARU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110668</v>
      </c>
      <c r="I987" s="6">
        <f>IF('[1]TCE - ANEXO IV - Preencher'!K996="","",'[1]TCE - ANEXO IV - Preencher'!K996)</f>
        <v>44995</v>
      </c>
      <c r="J987" s="5" t="str">
        <f>'[1]TCE - ANEXO IV - Preencher'!L996</f>
        <v>26230302818743000522550030001106681551284616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144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>
        <f>IFERROR(VLOOKUP(B989,'[1]DADOS (OCULTAR)'!$Q$3:$S$103,3,0),"")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 xml:space="preserve">3.10 - Material para Manutenção de Bens Móveis </v>
      </c>
      <c r="D989" s="3">
        <f>'[1]TCE - ANEXO IV - Preencher'!F998</f>
        <v>69968113000181</v>
      </c>
      <c r="E989" s="5" t="str">
        <f>'[1]TCE - ANEXO IV - Preencher'!G998</f>
        <v>AGRI CENTER COMERCIO LTDA</v>
      </c>
      <c r="F989" s="5" t="str">
        <f>'[1]TCE - ANEXO IV - Preencher'!H998</f>
        <v>B</v>
      </c>
      <c r="G989" s="5" t="str">
        <f>'[1]TCE - ANEXO IV - Preencher'!I998</f>
        <v>S</v>
      </c>
      <c r="H989" s="5">
        <f>'[1]TCE - ANEXO IV - Preencher'!J998</f>
        <v>8026</v>
      </c>
      <c r="I989" s="6">
        <f>IF('[1]TCE - ANEXO IV - Preencher'!K998="","",'[1]TCE - ANEXO IV - Preencher'!K998)</f>
        <v>44995</v>
      </c>
      <c r="J989" s="5" t="str">
        <f>'[1]TCE - ANEXO IV - Preencher'!L998</f>
        <v>26230369968113000181550010000080261831217805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90</v>
      </c>
    </row>
    <row r="990" spans="1:12" s="8" customFormat="1" ht="24" customHeight="1" x14ac:dyDescent="0.2">
      <c r="A990" s="3">
        <f>IFERROR(VLOOKUP(B990,'[1]DADOS (OCULTAR)'!$Q$3:$S$103,3,0),"")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 xml:space="preserve">3.10 - Material para Manutenção de Bens Móveis </v>
      </c>
      <c r="D990" s="3">
        <f>'[1]TCE - ANEXO IV - Preencher'!F999</f>
        <v>9494196000192</v>
      </c>
      <c r="E990" s="5" t="str">
        <f>'[1]TCE - ANEXO IV - Preencher'!G999</f>
        <v>COMERCIAL JR CLAUDIO  MARIO LTDA</v>
      </c>
      <c r="F990" s="5" t="str">
        <f>'[1]TCE - ANEXO IV - Preencher'!H999</f>
        <v>B</v>
      </c>
      <c r="G990" s="5" t="str">
        <f>'[1]TCE - ANEXO IV - Preencher'!I999</f>
        <v>S</v>
      </c>
      <c r="H990" s="5">
        <f>'[1]TCE - ANEXO IV - Preencher'!J999</f>
        <v>279776</v>
      </c>
      <c r="I990" s="6">
        <f>IF('[1]TCE - ANEXO IV - Preencher'!K999="","",'[1]TCE - ANEXO IV - Preencher'!K999)</f>
        <v>45001</v>
      </c>
      <c r="J990" s="5" t="str">
        <f>'[1]TCE - ANEXO IV - Preencher'!L999</f>
        <v>26230309494196000192550010002797761038642092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52.81</v>
      </c>
    </row>
    <row r="991" spans="1:12" ht="18" customHeight="1" x14ac:dyDescent="0.2">
      <c r="A991" s="3">
        <f>IFERROR(VLOOKUP(B991,'[1]DADOS (OCULTAR)'!$Q$3:$S$103,3,0),"")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 xml:space="preserve">3.10 - Material para Manutenção de Bens Móveis </v>
      </c>
      <c r="D991" s="3">
        <f>'[1]TCE - ANEXO IV - Preencher'!F1000</f>
        <v>2472105000330</v>
      </c>
      <c r="E991" s="5" t="str">
        <f>'[1]TCE - ANEXO IV - Preencher'!G1000</f>
        <v>ITALIANA AUTOMOVEIS DO RECIFE LTDA.</v>
      </c>
      <c r="F991" s="5" t="str">
        <f>'[1]TCE - ANEXO IV - Preencher'!H1000</f>
        <v>B</v>
      </c>
      <c r="G991" s="5" t="str">
        <f>'[1]TCE - ANEXO IV - Preencher'!I1000</f>
        <v>S</v>
      </c>
      <c r="H991" s="5" t="str">
        <f>'[1]TCE - ANEXO IV - Preencher'!J1000</f>
        <v>000.250.859</v>
      </c>
      <c r="I991" s="6">
        <f>IF('[1]TCE - ANEXO IV - Preencher'!K1000="","",'[1]TCE - ANEXO IV - Preencher'!K1000)</f>
        <v>45005</v>
      </c>
      <c r="J991" s="5" t="str">
        <f>'[1]TCE - ANEXO IV - Preencher'!L1000</f>
        <v>26230302472105000330550000002508591296578537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150</v>
      </c>
    </row>
    <row r="992" spans="1:12" ht="18" customHeight="1" x14ac:dyDescent="0.2">
      <c r="A992" s="3">
        <f>IFERROR(VLOOKUP(B992,'[1]DADOS (OCULTAR)'!$Q$3:$S$103,3,0),"")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 xml:space="preserve">3.10 - Material para Manutenção de Bens Móveis </v>
      </c>
      <c r="D992" s="3">
        <f>'[1]TCE - ANEXO IV - Preencher'!F1001</f>
        <v>14568249000102</v>
      </c>
      <c r="E992" s="5" t="str">
        <f>'[1]TCE - ANEXO IV - Preencher'!G1001</f>
        <v>ADELSO P DA SILVA</v>
      </c>
      <c r="F992" s="5" t="str">
        <f>'[1]TCE - ANEXO IV - Preencher'!H1001</f>
        <v>B</v>
      </c>
      <c r="G992" s="5" t="str">
        <f>'[1]TCE - ANEXO IV - Preencher'!I1001</f>
        <v>S</v>
      </c>
      <c r="H992" s="5" t="str">
        <f>'[1]TCE - ANEXO IV - Preencher'!J1001</f>
        <v>000.005.641</v>
      </c>
      <c r="I992" s="6">
        <f>IF('[1]TCE - ANEXO IV - Preencher'!K1001="","",'[1]TCE - ANEXO IV - Preencher'!K1001)</f>
        <v>45005</v>
      </c>
      <c r="J992" s="5" t="str">
        <f>'[1]TCE - ANEXO IV - Preencher'!L1001</f>
        <v>26230314568249000102550010000056411043277003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477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 xml:space="preserve">3.10 - Material para Manutenção de Bens Móveis </v>
      </c>
      <c r="D993" s="3">
        <f>'[1]TCE - ANEXO IV - Preencher'!F1002</f>
        <v>7544385000105</v>
      </c>
      <c r="E993" s="5" t="str">
        <f>'[1]TCE - ANEXO IV - Preencher'!G1002</f>
        <v>JPRIM PEREIRA FILHO FERAMENTAS LTDA</v>
      </c>
      <c r="F993" s="5" t="str">
        <f>'[1]TCE - ANEXO IV - Preencher'!H1002</f>
        <v>B</v>
      </c>
      <c r="G993" s="5" t="str">
        <f>'[1]TCE - ANEXO IV - Preencher'!I1002</f>
        <v>S</v>
      </c>
      <c r="H993" s="5" t="str">
        <f>'[1]TCE - ANEXO IV - Preencher'!J1002</f>
        <v>000.007.984</v>
      </c>
      <c r="I993" s="6">
        <f>IF('[1]TCE - ANEXO IV - Preencher'!K1002="","",'[1]TCE - ANEXO IV - Preencher'!K1002)</f>
        <v>45009</v>
      </c>
      <c r="J993" s="5" t="str">
        <f>'[1]TCE - ANEXO IV - Preencher'!L1002</f>
        <v>26230307544385000105550010000079841706487834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23.2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 xml:space="preserve">3.10 - Material para Manutenção de Bens Móveis </v>
      </c>
      <c r="D994" s="3">
        <f>'[1]TCE - ANEXO IV - Preencher'!F1003</f>
        <v>11549698000115</v>
      </c>
      <c r="E994" s="5" t="str">
        <f>'[1]TCE - ANEXO IV - Preencher'!G1003</f>
        <v>CENCOMAL CENTRO COM DE MADEIRAS LTDA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20007</v>
      </c>
      <c r="I994" s="6">
        <f>IF('[1]TCE - ANEXO IV - Preencher'!K1003="","",'[1]TCE - ANEXO IV - Preencher'!K1003)</f>
        <v>45007</v>
      </c>
      <c r="J994" s="5" t="str">
        <f>'[1]TCE - ANEXO IV - Preencher'!L1003</f>
        <v>26230311549698000115550010000200071295733621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163.59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 xml:space="preserve">3.10 - Material para Manutenção de Bens Móveis </v>
      </c>
      <c r="D995" s="3">
        <f>'[1]TCE - ANEXO IV - Preencher'!F1004</f>
        <v>14568249000102</v>
      </c>
      <c r="E995" s="5" t="str">
        <f>'[1]TCE - ANEXO IV - Preencher'!G1004</f>
        <v>ADELSO P DA SILVA</v>
      </c>
      <c r="F995" s="5" t="str">
        <f>'[1]TCE - ANEXO IV - Preencher'!H1004</f>
        <v>B</v>
      </c>
      <c r="G995" s="5" t="str">
        <f>'[1]TCE - ANEXO IV - Preencher'!I1004</f>
        <v>S</v>
      </c>
      <c r="H995" s="5" t="str">
        <f>'[1]TCE - ANEXO IV - Preencher'!J1004</f>
        <v>000.005.641</v>
      </c>
      <c r="I995" s="6">
        <f>IF('[1]TCE - ANEXO IV - Preencher'!K1004="","",'[1]TCE - ANEXO IV - Preencher'!K1004)</f>
        <v>45005</v>
      </c>
      <c r="J995" s="5" t="str">
        <f>'[1]TCE - ANEXO IV - Preencher'!L1004</f>
        <v>26230314568249000102550010000056411043277003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477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 xml:space="preserve">3.10 - Material para Manutenção de Bens Móveis </v>
      </c>
      <c r="D996" s="3">
        <f>'[1]TCE - ANEXO IV - Preencher'!F1005</f>
        <v>7544385000105</v>
      </c>
      <c r="E996" s="5" t="str">
        <f>'[1]TCE - ANEXO IV - Preencher'!G1005</f>
        <v>JPRIM PEREIRA FILHO FERAMENTAS LTDA</v>
      </c>
      <c r="F996" s="5" t="str">
        <f>'[1]TCE - ANEXO IV - Preencher'!H1005</f>
        <v>B</v>
      </c>
      <c r="G996" s="5" t="str">
        <f>'[1]TCE - ANEXO IV - Preencher'!I1005</f>
        <v>S</v>
      </c>
      <c r="H996" s="5" t="str">
        <f>'[1]TCE - ANEXO IV - Preencher'!J1005</f>
        <v>000.007.984</v>
      </c>
      <c r="I996" s="6">
        <f>IF('[1]TCE - ANEXO IV - Preencher'!K1005="","",'[1]TCE - ANEXO IV - Preencher'!K1005)</f>
        <v>45009</v>
      </c>
      <c r="J996" s="5" t="str">
        <f>'[1]TCE - ANEXO IV - Preencher'!L1005</f>
        <v>26230307544385000105550010000079841706487834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23.2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 xml:space="preserve">3.10 - Material para Manutenção de Bens Móveis </v>
      </c>
      <c r="D997" s="3">
        <f>'[1]TCE - ANEXO IV - Preencher'!F1006</f>
        <v>11549698000115</v>
      </c>
      <c r="E997" s="5" t="str">
        <f>'[1]TCE - ANEXO IV - Preencher'!G1006</f>
        <v>CENCOMAL CENTRO COM DE MADEIRAS LTDA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20007</v>
      </c>
      <c r="I997" s="6">
        <f>IF('[1]TCE - ANEXO IV - Preencher'!K1006="","",'[1]TCE - ANEXO IV - Preencher'!K1006)</f>
        <v>45007</v>
      </c>
      <c r="J997" s="5" t="str">
        <f>'[1]TCE - ANEXO IV - Preencher'!L1006</f>
        <v>26230311549698000115550010000200071295733621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163.59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 xml:space="preserve">3.8 - Uniformes, Tecidos e Aviamentos </v>
      </c>
      <c r="D1000" s="3">
        <f>'[1]TCE - ANEXO IV - Preencher'!F1009</f>
        <v>46139908000181</v>
      </c>
      <c r="E1000" s="5" t="str">
        <f>'[1]TCE - ANEXO IV - Preencher'!G1009</f>
        <v>JULIANA CLEMENTINO BEZERRA  FARDAMENTOS</v>
      </c>
      <c r="F1000" s="5" t="str">
        <f>'[1]TCE - ANEXO IV - Preencher'!H1009</f>
        <v>B</v>
      </c>
      <c r="G1000" s="5" t="str">
        <f>'[1]TCE - ANEXO IV - Preencher'!I1009</f>
        <v>S</v>
      </c>
      <c r="H1000" s="5" t="str">
        <f>'[1]TCE - ANEXO IV - Preencher'!J1009</f>
        <v>000.000.205</v>
      </c>
      <c r="I1000" s="6">
        <f>IF('[1]TCE - ANEXO IV - Preencher'!K1009="","",'[1]TCE - ANEXO IV - Preencher'!K1009)</f>
        <v>44998</v>
      </c>
      <c r="J1000" s="5" t="str">
        <f>'[1]TCE - ANEXO IV - Preencher'!L1009</f>
        <v>26230346139908000181550010000002051000002068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66751.199999999997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 xml:space="preserve">3.8 - Uniformes, Tecidos e Aviamentos </v>
      </c>
      <c r="D1001" s="3">
        <f>'[1]TCE - ANEXO IV - Preencher'!F1010</f>
        <v>10080109000130</v>
      </c>
      <c r="E1001" s="5" t="str">
        <f>'[1]TCE - ANEXO IV - Preencher'!G1010</f>
        <v>NORFEL NORDESTINA DE FERRAGENS LTDA</v>
      </c>
      <c r="F1001" s="5" t="str">
        <f>'[1]TCE - ANEXO IV - Preencher'!H1010</f>
        <v>B</v>
      </c>
      <c r="G1001" s="5" t="str">
        <f>'[1]TCE - ANEXO IV - Preencher'!I1010</f>
        <v>S</v>
      </c>
      <c r="H1001" s="5" t="str">
        <f>'[1]TCE - ANEXO IV - Preencher'!J1010</f>
        <v>000.001.704</v>
      </c>
      <c r="I1001" s="6">
        <f>IF('[1]TCE - ANEXO IV - Preencher'!K1010="","",'[1]TCE - ANEXO IV - Preencher'!K1010)</f>
        <v>45002</v>
      </c>
      <c r="J1001" s="5" t="str">
        <f>'[1]TCE - ANEXO IV - Preencher'!L1010</f>
        <v>26230310080109000130550010000017041275462125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160.5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 xml:space="preserve">3.8 - Uniformes, Tecidos e Aviamentos </v>
      </c>
      <c r="D1002" s="3">
        <f>'[1]TCE - ANEXO IV - Preencher'!F1011</f>
        <v>10080109000130</v>
      </c>
      <c r="E1002" s="5" t="str">
        <f>'[1]TCE - ANEXO IV - Preencher'!G1011</f>
        <v>NORFEL NORDESTINA DE FERRAGENS LTDA</v>
      </c>
      <c r="F1002" s="5" t="str">
        <f>'[1]TCE - ANEXO IV - Preencher'!H1011</f>
        <v>B</v>
      </c>
      <c r="G1002" s="5" t="str">
        <f>'[1]TCE - ANEXO IV - Preencher'!I1011</f>
        <v>S</v>
      </c>
      <c r="H1002" s="5" t="str">
        <f>'[1]TCE - ANEXO IV - Preencher'!J1011</f>
        <v>000.001.707</v>
      </c>
      <c r="I1002" s="6">
        <f>IF('[1]TCE - ANEXO IV - Preencher'!K1011="","",'[1]TCE - ANEXO IV - Preencher'!K1011)</f>
        <v>45007</v>
      </c>
      <c r="J1002" s="5" t="str">
        <f>'[1]TCE - ANEXO IV - Preencher'!L1011</f>
        <v>26230310080109000130550010000017071204523700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105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 xml:space="preserve">3.8 - Uniformes, Tecidos e Aviamentos </v>
      </c>
      <c r="D1003" s="3">
        <f>'[1]TCE - ANEXO IV - Preencher'!F1012</f>
        <v>10080109000130</v>
      </c>
      <c r="E1003" s="5" t="str">
        <f>'[1]TCE - ANEXO IV - Preencher'!G1012</f>
        <v>NORFEL NORDESTINA DE FERRAGENS LTDA</v>
      </c>
      <c r="F1003" s="5" t="str">
        <f>'[1]TCE - ANEXO IV - Preencher'!H1012</f>
        <v>B</v>
      </c>
      <c r="G1003" s="5" t="str">
        <f>'[1]TCE - ANEXO IV - Preencher'!I1012</f>
        <v>S</v>
      </c>
      <c r="H1003" s="5" t="str">
        <f>'[1]TCE - ANEXO IV - Preencher'!J1012</f>
        <v>000.001.708</v>
      </c>
      <c r="I1003" s="6">
        <f>IF('[1]TCE - ANEXO IV - Preencher'!K1012="","",'[1]TCE - ANEXO IV - Preencher'!K1012)</f>
        <v>45007</v>
      </c>
      <c r="J1003" s="5" t="str">
        <f>'[1]TCE - ANEXO IV - Preencher'!L1012</f>
        <v>26230310080109000130550010000017071204523700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253.75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 xml:space="preserve">3.8 - Uniformes, Tecidos e Aviamentos </v>
      </c>
      <c r="D1004" s="3">
        <f>'[1]TCE - ANEXO IV - Preencher'!F1013</f>
        <v>2725362000175</v>
      </c>
      <c r="E1004" s="5" t="str">
        <f>'[1]TCE - ANEXO IV - Preencher'!G1013</f>
        <v>SANDIL SANTOS DISTRIBUIDORA LTDA</v>
      </c>
      <c r="F1004" s="5" t="str">
        <f>'[1]TCE - ANEXO IV - Preencher'!H1013</f>
        <v>B</v>
      </c>
      <c r="G1004" s="5" t="str">
        <f>'[1]TCE - ANEXO IV - Preencher'!I1013</f>
        <v>S</v>
      </c>
      <c r="H1004" s="5" t="str">
        <f>'[1]TCE - ANEXO IV - Preencher'!J1013</f>
        <v>000.008.997</v>
      </c>
      <c r="I1004" s="6">
        <f>IF('[1]TCE - ANEXO IV - Preencher'!K1013="","",'[1]TCE - ANEXO IV - Preencher'!K1013)</f>
        <v>45008</v>
      </c>
      <c r="J1004" s="5" t="str">
        <f>'[1]TCE - ANEXO IV - Preencher'!L1013</f>
        <v>26230302725362000175550010000089971000724214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1000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 xml:space="preserve">3.8 - Uniformes, Tecidos e Aviamentos </v>
      </c>
      <c r="D1005" s="3">
        <f>'[1]TCE - ANEXO IV - Preencher'!F1014</f>
        <v>9989708000191</v>
      </c>
      <c r="E1005" s="5" t="str">
        <f>'[1]TCE - ANEXO IV - Preencher'!G1014</f>
        <v>Z MENDONÇA CIA LTDA</v>
      </c>
      <c r="F1005" s="5" t="str">
        <f>'[1]TCE - ANEXO IV - Preencher'!H1014</f>
        <v>B</v>
      </c>
      <c r="G1005" s="5" t="str">
        <f>'[1]TCE - ANEXO IV - Preencher'!I1014</f>
        <v>S</v>
      </c>
      <c r="H1005" s="5">
        <f>'[1]TCE - ANEXO IV - Preencher'!J1014</f>
        <v>253080</v>
      </c>
      <c r="I1005" s="6">
        <f>IF('[1]TCE - ANEXO IV - Preencher'!K1014="","",'[1]TCE - ANEXO IV - Preencher'!K1014)</f>
        <v>45012</v>
      </c>
      <c r="J1005" s="5" t="str">
        <f>'[1]TCE - ANEXO IV - Preencher'!L1014</f>
        <v>26230309989708000191650010002530801886155478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47.43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 xml:space="preserve">3.8 - Uniformes, Tecidos e Aviamentos </v>
      </c>
      <c r="D1006" s="3">
        <f>'[1]TCE - ANEXO IV - Preencher'!F1015</f>
        <v>2725362000175</v>
      </c>
      <c r="E1006" s="5" t="str">
        <f>'[1]TCE - ANEXO IV - Preencher'!G1015</f>
        <v>SANDIL SANTOS DISTRIBUIDORA LTDA</v>
      </c>
      <c r="F1006" s="5" t="str">
        <f>'[1]TCE - ANEXO IV - Preencher'!H1015</f>
        <v>B</v>
      </c>
      <c r="G1006" s="5" t="str">
        <f>'[1]TCE - ANEXO IV - Preencher'!I1015</f>
        <v>S</v>
      </c>
      <c r="H1006" s="5" t="str">
        <f>'[1]TCE - ANEXO IV - Preencher'!J1015</f>
        <v>000.009.007</v>
      </c>
      <c r="I1006" s="6">
        <f>IF('[1]TCE - ANEXO IV - Preencher'!K1015="","",'[1]TCE - ANEXO IV - Preencher'!K1015)</f>
        <v>45014</v>
      </c>
      <c r="J1006" s="5" t="str">
        <f>'[1]TCE - ANEXO IV - Preencher'!L1015</f>
        <v>26230302725362000175550010000090071000725529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1000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 xml:space="preserve">3.8 - Uniformes, Tecidos e Aviamentos </v>
      </c>
      <c r="D1007" s="3">
        <f>'[1]TCE - ANEXO IV - Preencher'!F1016</f>
        <v>22930095000185</v>
      </c>
      <c r="E1007" s="5" t="str">
        <f>'[1]TCE - ANEXO IV - Preencher'!G1016</f>
        <v>FHILIPPE JOSEPH SILVA E LIMA  ME</v>
      </c>
      <c r="F1007" s="5" t="str">
        <f>'[1]TCE - ANEXO IV - Preencher'!H1016</f>
        <v>B</v>
      </c>
      <c r="G1007" s="5" t="str">
        <f>'[1]TCE - ANEXO IV - Preencher'!I1016</f>
        <v>S</v>
      </c>
      <c r="H1007" s="5" t="str">
        <f>'[1]TCE - ANEXO IV - Preencher'!J1016</f>
        <v>000.006.420</v>
      </c>
      <c r="I1007" s="6">
        <f>IF('[1]TCE - ANEXO IV - Preencher'!K1016="","",'[1]TCE - ANEXO IV - Preencher'!K1016)</f>
        <v>44985</v>
      </c>
      <c r="J1007" s="5" t="str">
        <f>'[1]TCE - ANEXO IV - Preencher'!L1016</f>
        <v>26230222930095000185550010000064201719244924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10920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 xml:space="preserve">3.8 - Uniformes, Tecidos e Aviamentos </v>
      </c>
      <c r="D1008" s="3">
        <f>'[1]TCE - ANEXO IV - Preencher'!F1017</f>
        <v>9571158000196</v>
      </c>
      <c r="E1008" s="5" t="str">
        <f>'[1]TCE - ANEXO IV - Preencher'!G1017</f>
        <v>EZAMV EQUIPAMENTOS E SIST DE SEG LTDA</v>
      </c>
      <c r="F1008" s="5" t="str">
        <f>'[1]TCE - ANEXO IV - Preencher'!H1017</f>
        <v>B</v>
      </c>
      <c r="G1008" s="5" t="str">
        <f>'[1]TCE - ANEXO IV - Preencher'!I1017</f>
        <v>S</v>
      </c>
      <c r="H1008" s="5">
        <f>'[1]TCE - ANEXO IV - Preencher'!J1017</f>
        <v>23499</v>
      </c>
      <c r="I1008" s="6">
        <f>IF('[1]TCE - ANEXO IV - Preencher'!K1017="","",'[1]TCE - ANEXO IV - Preencher'!K1017)</f>
        <v>44987</v>
      </c>
      <c r="J1008" s="5" t="str">
        <f>'[1]TCE - ANEXO IV - Preencher'!L1017</f>
        <v>33230309571158000196550010000234991835187839</v>
      </c>
      <c r="K1008" s="5" t="str">
        <f>IF(F1008="B",LEFT('[1]TCE - ANEXO IV - Preencher'!M1017,2),IF(F1008="S",LEFT('[1]TCE - ANEXO IV - Preencher'!M1017,7),IF('[1]TCE - ANEXO IV - Preencher'!H1017="","")))</f>
        <v>33</v>
      </c>
      <c r="L1008" s="7">
        <f>'[1]TCE - ANEXO IV - Preencher'!N1017</f>
        <v>3830.75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 xml:space="preserve">3.8 - Uniformes, Tecidos e Aviamentos </v>
      </c>
      <c r="D1009" s="3">
        <f>'[1]TCE - ANEXO IV - Preencher'!F1018</f>
        <v>4402515000179</v>
      </c>
      <c r="E1009" s="5" t="str">
        <f>'[1]TCE - ANEXO IV - Preencher'!G1018</f>
        <v>E. M. DE MOURA COMERCIAL  ME</v>
      </c>
      <c r="F1009" s="5" t="str">
        <f>'[1]TCE - ANEXO IV - Preencher'!H1018</f>
        <v>B</v>
      </c>
      <c r="G1009" s="5" t="str">
        <f>'[1]TCE - ANEXO IV - Preencher'!I1018</f>
        <v>S</v>
      </c>
      <c r="H1009" s="5">
        <f>'[1]TCE - ANEXO IV - Preencher'!J1018</f>
        <v>5425</v>
      </c>
      <c r="I1009" s="6">
        <f>IF('[1]TCE - ANEXO IV - Preencher'!K1018="","",'[1]TCE - ANEXO IV - Preencher'!K1018)</f>
        <v>44984</v>
      </c>
      <c r="J1009" s="5" t="str">
        <f>'[1]TCE - ANEXO IV - Preencher'!L1018</f>
        <v>26230204402515000179550010000054251995790000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5276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 xml:space="preserve">3.8 - Uniformes, Tecidos e Aviamentos </v>
      </c>
      <c r="D1010" s="3">
        <f>'[1]TCE - ANEXO IV - Preencher'!F1019</f>
        <v>4402515000179</v>
      </c>
      <c r="E1010" s="5" t="str">
        <f>'[1]TCE - ANEXO IV - Preencher'!G1019</f>
        <v>E. M. DE MOURA COMERCIAL  ME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5426</v>
      </c>
      <c r="I1010" s="6">
        <f>IF('[1]TCE - ANEXO IV - Preencher'!K1019="","",'[1]TCE - ANEXO IV - Preencher'!K1019)</f>
        <v>44985</v>
      </c>
      <c r="J1010" s="5" t="str">
        <f>'[1]TCE - ANEXO IV - Preencher'!L1019</f>
        <v>26230204402515000179550010000054261996019526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465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 xml:space="preserve">3.8 - Uniformes, Tecidos e Aviamentos </v>
      </c>
      <c r="D1011" s="3">
        <f>'[1]TCE - ANEXO IV - Preencher'!F1020</f>
        <v>8869229000179</v>
      </c>
      <c r="E1011" s="5" t="str">
        <f>'[1]TCE - ANEXO IV - Preencher'!G1020</f>
        <v>LEANDRO  SANTOS EPIS LTDA</v>
      </c>
      <c r="F1011" s="5" t="str">
        <f>'[1]TCE - ANEXO IV - Preencher'!H1020</f>
        <v>B</v>
      </c>
      <c r="G1011" s="5" t="str">
        <f>'[1]TCE - ANEXO IV - Preencher'!I1020</f>
        <v>S</v>
      </c>
      <c r="H1011" s="5">
        <f>'[1]TCE - ANEXO IV - Preencher'!J1020</f>
        <v>583</v>
      </c>
      <c r="I1011" s="6">
        <f>IF('[1]TCE - ANEXO IV - Preencher'!K1020="","",'[1]TCE - ANEXO IV - Preencher'!K1020)</f>
        <v>44986</v>
      </c>
      <c r="J1011" s="5" t="str">
        <f>'[1]TCE - ANEXO IV - Preencher'!L1020</f>
        <v>26230308869229000179550000000005831350038205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1050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 xml:space="preserve">3.8 - Uniformes, Tecidos e Aviamentos </v>
      </c>
      <c r="D1012" s="3">
        <f>'[1]TCE - ANEXO IV - Preencher'!F1021</f>
        <v>165933000139</v>
      </c>
      <c r="E1012" s="5" t="str">
        <f>'[1]TCE - ANEXO IV - Preencher'!G1021</f>
        <v>DESCARTEX CONFECCOES E COMERCIO LTDA</v>
      </c>
      <c r="F1012" s="5" t="str">
        <f>'[1]TCE - ANEXO IV - Preencher'!H1021</f>
        <v>B</v>
      </c>
      <c r="G1012" s="5" t="str">
        <f>'[1]TCE - ANEXO IV - Preencher'!I1021</f>
        <v>S</v>
      </c>
      <c r="H1012" s="5" t="str">
        <f>'[1]TCE - ANEXO IV - Preencher'!J1021</f>
        <v>000.033.807</v>
      </c>
      <c r="I1012" s="6">
        <f>IF('[1]TCE - ANEXO IV - Preencher'!K1021="","",'[1]TCE - ANEXO IV - Preencher'!K1021)</f>
        <v>44987</v>
      </c>
      <c r="J1012" s="5" t="str">
        <f>'[1]TCE - ANEXO IV - Preencher'!L1021</f>
        <v>26230300165933000139550020000338071189408460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6400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 xml:space="preserve">3.8 - Uniformes, Tecidos e Aviamentos </v>
      </c>
      <c r="D1013" s="3">
        <f>'[1]TCE - ANEXO IV - Preencher'!F1022</f>
        <v>94120821000105</v>
      </c>
      <c r="E1013" s="5" t="str">
        <f>'[1]TCE - ANEXO IV - Preencher'!G1022</f>
        <v>I.R. NEUTZLING  CIA LTDA</v>
      </c>
      <c r="F1013" s="5" t="str">
        <f>'[1]TCE - ANEXO IV - Preencher'!H1022</f>
        <v>B</v>
      </c>
      <c r="G1013" s="5" t="str">
        <f>'[1]TCE - ANEXO IV - Preencher'!I1022</f>
        <v>S</v>
      </c>
      <c r="H1013" s="5">
        <f>'[1]TCE - ANEXO IV - Preencher'!J1022</f>
        <v>184433</v>
      </c>
      <c r="I1013" s="6">
        <f>IF('[1]TCE - ANEXO IV - Preencher'!K1022="","",'[1]TCE - ANEXO IV - Preencher'!K1022)</f>
        <v>44984</v>
      </c>
      <c r="J1013" s="5" t="str">
        <f>'[1]TCE - ANEXO IV - Preencher'!L1022</f>
        <v>43230294120821000105550030001844331094612007</v>
      </c>
      <c r="K1013" s="5" t="str">
        <f>IF(F1013="B",LEFT('[1]TCE - ANEXO IV - Preencher'!M1022,2),IF(F1013="S",LEFT('[1]TCE - ANEXO IV - Preencher'!M1022,7),IF('[1]TCE - ANEXO IV - Preencher'!H1022="","")))</f>
        <v>43</v>
      </c>
      <c r="L1013" s="7">
        <f>'[1]TCE - ANEXO IV - Preencher'!N1022</f>
        <v>8681.2000000000007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 xml:space="preserve">3.8 - Uniformes, Tecidos e Aviamentos </v>
      </c>
      <c r="D1014" s="3">
        <f>'[1]TCE - ANEXO IV - Preencher'!F1023</f>
        <v>4402515000179</v>
      </c>
      <c r="E1014" s="5" t="str">
        <f>'[1]TCE - ANEXO IV - Preencher'!G1023</f>
        <v>E. M. DE MOURA COMERCIAL  ME</v>
      </c>
      <c r="F1014" s="5" t="str">
        <f>'[1]TCE - ANEXO IV - Preencher'!H1023</f>
        <v>B</v>
      </c>
      <c r="G1014" s="5" t="str">
        <f>'[1]TCE - ANEXO IV - Preencher'!I1023</f>
        <v>S</v>
      </c>
      <c r="H1014" s="5">
        <f>'[1]TCE - ANEXO IV - Preencher'!J1023</f>
        <v>5440</v>
      </c>
      <c r="I1014" s="6">
        <f>IF('[1]TCE - ANEXO IV - Preencher'!K1023="","",'[1]TCE - ANEXO IV - Preencher'!K1023)</f>
        <v>44994</v>
      </c>
      <c r="J1014" s="5" t="str">
        <f>'[1]TCE - ANEXO IV - Preencher'!L1023</f>
        <v>26230304402515000179550010000054401998144703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660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 xml:space="preserve">3.8 - Uniformes, Tecidos e Aviamentos </v>
      </c>
      <c r="D1015" s="3">
        <f>'[1]TCE - ANEXO IV - Preencher'!F1024</f>
        <v>4402515000179</v>
      </c>
      <c r="E1015" s="5" t="str">
        <f>'[1]TCE - ANEXO IV - Preencher'!G1024</f>
        <v>E. M. DE MOURA COMERCIAL  ME</v>
      </c>
      <c r="F1015" s="5" t="str">
        <f>'[1]TCE - ANEXO IV - Preencher'!H1024</f>
        <v>B</v>
      </c>
      <c r="G1015" s="5" t="str">
        <f>'[1]TCE - ANEXO IV - Preencher'!I1024</f>
        <v>S</v>
      </c>
      <c r="H1015" s="5">
        <f>'[1]TCE - ANEXO IV - Preencher'!J1024</f>
        <v>5452</v>
      </c>
      <c r="I1015" s="6">
        <f>IF('[1]TCE - ANEXO IV - Preencher'!K1024="","",'[1]TCE - ANEXO IV - Preencher'!K1024)</f>
        <v>45000</v>
      </c>
      <c r="J1015" s="5" t="str">
        <f>'[1]TCE - ANEXO IV - Preencher'!L1024</f>
        <v>26230304402515000179550010000054521999412877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540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 xml:space="preserve">3.8 - Uniformes, Tecidos e Aviamentos </v>
      </c>
      <c r="D1016" s="3">
        <f>'[1]TCE - ANEXO IV - Preencher'!F1025</f>
        <v>21901021000158</v>
      </c>
      <c r="E1016" s="5" t="str">
        <f>'[1]TCE - ANEXO IV - Preencher'!G1025</f>
        <v>CAVALCAN ZEN PROD EQUIP SEG LTDA ME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7582</v>
      </c>
      <c r="I1016" s="6">
        <f>IF('[1]TCE - ANEXO IV - Preencher'!K1025="","",'[1]TCE - ANEXO IV - Preencher'!K1025)</f>
        <v>45003</v>
      </c>
      <c r="J1016" s="5" t="str">
        <f>'[1]TCE - ANEXO IV - Preencher'!L1025</f>
        <v>26230321901021000158550010000075821742109579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858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 xml:space="preserve">3.8 - Uniformes, Tecidos e Aviamentos </v>
      </c>
      <c r="D1017" s="3">
        <f>'[1]TCE - ANEXO IV - Preencher'!F1026</f>
        <v>11840014000130</v>
      </c>
      <c r="E1017" s="5" t="str">
        <f>'[1]TCE - ANEXO IV - Preencher'!G1026</f>
        <v>MACROPAC PROTECAO E EMBALAGEM LTDA</v>
      </c>
      <c r="F1017" s="5" t="str">
        <f>'[1]TCE - ANEXO IV - Preencher'!H1026</f>
        <v>B</v>
      </c>
      <c r="G1017" s="5" t="str">
        <f>'[1]TCE - ANEXO IV - Preencher'!I1026</f>
        <v>S</v>
      </c>
      <c r="H1017" s="5">
        <f>'[1]TCE - ANEXO IV - Preencher'!J1026</f>
        <v>421950</v>
      </c>
      <c r="I1017" s="6">
        <f>IF('[1]TCE - ANEXO IV - Preencher'!K1026="","",'[1]TCE - ANEXO IV - Preencher'!K1026)</f>
        <v>45005</v>
      </c>
      <c r="J1017" s="5" t="str">
        <f>'[1]TCE - ANEXO IV - Preencher'!L1026</f>
        <v>26230311840014000130550010004219501526580710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3350.3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Preencher'!C1028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Preencher'!C1029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 t="e">
        <f>'[1]TCE - ANEXO IV - Preencher'!#REF!</f>
        <v>#REF!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 xml:space="preserve">3.8 - Uniformes, Tecidos e Aviamentos </v>
      </c>
      <c r="D1022" s="3">
        <f>'[1]TCE - ANEXO IV - Preencher'!F1031</f>
        <v>13596165000110</v>
      </c>
      <c r="E1022" s="5" t="str">
        <f>'[1]TCE - ANEXO IV - Preencher'!G1031</f>
        <v>RESSEG DISTRIBUIDORA LTDA  EPP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138491</v>
      </c>
      <c r="I1022" s="6">
        <f>IF('[1]TCE - ANEXO IV - Preencher'!K1031="","",'[1]TCE - ANEXO IV - Preencher'!K1031)</f>
        <v>45005</v>
      </c>
      <c r="J1022" s="5" t="str">
        <f>'[1]TCE - ANEXO IV - Preencher'!L1031</f>
        <v>26230313596165000110550010001384911851167323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1752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 xml:space="preserve">3.8 - Uniformes, Tecidos e Aviamentos </v>
      </c>
      <c r="D1023" s="3">
        <f>'[1]TCE - ANEXO IV - Preencher'!F1032</f>
        <v>21901021000158</v>
      </c>
      <c r="E1023" s="5" t="str">
        <f>'[1]TCE - ANEXO IV - Preencher'!G1032</f>
        <v>CAVALCAN ZEN PROD EQUIP SEG LTDA ME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7597</v>
      </c>
      <c r="I1023" s="6">
        <f>IF('[1]TCE - ANEXO IV - Preencher'!K1032="","",'[1]TCE - ANEXO IV - Preencher'!K1032)</f>
        <v>45005</v>
      </c>
      <c r="J1023" s="5" t="str">
        <f>'[1]TCE - ANEXO IV - Preencher'!L1032</f>
        <v>26230321901021000158550010000075971859038119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84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 xml:space="preserve">3.8 - Uniformes, Tecidos e Aviamentos </v>
      </c>
      <c r="D1024" s="3">
        <f>'[1]TCE - ANEXO IV - Preencher'!F1033</f>
        <v>21901021000158</v>
      </c>
      <c r="E1024" s="5" t="str">
        <f>'[1]TCE - ANEXO IV - Preencher'!G1033</f>
        <v>CAVALCAN ZEN PROD EQUIP SEG LTDA ME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7597</v>
      </c>
      <c r="I1024" s="6">
        <f>IF('[1]TCE - ANEXO IV - Preencher'!K1033="","",'[1]TCE - ANEXO IV - Preencher'!K1033)</f>
        <v>45005</v>
      </c>
      <c r="J1024" s="5" t="str">
        <f>'[1]TCE - ANEXO IV - Preencher'!L1033</f>
        <v>26230321901021000158550010000075971859038119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1500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 xml:space="preserve">3.8 - Uniformes, Tecidos e Aviamentos </v>
      </c>
      <c r="D1025" s="3">
        <f>'[1]TCE - ANEXO IV - Preencher'!F1034</f>
        <v>8869229000179</v>
      </c>
      <c r="E1025" s="5" t="str">
        <f>'[1]TCE - ANEXO IV - Preencher'!G1034</f>
        <v>LEANDRO  SANTOS EPIS LTDA</v>
      </c>
      <c r="F1025" s="5" t="str">
        <f>'[1]TCE - ANEXO IV - Preencher'!H1034</f>
        <v>B</v>
      </c>
      <c r="G1025" s="5" t="str">
        <f>'[1]TCE - ANEXO IV - Preencher'!I1034</f>
        <v>S</v>
      </c>
      <c r="H1025" s="5">
        <f>'[1]TCE - ANEXO IV - Preencher'!J1034</f>
        <v>656</v>
      </c>
      <c r="I1025" s="6">
        <f>IF('[1]TCE - ANEXO IV - Preencher'!K1034="","",'[1]TCE - ANEXO IV - Preencher'!K1034)</f>
        <v>45005</v>
      </c>
      <c r="J1025" s="5" t="str">
        <f>'[1]TCE - ANEXO IV - Preencher'!L1034</f>
        <v>26230308869229000179550000000006561360035223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1400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 xml:space="preserve">3.8 - Uniformes, Tecidos e Aviamentos </v>
      </c>
      <c r="D1026" s="3">
        <f>'[1]TCE - ANEXO IV - Preencher'!F1035</f>
        <v>24326435000199</v>
      </c>
      <c r="E1026" s="5" t="str">
        <f>'[1]TCE - ANEXO IV - Preencher'!G1035</f>
        <v>QUALIMAX DIST. PROD. LIMP. HIG EIRELI ME</v>
      </c>
      <c r="F1026" s="5" t="str">
        <f>'[1]TCE - ANEXO IV - Preencher'!H1035</f>
        <v>B</v>
      </c>
      <c r="G1026" s="5" t="str">
        <f>'[1]TCE - ANEXO IV - Preencher'!I1035</f>
        <v>S</v>
      </c>
      <c r="H1026" s="5" t="str">
        <f>'[1]TCE - ANEXO IV - Preencher'!J1035</f>
        <v>000.024.755</v>
      </c>
      <c r="I1026" s="6">
        <f>IF('[1]TCE - ANEXO IV - Preencher'!K1035="","",'[1]TCE - ANEXO IV - Preencher'!K1035)</f>
        <v>45005</v>
      </c>
      <c r="J1026" s="5" t="str">
        <f>'[1]TCE - ANEXO IV - Preencher'!L1035</f>
        <v>26230324326435000199550010000247551730599215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1579.54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 xml:space="preserve">3.8 - Uniformes, Tecidos e Aviamentos </v>
      </c>
      <c r="D1027" s="3">
        <f>'[1]TCE - ANEXO IV - Preencher'!F1036</f>
        <v>33343972000138</v>
      </c>
      <c r="E1027" s="5" t="str">
        <f>'[1]TCE - ANEXO IV - Preencher'!G1036</f>
        <v>RECIFE COMERCIO DE EQUIP DE SEGUR LTDA</v>
      </c>
      <c r="F1027" s="5" t="str">
        <f>'[1]TCE - ANEXO IV - Preencher'!H1036</f>
        <v>B</v>
      </c>
      <c r="G1027" s="5" t="str">
        <f>'[1]TCE - ANEXO IV - Preencher'!I1036</f>
        <v>S</v>
      </c>
      <c r="H1027" s="5" t="str">
        <f>'[1]TCE - ANEXO IV - Preencher'!J1036</f>
        <v>000.004.655</v>
      </c>
      <c r="I1027" s="6">
        <f>IF('[1]TCE - ANEXO IV - Preencher'!K1036="","",'[1]TCE - ANEXO IV - Preencher'!K1036)</f>
        <v>45008</v>
      </c>
      <c r="J1027" s="5" t="str">
        <f>'[1]TCE - ANEXO IV - Preencher'!L1036</f>
        <v>26230333343972000138550010000046551000561327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2120.2600000000002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 xml:space="preserve">3.8 - Uniformes, Tecidos e Aviamentos </v>
      </c>
      <c r="D1028" s="3">
        <f>'[1]TCE - ANEXO IV - Preencher'!F1037</f>
        <v>19924199000172</v>
      </c>
      <c r="E1028" s="5" t="str">
        <f>'[1]TCE - ANEXO IV - Preencher'!G1037</f>
        <v>BEZERRA COMERCIO DE PRESENTES EIRELI EPP</v>
      </c>
      <c r="F1028" s="5" t="str">
        <f>'[1]TCE - ANEXO IV - Preencher'!H1037</f>
        <v>B</v>
      </c>
      <c r="G1028" s="5" t="str">
        <f>'[1]TCE - ANEXO IV - Preencher'!I1037</f>
        <v>S</v>
      </c>
      <c r="H1028" s="5">
        <f>'[1]TCE - ANEXO IV - Preencher'!J1037</f>
        <v>3092</v>
      </c>
      <c r="I1028" s="6">
        <f>IF('[1]TCE - ANEXO IV - Preencher'!K1037="","",'[1]TCE - ANEXO IV - Preencher'!K1037)</f>
        <v>45014</v>
      </c>
      <c r="J1028" s="5" t="str">
        <f>'[1]TCE - ANEXO IV - Preencher'!L1037</f>
        <v>26230319924199000172550010000030921539357061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235.6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 xml:space="preserve">3.8 - Uniformes, Tecidos e Aviamentos </v>
      </c>
      <c r="D1029" s="3">
        <f>'[1]TCE - ANEXO IV - Preencher'!F1038</f>
        <v>9494196000192</v>
      </c>
      <c r="E1029" s="5" t="str">
        <f>'[1]TCE - ANEXO IV - Preencher'!G1038</f>
        <v>COMERCIAL JR CLAUDIO  MARIO LTDA</v>
      </c>
      <c r="F1029" s="5" t="str">
        <f>'[1]TCE - ANEXO IV - Preencher'!H1038</f>
        <v>B</v>
      </c>
      <c r="G1029" s="5" t="str">
        <f>'[1]TCE - ANEXO IV - Preencher'!I1038</f>
        <v>S</v>
      </c>
      <c r="H1029" s="5">
        <f>'[1]TCE - ANEXO IV - Preencher'!J1038</f>
        <v>281384</v>
      </c>
      <c r="I1029" s="6">
        <f>IF('[1]TCE - ANEXO IV - Preencher'!K1038="","",'[1]TCE - ANEXO IV - Preencher'!K1038)</f>
        <v>45014</v>
      </c>
      <c r="J1029" s="5" t="str">
        <f>'[1]TCE - ANEXO IV - Preencher'!L1038</f>
        <v>26230309494196000192550010002813841038842641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34.4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 xml:space="preserve">3.8 - Uniformes, Tecidos e Aviamentos </v>
      </c>
      <c r="D1030" s="3">
        <f>'[1]TCE - ANEXO IV - Preencher'!F1039</f>
        <v>4402515000179</v>
      </c>
      <c r="E1030" s="5" t="str">
        <f>'[1]TCE - ANEXO IV - Preencher'!G1039</f>
        <v>E. M. DE MOURA COMERCIAL  ME</v>
      </c>
      <c r="F1030" s="5" t="str">
        <f>'[1]TCE - ANEXO IV - Preencher'!H1039</f>
        <v>B</v>
      </c>
      <c r="G1030" s="5" t="str">
        <f>'[1]TCE - ANEXO IV - Preencher'!I1039</f>
        <v>S</v>
      </c>
      <c r="H1030" s="5">
        <f>'[1]TCE - ANEXO IV - Preencher'!J1039</f>
        <v>5476</v>
      </c>
      <c r="I1030" s="6">
        <f>IF('[1]TCE - ANEXO IV - Preencher'!K1039="","",'[1]TCE - ANEXO IV - Preencher'!K1039)</f>
        <v>45012</v>
      </c>
      <c r="J1030" s="5" t="str">
        <f>'[1]TCE - ANEXO IV - Preencher'!L1039</f>
        <v>26230304402515000179550010000054761001772140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465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 xml:space="preserve">3.8 - Uniformes, Tecidos e Aviamentos </v>
      </c>
      <c r="D1031" s="3">
        <f>'[1]TCE - ANEXO IV - Preencher'!F1040</f>
        <v>4402515000179</v>
      </c>
      <c r="E1031" s="5" t="str">
        <f>'[1]TCE - ANEXO IV - Preencher'!G1040</f>
        <v>E. M. DE MOURA COMERCIAL  ME</v>
      </c>
      <c r="F1031" s="5" t="str">
        <f>'[1]TCE - ANEXO IV - Preencher'!H1040</f>
        <v>B</v>
      </c>
      <c r="G1031" s="5" t="str">
        <f>'[1]TCE - ANEXO IV - Preencher'!I1040</f>
        <v>S</v>
      </c>
      <c r="H1031" s="5">
        <f>'[1]TCE - ANEXO IV - Preencher'!J1040</f>
        <v>5478</v>
      </c>
      <c r="I1031" s="6">
        <f>IF('[1]TCE - ANEXO IV - Preencher'!K1040="","",'[1]TCE - ANEXO IV - Preencher'!K1040)</f>
        <v>45014</v>
      </c>
      <c r="J1031" s="5" t="str">
        <f>'[1]TCE - ANEXO IV - Preencher'!L1040</f>
        <v>26230304402515000179550010000054781002171829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3175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 xml:space="preserve">3.8 - Uniformes, Tecidos e Aviamentos </v>
      </c>
      <c r="D1032" s="3">
        <f>'[1]TCE - ANEXO IV - Preencher'!F1041</f>
        <v>19191637000130</v>
      </c>
      <c r="E1032" s="5" t="str">
        <f>'[1]TCE - ANEXO IV - Preencher'!G1041</f>
        <v>AMPLA COM ATAC D PROD D HIG E LPZA LTDA</v>
      </c>
      <c r="F1032" s="5" t="str">
        <f>'[1]TCE - ANEXO IV - Preencher'!H1041</f>
        <v>B</v>
      </c>
      <c r="G1032" s="5" t="str">
        <f>'[1]TCE - ANEXO IV - Preencher'!I1041</f>
        <v>S</v>
      </c>
      <c r="H1032" s="5">
        <f>'[1]TCE - ANEXO IV - Preencher'!J1041</f>
        <v>6436</v>
      </c>
      <c r="I1032" s="6">
        <f>IF('[1]TCE - ANEXO IV - Preencher'!K1041="","",'[1]TCE - ANEXO IV - Preencher'!K1041)</f>
        <v>44979</v>
      </c>
      <c r="J1032" s="5" t="str">
        <f>'[1]TCE - ANEXO IV - Preencher'!L1041</f>
        <v>41230219191637000130550010000064361195027523</v>
      </c>
      <c r="K1032" s="5" t="str">
        <f>IF(F1032="B",LEFT('[1]TCE - ANEXO IV - Preencher'!M1041,2),IF(F1032="S",LEFT('[1]TCE - ANEXO IV - Preencher'!M1041,7),IF('[1]TCE - ANEXO IV - Preencher'!H1041="","")))</f>
        <v>41</v>
      </c>
      <c r="L1032" s="7">
        <f>'[1]TCE - ANEXO IV - Preencher'!N1041</f>
        <v>1752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 xml:space="preserve">3.8 - Uniformes, Tecidos e Aviamentos </v>
      </c>
      <c r="D1033" s="3">
        <f>'[1]TCE - ANEXO IV - Preencher'!F1042</f>
        <v>4402515000179</v>
      </c>
      <c r="E1033" s="5" t="str">
        <f>'[1]TCE - ANEXO IV - Preencher'!G1042</f>
        <v>E. M. DE MOURA COMERCIAL  ME</v>
      </c>
      <c r="F1033" s="5" t="str">
        <f>'[1]TCE - ANEXO IV - Preencher'!H1042</f>
        <v>B</v>
      </c>
      <c r="G1033" s="5" t="str">
        <f>'[1]TCE - ANEXO IV - Preencher'!I1042</f>
        <v>S</v>
      </c>
      <c r="H1033" s="5">
        <f>'[1]TCE - ANEXO IV - Preencher'!J1042</f>
        <v>5479</v>
      </c>
      <c r="I1033" s="6">
        <f>IF('[1]TCE - ANEXO IV - Preencher'!K1042="","",'[1]TCE - ANEXO IV - Preencher'!K1042)</f>
        <v>45015</v>
      </c>
      <c r="J1033" s="5" t="str">
        <f>'[1]TCE - ANEXO IV - Preencher'!L1042</f>
        <v>26230304402515000179550010000054791002451772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510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3.99 - Outras despesas com Material de Consumo</v>
      </c>
      <c r="D1036" s="3">
        <f>'[1]TCE - ANEXO IV - Preencher'!F1045</f>
        <v>41081134000161</v>
      </c>
      <c r="E1036" s="5" t="str">
        <f>'[1]TCE - ANEXO IV - Preencher'!G1045</f>
        <v>AGRESTE GASES COM LTDA  EPP</v>
      </c>
      <c r="F1036" s="5" t="str">
        <f>'[1]TCE - ANEXO IV - Preencher'!H1045</f>
        <v>B</v>
      </c>
      <c r="G1036" s="5" t="str">
        <f>'[1]TCE - ANEXO IV - Preencher'!I1045</f>
        <v>S</v>
      </c>
      <c r="H1036" s="5">
        <f>'[1]TCE - ANEXO IV - Preencher'!J1045</f>
        <v>23815</v>
      </c>
      <c r="I1036" s="6">
        <f>IF('[1]TCE - ANEXO IV - Preencher'!K1045="","",'[1]TCE - ANEXO IV - Preencher'!K1045)</f>
        <v>44992</v>
      </c>
      <c r="J1036" s="5" t="str">
        <f>'[1]TCE - ANEXO IV - Preencher'!L1045</f>
        <v>26230341081134000161550000000238151900001029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460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3.99 - Outras despesas com Material de Consumo</v>
      </c>
      <c r="D1037" s="3">
        <f>'[1]TCE - ANEXO IV - Preencher'!F1046</f>
        <v>8677502000163</v>
      </c>
      <c r="E1037" s="5" t="str">
        <f>'[1]TCE - ANEXO IV - Preencher'!G1046</f>
        <v>CASA DO CAMPONES LTDA</v>
      </c>
      <c r="F1037" s="5" t="str">
        <f>'[1]TCE - ANEXO IV - Preencher'!H1046</f>
        <v>B</v>
      </c>
      <c r="G1037" s="5" t="str">
        <f>'[1]TCE - ANEXO IV - Preencher'!I1046</f>
        <v>S</v>
      </c>
      <c r="H1037" s="5">
        <f>'[1]TCE - ANEXO IV - Preencher'!J1046</f>
        <v>87539</v>
      </c>
      <c r="I1037" s="6">
        <f>IF('[1]TCE - ANEXO IV - Preencher'!K1046="","",'[1]TCE - ANEXO IV - Preencher'!K1046)</f>
        <v>44995</v>
      </c>
      <c r="J1037" s="5" t="str">
        <f>'[1]TCE - ANEXO IV - Preencher'!L1046</f>
        <v>26230308677502000163550010000875391727343790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21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3.99 - Outras despesas com Material de Consumo</v>
      </c>
      <c r="D1038" s="3" t="str">
        <f>'[1]TCE - ANEXO IV - Preencher'!F1047</f>
        <v>75.315.333/0087-89</v>
      </c>
      <c r="E1038" s="5" t="str">
        <f>'[1]TCE - ANEXO IV - Preencher'!G1047</f>
        <v>ATACADAO S.A</v>
      </c>
      <c r="F1038" s="5" t="str">
        <f>'[1]TCE - ANEXO IV - Preencher'!H1047</f>
        <v>B</v>
      </c>
      <c r="G1038" s="5" t="str">
        <f>'[1]TCE - ANEXO IV - Preencher'!I1047</f>
        <v>S</v>
      </c>
      <c r="H1038" s="5" t="str">
        <f>'[1]TCE - ANEXO IV - Preencher'!J1047</f>
        <v>000.050.996</v>
      </c>
      <c r="I1038" s="6">
        <f>IF('[1]TCE - ANEXO IV - Preencher'!K1047="","",'[1]TCE - ANEXO IV - Preencher'!K1047)</f>
        <v>45002</v>
      </c>
      <c r="J1038" s="5" t="str">
        <f>'[1]TCE - ANEXO IV - Preencher'!L1047</f>
        <v>26230375315333024393550010000509961751050468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46.47</v>
      </c>
    </row>
    <row r="1039" spans="1:12" ht="18" customHeight="1" x14ac:dyDescent="0.2">
      <c r="A1039" s="3">
        <f>IFERROR(VLOOKUP(B1039,'[1]DADOS (OCULTAR)'!$Q$3:$S$103,3,0),"")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3.99 - Outras despesas com Material de Consumo</v>
      </c>
      <c r="D1039" s="3">
        <f>'[1]TCE - ANEXO IV - Preencher'!F1048</f>
        <v>17472159000101</v>
      </c>
      <c r="E1039" s="5" t="str">
        <f>'[1]TCE - ANEXO IV - Preencher'!G1048</f>
        <v>JOSE MAURICIO BARBOSA NEVES</v>
      </c>
      <c r="F1039" s="5" t="str">
        <f>'[1]TCE - ANEXO IV - Preencher'!H1048</f>
        <v>B</v>
      </c>
      <c r="G1039" s="5" t="str">
        <f>'[1]TCE - ANEXO IV - Preencher'!I1048</f>
        <v>S</v>
      </c>
      <c r="H1039" s="5">
        <f>'[1]TCE - ANEXO IV - Preencher'!J1048</f>
        <v>3139</v>
      </c>
      <c r="I1039" s="6">
        <f>IF('[1]TCE - ANEXO IV - Preencher'!K1048="","",'[1]TCE - ANEXO IV - Preencher'!K1048)</f>
        <v>45007</v>
      </c>
      <c r="J1039" s="5" t="str">
        <f>'[1]TCE - ANEXO IV - Preencher'!L1048</f>
        <v>26230317472159000101650010000031291981586943</v>
      </c>
      <c r="K1039" s="5" t="str">
        <f>IF(F1039="B",LEFT('[1]TCE - ANEXO IV - Preencher'!M1048,2),IF(F1039="S",LEFT('[1]TCE - ANEXO IV - Preencher'!M1048,7),IF('[1]TCE - ANEXO IV - Preencher'!H1048="","")))</f>
        <v>26</v>
      </c>
      <c r="L1039" s="7">
        <f>'[1]TCE - ANEXO IV - Preencher'!N1048</f>
        <v>268.87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3.99 - Outras despesas com Material de Consumo</v>
      </c>
      <c r="D1040" s="3">
        <f>'[1]TCE - ANEXO IV - Preencher'!F1049</f>
        <v>17472159000101</v>
      </c>
      <c r="E1040" s="5" t="str">
        <f>'[1]TCE - ANEXO IV - Preencher'!G1049</f>
        <v>JOSE MAURICIO BARBOSA NEVES</v>
      </c>
      <c r="F1040" s="5" t="str">
        <f>'[1]TCE - ANEXO IV - Preencher'!H1049</f>
        <v>B</v>
      </c>
      <c r="G1040" s="5" t="str">
        <f>'[1]TCE - ANEXO IV - Preencher'!I1049</f>
        <v>S</v>
      </c>
      <c r="H1040" s="5">
        <f>'[1]TCE - ANEXO IV - Preencher'!J1049</f>
        <v>3129</v>
      </c>
      <c r="I1040" s="6">
        <f>IF('[1]TCE - ANEXO IV - Preencher'!K1049="","",'[1]TCE - ANEXO IV - Preencher'!K1049)</f>
        <v>45007</v>
      </c>
      <c r="J1040" s="5" t="str">
        <f>'[1]TCE - ANEXO IV - Preencher'!L1049</f>
        <v>26230317472159000101650010000031291981586943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268.87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3.99 - Outras despesas com Material de Consumo</v>
      </c>
      <c r="D1041" s="3" t="str">
        <f>'[1]TCE - ANEXO IV - Preencher'!F1050</f>
        <v>08.677.502/0001-63</v>
      </c>
      <c r="E1041" s="5" t="str">
        <f>'[1]TCE - ANEXO IV - Preencher'!G1050</f>
        <v>CASA DO CAMPONES LTDA</v>
      </c>
      <c r="F1041" s="5" t="str">
        <f>'[1]TCE - ANEXO IV - Preencher'!H1050</f>
        <v>B</v>
      </c>
      <c r="G1041" s="5" t="str">
        <f>'[1]TCE - ANEXO IV - Preencher'!I1050</f>
        <v>S</v>
      </c>
      <c r="H1041" s="5">
        <f>'[1]TCE - ANEXO IV - Preencher'!J1050</f>
        <v>88180</v>
      </c>
      <c r="I1041" s="6">
        <f>IF('[1]TCE - ANEXO IV - Preencher'!K1050="","",'[1]TCE - ANEXO IV - Preencher'!K1050)</f>
        <v>45009</v>
      </c>
      <c r="J1041" s="5" t="str">
        <f>'[1]TCE - ANEXO IV - Preencher'!L1050</f>
        <v>26230308677502000163550010000881801405748375</v>
      </c>
      <c r="K1041" s="5" t="str">
        <f>IF(F1041="B",LEFT('[1]TCE - ANEXO IV - Preencher'!M1050,2),IF(F1041="S",LEFT('[1]TCE - ANEXO IV - Preencher'!M1050,7),IF('[1]TCE - ANEXO IV - Preencher'!H1050="","")))</f>
        <v>26</v>
      </c>
      <c r="L1041" s="7">
        <f>'[1]TCE - ANEXO IV - Preencher'!N1050</f>
        <v>151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3.99 - Outras despesas com Material de Consumo</v>
      </c>
      <c r="D1042" s="3">
        <f>'[1]TCE - ANEXO IV - Preencher'!F1051</f>
        <v>63967640000357</v>
      </c>
      <c r="E1042" s="5" t="str">
        <f>'[1]TCE - ANEXO IV - Preencher'!G1051</f>
        <v>LAR PLASTICOS INDUST E COMER PROD LTDA</v>
      </c>
      <c r="F1042" s="5" t="str">
        <f>'[1]TCE - ANEXO IV - Preencher'!H1051</f>
        <v>B</v>
      </c>
      <c r="G1042" s="5" t="str">
        <f>'[1]TCE - ANEXO IV - Preencher'!I1051</f>
        <v>S</v>
      </c>
      <c r="H1042" s="5" t="str">
        <f>'[1]TCE - ANEXO IV - Preencher'!J1051</f>
        <v>000.000.993</v>
      </c>
      <c r="I1042" s="6">
        <f>IF('[1]TCE - ANEXO IV - Preencher'!K1051="","",'[1]TCE - ANEXO IV - Preencher'!K1051)</f>
        <v>44945</v>
      </c>
      <c r="J1042" s="5" t="str">
        <f>'[1]TCE - ANEXO IV - Preencher'!L1051</f>
        <v>26230163967640000357550010000009931133610042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884.4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3.99 - Outras despesas com Material de Consumo</v>
      </c>
      <c r="D1043" s="3">
        <f>'[1]TCE - ANEXO IV - Preencher'!F1052</f>
        <v>18617596000139</v>
      </c>
      <c r="E1043" s="5" t="str">
        <f>'[1]TCE - ANEXO IV - Preencher'!G1052</f>
        <v>ETIQUETAG COMERCIO DE ETIQUETAS LTDA</v>
      </c>
      <c r="F1043" s="5" t="str">
        <f>'[1]TCE - ANEXO IV - Preencher'!H1052</f>
        <v>B</v>
      </c>
      <c r="G1043" s="5" t="str">
        <f>'[1]TCE - ANEXO IV - Preencher'!I1052</f>
        <v>S</v>
      </c>
      <c r="H1043" s="5" t="str">
        <f>'[1]TCE - ANEXO IV - Preencher'!J1052</f>
        <v>000.011.970</v>
      </c>
      <c r="I1043" s="6">
        <f>IF('[1]TCE - ANEXO IV - Preencher'!K1052="","",'[1]TCE - ANEXO IV - Preencher'!K1052)</f>
        <v>44999</v>
      </c>
      <c r="J1043" s="5" t="str">
        <f>'[1]TCE - ANEXO IV - Preencher'!L1052</f>
        <v>26230318617596000139550010000119701883100004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163.80000000000001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3.99 - Outras despesas com Material de Consumo</v>
      </c>
      <c r="D1044" s="3">
        <f>'[1]TCE - ANEXO IV - Preencher'!F1053</f>
        <v>1781007000150</v>
      </c>
      <c r="E1044" s="5" t="str">
        <f>'[1]TCE - ANEXO IV - Preencher'!G1053</f>
        <v>F G INFOTEC RECIFE EIRELI  ME</v>
      </c>
      <c r="F1044" s="5" t="str">
        <f>'[1]TCE - ANEXO IV - Preencher'!H1053</f>
        <v>B</v>
      </c>
      <c r="G1044" s="5" t="str">
        <f>'[1]TCE - ANEXO IV - Preencher'!I1053</f>
        <v>S</v>
      </c>
      <c r="H1044" s="5">
        <f>'[1]TCE - ANEXO IV - Preencher'!J1053</f>
        <v>8406</v>
      </c>
      <c r="I1044" s="6">
        <f>IF('[1]TCE - ANEXO IV - Preencher'!K1053="","",'[1]TCE - ANEXO IV - Preencher'!K1053)</f>
        <v>44995</v>
      </c>
      <c r="J1044" s="5" t="str">
        <f>'[1]TCE - ANEXO IV - Preencher'!L1053</f>
        <v>26230301781007000150550010000084061682345072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3200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3.99 - Outras despesas com Material de Consumo</v>
      </c>
      <c r="D1045" s="3">
        <f>'[1]TCE - ANEXO IV - Preencher'!F1054</f>
        <v>38184070000209</v>
      </c>
      <c r="E1045" s="5" t="str">
        <f>'[1]TCE - ANEXO IV - Preencher'!G1054</f>
        <v>ULTRA C ATAC ARTIG DE PAPEL ESC INF LTDA</v>
      </c>
      <c r="F1045" s="5" t="str">
        <f>'[1]TCE - ANEXO IV - Preencher'!H1054</f>
        <v>B</v>
      </c>
      <c r="G1045" s="5" t="str">
        <f>'[1]TCE - ANEXO IV - Preencher'!I1054</f>
        <v>S</v>
      </c>
      <c r="H1045" s="5">
        <f>'[1]TCE - ANEXO IV - Preencher'!J1054</f>
        <v>3942</v>
      </c>
      <c r="I1045" s="6">
        <f>IF('[1]TCE - ANEXO IV - Preencher'!K1054="","",'[1]TCE - ANEXO IV - Preencher'!K1054)</f>
        <v>44999</v>
      </c>
      <c r="J1045" s="5" t="str">
        <f>'[1]TCE - ANEXO IV - Preencher'!L1054</f>
        <v>26230338184070000209550010000039421531118226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375</v>
      </c>
    </row>
    <row r="1046" spans="1:12" ht="18" customHeight="1" x14ac:dyDescent="0.2">
      <c r="A1046" s="3">
        <f>IFERROR(VLOOKUP(B1046,'[1]DADOS (OCULTAR)'!$Q$3:$S$103,3,0),"")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3.99 - Outras despesas com Material de Consumo</v>
      </c>
      <c r="D1046" s="3">
        <f>'[1]TCE - ANEXO IV - Preencher'!F1055</f>
        <v>22930095000185</v>
      </c>
      <c r="E1046" s="5" t="str">
        <f>'[1]TCE - ANEXO IV - Preencher'!G1055</f>
        <v>FHILIPPE JOSEPH SILVA E LIMA  ME</v>
      </c>
      <c r="F1046" s="5" t="str">
        <f>'[1]TCE - ANEXO IV - Preencher'!H1055</f>
        <v>B</v>
      </c>
      <c r="G1046" s="5" t="str">
        <f>'[1]TCE - ANEXO IV - Preencher'!I1055</f>
        <v>S</v>
      </c>
      <c r="H1046" s="5" t="str">
        <f>'[1]TCE - ANEXO IV - Preencher'!J1055</f>
        <v>000.006.420</v>
      </c>
      <c r="I1046" s="6">
        <f>IF('[1]TCE - ANEXO IV - Preencher'!K1055="","",'[1]TCE - ANEXO IV - Preencher'!K1055)</f>
        <v>44985</v>
      </c>
      <c r="J1046" s="5" t="str">
        <f>'[1]TCE - ANEXO IV - Preencher'!L1055</f>
        <v>26230222930095000185550010000064201719244924</v>
      </c>
      <c r="K1046" s="5" t="str">
        <f>IF(F1046="B",LEFT('[1]TCE - ANEXO IV - Preencher'!M1055,2),IF(F1046="S",LEFT('[1]TCE - ANEXO IV - Preencher'!M1055,7),IF('[1]TCE - ANEXO IV - Preencher'!H1055="","")))</f>
        <v>26</v>
      </c>
      <c r="L1046" s="7">
        <f>'[1]TCE - ANEXO IV - Preencher'!N1055</f>
        <v>1440</v>
      </c>
    </row>
    <row r="1047" spans="1:12" ht="18" customHeight="1" x14ac:dyDescent="0.2">
      <c r="A1047" s="3">
        <f>IFERROR(VLOOKUP(B1047,'[1]DADOS (OCULTAR)'!$Q$3:$S$103,3,0),"")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3.99 - Outras despesas com Material de Consumo</v>
      </c>
      <c r="D1047" s="3">
        <f>'[1]TCE - ANEXO IV - Preencher'!F1056</f>
        <v>9494196000192</v>
      </c>
      <c r="E1047" s="5" t="str">
        <f>'[1]TCE - ANEXO IV - Preencher'!G1056</f>
        <v>COMERCIAL JR CLAUDIO  MARIO LTDA</v>
      </c>
      <c r="F1047" s="5" t="str">
        <f>'[1]TCE - ANEXO IV - Preencher'!H1056</f>
        <v>B</v>
      </c>
      <c r="G1047" s="5" t="str">
        <f>'[1]TCE - ANEXO IV - Preencher'!I1056</f>
        <v>S</v>
      </c>
      <c r="H1047" s="5">
        <f>'[1]TCE - ANEXO IV - Preencher'!J1056</f>
        <v>278686</v>
      </c>
      <c r="I1047" s="6">
        <f>IF('[1]TCE - ANEXO IV - Preencher'!K1056="","",'[1]TCE - ANEXO IV - Preencher'!K1056)</f>
        <v>44993</v>
      </c>
      <c r="J1047" s="5" t="str">
        <f>'[1]TCE - ANEXO IV - Preencher'!L1056</f>
        <v>26230309494196000192550010002786861038516948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66.67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3.99 - Outras despesas com Material de Consumo</v>
      </c>
      <c r="D1048" s="3">
        <f>'[1]TCE - ANEXO IV - Preencher'!F1057</f>
        <v>4004741000100</v>
      </c>
      <c r="E1048" s="5" t="str">
        <f>'[1]TCE - ANEXO IV - Preencher'!G1057</f>
        <v>NORLUX LTDA</v>
      </c>
      <c r="F1048" s="5" t="str">
        <f>'[1]TCE - ANEXO IV - Preencher'!H1057</f>
        <v>B</v>
      </c>
      <c r="G1048" s="5" t="str">
        <f>'[1]TCE - ANEXO IV - Preencher'!I1057</f>
        <v>S</v>
      </c>
      <c r="H1048" s="5">
        <f>'[1]TCE - ANEXO IV - Preencher'!J1057</f>
        <v>10269</v>
      </c>
      <c r="I1048" s="6">
        <f>IF('[1]TCE - ANEXO IV - Preencher'!K1057="","",'[1]TCE - ANEXO IV - Preencher'!K1057)</f>
        <v>45005</v>
      </c>
      <c r="J1048" s="5" t="str">
        <f>'[1]TCE - ANEXO IV - Preencher'!L1057</f>
        <v>26230304004741000100550000000102691320136201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143.80000000000001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3.99 - Outras despesas com Material de Consumo</v>
      </c>
      <c r="D1049" s="3">
        <f>'[1]TCE - ANEXO IV - Preencher'!F1058</f>
        <v>11206099000441</v>
      </c>
      <c r="E1049" s="5" t="str">
        <f>'[1]TCE - ANEXO IV - Preencher'!G1058</f>
        <v>SUPERMED COM E IMP DE PROD MEDICOS LTDA</v>
      </c>
      <c r="F1049" s="5" t="str">
        <f>'[1]TCE - ANEXO IV - Preencher'!H1058</f>
        <v>B</v>
      </c>
      <c r="G1049" s="5" t="str">
        <f>'[1]TCE - ANEXO IV - Preencher'!I1058</f>
        <v>S</v>
      </c>
      <c r="H1049" s="5">
        <f>'[1]TCE - ANEXO IV - Preencher'!J1058</f>
        <v>482142</v>
      </c>
      <c r="I1049" s="6">
        <f>IF('[1]TCE - ANEXO IV - Preencher'!K1058="","",'[1]TCE - ANEXO IV - Preencher'!K1058)</f>
        <v>44995</v>
      </c>
      <c r="J1049" s="5" t="str">
        <f>'[1]TCE - ANEXO IV - Preencher'!L1058</f>
        <v>35230311206099000441550010004821421000695507</v>
      </c>
      <c r="K1049" s="5" t="str">
        <f>IF(F1049="B",LEFT('[1]TCE - ANEXO IV - Preencher'!M1058,2),IF(F1049="S",LEFT('[1]TCE - ANEXO IV - Preencher'!M1058,7),IF('[1]TCE - ANEXO IV - Preencher'!H1058="","")))</f>
        <v>35</v>
      </c>
      <c r="L1049" s="7">
        <f>'[1]TCE - ANEXO IV - Preencher'!N1058</f>
        <v>1938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3.99 - Outras despesas com Material de Consumo</v>
      </c>
      <c r="D1050" s="3">
        <f>'[1]TCE - ANEXO IV - Preencher'!F1059</f>
        <v>9494196000192</v>
      </c>
      <c r="E1050" s="5" t="str">
        <f>'[1]TCE - ANEXO IV - Preencher'!G1059</f>
        <v>COMERCIAL JR CLAUDIO  MARIO LTDA</v>
      </c>
      <c r="F1050" s="5" t="str">
        <f>'[1]TCE - ANEXO IV - Preencher'!H1059</f>
        <v>B</v>
      </c>
      <c r="G1050" s="5" t="str">
        <f>'[1]TCE - ANEXO IV - Preencher'!I1059</f>
        <v>S</v>
      </c>
      <c r="H1050" s="5">
        <f>'[1]TCE - ANEXO IV - Preencher'!J1059</f>
        <v>280850</v>
      </c>
      <c r="I1050" s="6">
        <f>IF('[1]TCE - ANEXO IV - Preencher'!K1059="","",'[1]TCE - ANEXO IV - Preencher'!K1059)</f>
        <v>45009</v>
      </c>
      <c r="J1050" s="5" t="str">
        <f>'[1]TCE - ANEXO IV - Preencher'!L1059</f>
        <v>26230309494196000192550010002808501038776252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473.44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6 - Equipamento e Material Permanente</v>
      </c>
      <c r="D1052" s="3">
        <f>'[1]TCE - ANEXO IV - Preencher'!F1061</f>
        <v>1259958000164</v>
      </c>
      <c r="E1052" s="5" t="str">
        <f>'[1]TCE - ANEXO IV - Preencher'!G1061</f>
        <v>ELVI COZINHAS INDUSTRIAIS LTDA</v>
      </c>
      <c r="F1052" s="5" t="str">
        <f>'[1]TCE - ANEXO IV - Preencher'!H1061</f>
        <v>B</v>
      </c>
      <c r="G1052" s="5" t="str">
        <f>'[1]TCE - ANEXO IV - Preencher'!I1061</f>
        <v>S</v>
      </c>
      <c r="H1052" s="5" t="str">
        <f>'[1]TCE - ANEXO IV - Preencher'!J1061</f>
        <v>29762</v>
      </c>
      <c r="I1052" s="6">
        <f>IF('[1]TCE - ANEXO IV - Preencher'!K1061="","",'[1]TCE - ANEXO IV - Preencher'!K1061)</f>
        <v>44984</v>
      </c>
      <c r="J1052" s="5" t="str">
        <f>'[1]TCE - ANEXO IV - Preencher'!L1061</f>
        <v>35230201259958000164550010000297621212037014</v>
      </c>
      <c r="K1052" s="5" t="str">
        <f>IF(F1052="B",LEFT('[1]TCE - ANEXO IV - Preencher'!M1061,2),IF(F1052="S",LEFT('[1]TCE - ANEXO IV - Preencher'!M1061,7),IF('[1]TCE - ANEXO IV - Preencher'!H1061="","")))</f>
        <v>35</v>
      </c>
      <c r="L1052" s="7">
        <f>'[1]TCE - ANEXO IV - Preencher'!N1061</f>
        <v>26722.04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>
        <f>IFERROR(VLOOKUP(B1054,'[1]DADOS (OCULTAR)'!$Q$3:$S$103,3,0),"")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6 - Equipamento e Material Permanente</v>
      </c>
      <c r="D1054" s="3">
        <f>'[1]TCE - ANEXO IV - Preencher'!F1063</f>
        <v>27234879000435</v>
      </c>
      <c r="E1054" s="5" t="str">
        <f>'[1]TCE - ANEXO IV - Preencher'!G1063</f>
        <v>URBANLAR INDUS E COM DE PROD PLAST LTDA</v>
      </c>
      <c r="F1054" s="5" t="str">
        <f>'[1]TCE - ANEXO IV - Preencher'!H1063</f>
        <v>B</v>
      </c>
      <c r="G1054" s="5" t="str">
        <f>'[1]TCE - ANEXO IV - Preencher'!I1063</f>
        <v>S</v>
      </c>
      <c r="H1054" s="5" t="str">
        <f>'[1]TCE - ANEXO IV - Preencher'!J1063</f>
        <v>000.000.174</v>
      </c>
      <c r="I1054" s="6">
        <f>IF('[1]TCE - ANEXO IV - Preencher'!K1063="","",'[1]TCE - ANEXO IV - Preencher'!K1063)</f>
        <v>44957</v>
      </c>
      <c r="J1054" s="5" t="str">
        <f>'[1]TCE - ANEXO IV - Preencher'!L1063</f>
        <v>26230127234879000435550010000001741648182615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6633.83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 xml:space="preserve">5.25 - Serviços Bancários </v>
      </c>
      <c r="D1058" s="3">
        <f>'[1]TCE - ANEXO IV - Preencher'!F1067</f>
        <v>90400888000142</v>
      </c>
      <c r="E1058" s="5" t="str">
        <f>'[1]TCE - ANEXO IV - Preencher'!G1067</f>
        <v xml:space="preserve"> TARIFAS BANCARIAS</v>
      </c>
      <c r="F1058" s="5" t="str">
        <f>'[1]TCE - ANEXO IV - Preencher'!H1067</f>
        <v>S</v>
      </c>
      <c r="G1058" s="5" t="str">
        <f>'[1]TCE - ANEXO IV - Preencher'!I1067</f>
        <v>N</v>
      </c>
      <c r="H1058" s="5">
        <f>'[1]TCE - ANEXO IV - Preencher'!J1067</f>
        <v>0</v>
      </c>
      <c r="I1058" s="6">
        <f>IF('[1]TCE - ANEXO IV - Preencher'!K1067="","",'[1]TCE - ANEXO IV - Preencher'!K1067)</f>
        <v>44986</v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37.5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 xml:space="preserve">5.25 - Serviços Bancários </v>
      </c>
      <c r="D1059" s="3">
        <f>'[1]TCE - ANEXO IV - Preencher'!F1068</f>
        <v>90400888000142</v>
      </c>
      <c r="E1059" s="5" t="str">
        <f>'[1]TCE - ANEXO IV - Preencher'!G1068</f>
        <v xml:space="preserve"> TARIFAS BANCARIAS</v>
      </c>
      <c r="F1059" s="5" t="str">
        <f>'[1]TCE - ANEXO IV - Preencher'!H1068</f>
        <v>S</v>
      </c>
      <c r="G1059" s="5" t="str">
        <f>'[1]TCE - ANEXO IV - Preencher'!I1068</f>
        <v>N</v>
      </c>
      <c r="H1059" s="5">
        <f>'[1]TCE - ANEXO IV - Preencher'!J1068</f>
        <v>0</v>
      </c>
      <c r="I1059" s="6">
        <f>IF('[1]TCE - ANEXO IV - Preencher'!K1068="","",'[1]TCE - ANEXO IV - Preencher'!K1068)</f>
        <v>44987</v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7.5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 xml:space="preserve">5.25 - Serviços Bancários </v>
      </c>
      <c r="D1060" s="3">
        <f>'[1]TCE - ANEXO IV - Preencher'!F1069</f>
        <v>90400888000142</v>
      </c>
      <c r="E1060" s="5" t="str">
        <f>'[1]TCE - ANEXO IV - Preencher'!G1069</f>
        <v xml:space="preserve"> TARIFAS BANCARIAS</v>
      </c>
      <c r="F1060" s="5" t="str">
        <f>'[1]TCE - ANEXO IV - Preencher'!H1069</f>
        <v>S</v>
      </c>
      <c r="G1060" s="5" t="str">
        <f>'[1]TCE - ANEXO IV - Preencher'!I1069</f>
        <v>N</v>
      </c>
      <c r="H1060" s="5">
        <f>'[1]TCE - ANEXO IV - Preencher'!J1069</f>
        <v>0</v>
      </c>
      <c r="I1060" s="6">
        <f>IF('[1]TCE - ANEXO IV - Preencher'!K1069="","",'[1]TCE - ANEXO IV - Preencher'!K1069)</f>
        <v>44988</v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7.5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 xml:space="preserve">5.25 - Serviços Bancários </v>
      </c>
      <c r="D1061" s="3">
        <f>'[1]TCE - ANEXO IV - Preencher'!F1070</f>
        <v>90400888000142</v>
      </c>
      <c r="E1061" s="5" t="str">
        <f>'[1]TCE - ANEXO IV - Preencher'!G1070</f>
        <v xml:space="preserve"> TARIFAS BANCARIAS</v>
      </c>
      <c r="F1061" s="5" t="str">
        <f>'[1]TCE - ANEXO IV - Preencher'!H1070</f>
        <v>S</v>
      </c>
      <c r="G1061" s="5" t="str">
        <f>'[1]TCE - ANEXO IV - Preencher'!I1070</f>
        <v>N</v>
      </c>
      <c r="H1061" s="5">
        <f>'[1]TCE - ANEXO IV - Preencher'!J1070</f>
        <v>0</v>
      </c>
      <c r="I1061" s="6">
        <f>IF('[1]TCE - ANEXO IV - Preencher'!K1070="","",'[1]TCE - ANEXO IV - Preencher'!K1070)</f>
        <v>44993</v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112.5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 xml:space="preserve">5.25 - Serviços Bancários </v>
      </c>
      <c r="D1062" s="3">
        <f>'[1]TCE - ANEXO IV - Preencher'!F1071</f>
        <v>90400888000142</v>
      </c>
      <c r="E1062" s="5" t="str">
        <f>'[1]TCE - ANEXO IV - Preencher'!G1071</f>
        <v xml:space="preserve"> TARIFAS BANCARIAS</v>
      </c>
      <c r="F1062" s="5" t="str">
        <f>'[1]TCE - ANEXO IV - Preencher'!H1071</f>
        <v>S</v>
      </c>
      <c r="G1062" s="5" t="str">
        <f>'[1]TCE - ANEXO IV - Preencher'!I1071</f>
        <v>N</v>
      </c>
      <c r="H1062" s="5">
        <f>'[1]TCE - ANEXO IV - Preencher'!J1071</f>
        <v>0</v>
      </c>
      <c r="I1062" s="6">
        <f>IF('[1]TCE - ANEXO IV - Preencher'!K1071="","",'[1]TCE - ANEXO IV - Preencher'!K1071)</f>
        <v>44994</v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67.5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 xml:space="preserve">5.25 - Serviços Bancários </v>
      </c>
      <c r="D1063" s="3">
        <f>'[1]TCE - ANEXO IV - Preencher'!F1072</f>
        <v>90400888000142</v>
      </c>
      <c r="E1063" s="5" t="str">
        <f>'[1]TCE - ANEXO IV - Preencher'!G1072</f>
        <v xml:space="preserve"> TARIFAS BANCARIAS</v>
      </c>
      <c r="F1063" s="5" t="str">
        <f>'[1]TCE - ANEXO IV - Preencher'!H1072</f>
        <v>S</v>
      </c>
      <c r="G1063" s="5" t="str">
        <f>'[1]TCE - ANEXO IV - Preencher'!I1072</f>
        <v>N</v>
      </c>
      <c r="H1063" s="5">
        <f>'[1]TCE - ANEXO IV - Preencher'!J1072</f>
        <v>0</v>
      </c>
      <c r="I1063" s="6">
        <f>IF('[1]TCE - ANEXO IV - Preencher'!K1072="","",'[1]TCE - ANEXO IV - Preencher'!K1072)</f>
        <v>44995</v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52.5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 xml:space="preserve">5.25 - Serviços Bancários </v>
      </c>
      <c r="D1064" s="3">
        <f>'[1]TCE - ANEXO IV - Preencher'!F1073</f>
        <v>90400888000142</v>
      </c>
      <c r="E1064" s="5" t="str">
        <f>'[1]TCE - ANEXO IV - Preencher'!G1073</f>
        <v xml:space="preserve"> TARIFAS BANCARIAS</v>
      </c>
      <c r="F1064" s="5" t="str">
        <f>'[1]TCE - ANEXO IV - Preencher'!H1073</f>
        <v>S</v>
      </c>
      <c r="G1064" s="5" t="str">
        <f>'[1]TCE - ANEXO IV - Preencher'!I1073</f>
        <v>N</v>
      </c>
      <c r="H1064" s="5">
        <f>'[1]TCE - ANEXO IV - Preencher'!J1073</f>
        <v>0</v>
      </c>
      <c r="I1064" s="6">
        <f>IF('[1]TCE - ANEXO IV - Preencher'!K1073="","",'[1]TCE - ANEXO IV - Preencher'!K1073)</f>
        <v>44998</v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112.5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 xml:space="preserve">5.25 - Serviços Bancários </v>
      </c>
      <c r="D1065" s="3">
        <f>'[1]TCE - ANEXO IV - Preencher'!F1074</f>
        <v>90400888000142</v>
      </c>
      <c r="E1065" s="5" t="str">
        <f>'[1]TCE - ANEXO IV - Preencher'!G1074</f>
        <v xml:space="preserve"> TARIFAS BANCARIAS</v>
      </c>
      <c r="F1065" s="5" t="str">
        <f>'[1]TCE - ANEXO IV - Preencher'!H1074</f>
        <v>S</v>
      </c>
      <c r="G1065" s="5" t="str">
        <f>'[1]TCE - ANEXO IV - Preencher'!I1074</f>
        <v>N</v>
      </c>
      <c r="H1065" s="5">
        <f>'[1]TCE - ANEXO IV - Preencher'!J1074</f>
        <v>0</v>
      </c>
      <c r="I1065" s="6">
        <f>IF('[1]TCE - ANEXO IV - Preencher'!K1074="","",'[1]TCE - ANEXO IV - Preencher'!K1074)</f>
        <v>44999</v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22.5</v>
      </c>
    </row>
    <row r="1066" spans="1:12" ht="18" customHeight="1" x14ac:dyDescent="0.2">
      <c r="A1066" s="3">
        <f>IFERROR(VLOOKUP(B1066,'[1]DADOS (OCULTAR)'!$Q$3:$S$103,3,0),"")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 xml:space="preserve">5.25 - Serviços Bancários </v>
      </c>
      <c r="D1066" s="3">
        <f>'[1]TCE - ANEXO IV - Preencher'!F1075</f>
        <v>90400888000142</v>
      </c>
      <c r="E1066" s="5" t="str">
        <f>'[1]TCE - ANEXO IV - Preencher'!G1075</f>
        <v xml:space="preserve"> TARIFAS BANCARIAS</v>
      </c>
      <c r="F1066" s="5" t="str">
        <f>'[1]TCE - ANEXO IV - Preencher'!H1075</f>
        <v>S</v>
      </c>
      <c r="G1066" s="5" t="str">
        <f>'[1]TCE - ANEXO IV - Preencher'!I1075</f>
        <v>N</v>
      </c>
      <c r="H1066" s="5">
        <f>'[1]TCE - ANEXO IV - Preencher'!J1075</f>
        <v>0</v>
      </c>
      <c r="I1066" s="6">
        <f>IF('[1]TCE - ANEXO IV - Preencher'!K1075="","",'[1]TCE - ANEXO IV - Preencher'!K1075)</f>
        <v>45000</v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82.5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 xml:space="preserve">5.25 - Serviços Bancários </v>
      </c>
      <c r="D1067" s="3">
        <f>'[1]TCE - ANEXO IV - Preencher'!F1076</f>
        <v>90400888000142</v>
      </c>
      <c r="E1067" s="5" t="str">
        <f>'[1]TCE - ANEXO IV - Preencher'!G1076</f>
        <v xml:space="preserve"> TARIFAS BANCARIAS</v>
      </c>
      <c r="F1067" s="5" t="str">
        <f>'[1]TCE - ANEXO IV - Preencher'!H1076</f>
        <v>S</v>
      </c>
      <c r="G1067" s="5" t="str">
        <f>'[1]TCE - ANEXO IV - Preencher'!I1076</f>
        <v>N</v>
      </c>
      <c r="H1067" s="5">
        <f>'[1]TCE - ANEXO IV - Preencher'!J1076</f>
        <v>0</v>
      </c>
      <c r="I1067" s="6">
        <f>IF('[1]TCE - ANEXO IV - Preencher'!K1076="","",'[1]TCE - ANEXO IV - Preencher'!K1076)</f>
        <v>45001</v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15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 xml:space="preserve">5.25 - Serviços Bancários </v>
      </c>
      <c r="D1068" s="3">
        <f>'[1]TCE - ANEXO IV - Preencher'!F1077</f>
        <v>90400888000142</v>
      </c>
      <c r="E1068" s="5" t="str">
        <f>'[1]TCE - ANEXO IV - Preencher'!G1077</f>
        <v xml:space="preserve"> TARIFAS BANCARIAS</v>
      </c>
      <c r="F1068" s="5" t="str">
        <f>'[1]TCE - ANEXO IV - Preencher'!H1077</f>
        <v>S</v>
      </c>
      <c r="G1068" s="5" t="str">
        <f>'[1]TCE - ANEXO IV - Preencher'!I1077</f>
        <v>N</v>
      </c>
      <c r="H1068" s="5">
        <f>'[1]TCE - ANEXO IV - Preencher'!J1077</f>
        <v>0</v>
      </c>
      <c r="I1068" s="6">
        <f>IF('[1]TCE - ANEXO IV - Preencher'!K1077="","",'[1]TCE - ANEXO IV - Preencher'!K1077)</f>
        <v>45002</v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37.5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 xml:space="preserve">5.25 - Serviços Bancários </v>
      </c>
      <c r="D1069" s="3">
        <f>'[1]TCE - ANEXO IV - Preencher'!F1078</f>
        <v>90400888000142</v>
      </c>
      <c r="E1069" s="5" t="str">
        <f>'[1]TCE - ANEXO IV - Preencher'!G1078</f>
        <v xml:space="preserve"> TARIFAS BANCARIAS</v>
      </c>
      <c r="F1069" s="5" t="str">
        <f>'[1]TCE - ANEXO IV - Preencher'!H1078</f>
        <v>S</v>
      </c>
      <c r="G1069" s="5" t="str">
        <f>'[1]TCE - ANEXO IV - Preencher'!I1078</f>
        <v>N</v>
      </c>
      <c r="H1069" s="5">
        <f>'[1]TCE - ANEXO IV - Preencher'!J1078</f>
        <v>0</v>
      </c>
      <c r="I1069" s="6">
        <f>IF('[1]TCE - ANEXO IV - Preencher'!K1078="","",'[1]TCE - ANEXO IV - Preencher'!K1078)</f>
        <v>45005</v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15</v>
      </c>
    </row>
    <row r="1070" spans="1:12" ht="18" customHeight="1" x14ac:dyDescent="0.2">
      <c r="A1070" s="3">
        <f>IFERROR(VLOOKUP(B1070,'[1]DADOS (OCULTAR)'!$Q$3:$S$103,3,0),"")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 xml:space="preserve">5.25 - Serviços Bancários </v>
      </c>
      <c r="D1070" s="3">
        <f>'[1]TCE - ANEXO IV - Preencher'!F1079</f>
        <v>90400888000142</v>
      </c>
      <c r="E1070" s="5" t="str">
        <f>'[1]TCE - ANEXO IV - Preencher'!G1079</f>
        <v xml:space="preserve"> TARIFAS BANCARIAS</v>
      </c>
      <c r="F1070" s="5" t="str">
        <f>'[1]TCE - ANEXO IV - Preencher'!H1079</f>
        <v>S</v>
      </c>
      <c r="G1070" s="5" t="str">
        <f>'[1]TCE - ANEXO IV - Preencher'!I1079</f>
        <v>N</v>
      </c>
      <c r="H1070" s="5">
        <f>'[1]TCE - ANEXO IV - Preencher'!J1079</f>
        <v>0</v>
      </c>
      <c r="I1070" s="6">
        <f>IF('[1]TCE - ANEXO IV - Preencher'!K1079="","",'[1]TCE - ANEXO IV - Preencher'!K1079)</f>
        <v>45006</v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30</v>
      </c>
    </row>
    <row r="1071" spans="1:12" ht="18" customHeight="1" x14ac:dyDescent="0.2">
      <c r="A1071" s="3">
        <f>IFERROR(VLOOKUP(B1071,'[1]DADOS (OCULTAR)'!$Q$3:$S$103,3,0),"")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 xml:space="preserve">5.25 - Serviços Bancários </v>
      </c>
      <c r="D1071" s="3">
        <f>'[1]TCE - ANEXO IV - Preencher'!F1080</f>
        <v>90400888000142</v>
      </c>
      <c r="E1071" s="5" t="str">
        <f>'[1]TCE - ANEXO IV - Preencher'!G1080</f>
        <v xml:space="preserve"> TARIFAS BANCARIAS</v>
      </c>
      <c r="F1071" s="5" t="str">
        <f>'[1]TCE - ANEXO IV - Preencher'!H1080</f>
        <v>S</v>
      </c>
      <c r="G1071" s="5" t="str">
        <f>'[1]TCE - ANEXO IV - Preencher'!I1080</f>
        <v>N</v>
      </c>
      <c r="H1071" s="5">
        <f>'[1]TCE - ANEXO IV - Preencher'!J1080</f>
        <v>0</v>
      </c>
      <c r="I1071" s="6">
        <f>IF('[1]TCE - ANEXO IV - Preencher'!K1080="","",'[1]TCE - ANEXO IV - Preencher'!K1080)</f>
        <v>45007</v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15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 xml:space="preserve">5.25 - Serviços Bancários </v>
      </c>
      <c r="D1072" s="3">
        <f>'[1]TCE - ANEXO IV - Preencher'!F1081</f>
        <v>90400888000142</v>
      </c>
      <c r="E1072" s="5" t="str">
        <f>'[1]TCE - ANEXO IV - Preencher'!G1081</f>
        <v xml:space="preserve"> TARIFAS BANCARIAS</v>
      </c>
      <c r="F1072" s="5" t="str">
        <f>'[1]TCE - ANEXO IV - Preencher'!H1081</f>
        <v>S</v>
      </c>
      <c r="G1072" s="5" t="str">
        <f>'[1]TCE - ANEXO IV - Preencher'!I1081</f>
        <v>N</v>
      </c>
      <c r="H1072" s="5">
        <f>'[1]TCE - ANEXO IV - Preencher'!J1081</f>
        <v>0</v>
      </c>
      <c r="I1072" s="6">
        <f>IF('[1]TCE - ANEXO IV - Preencher'!K1081="","",'[1]TCE - ANEXO IV - Preencher'!K1081)</f>
        <v>45007</v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7.5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 xml:space="preserve">5.25 - Serviços Bancários </v>
      </c>
      <c r="D1073" s="3">
        <f>'[1]TCE - ANEXO IV - Preencher'!F1082</f>
        <v>90400888000142</v>
      </c>
      <c r="E1073" s="5" t="str">
        <f>'[1]TCE - ANEXO IV - Preencher'!G1082</f>
        <v xml:space="preserve"> TARIFAS BANCARIAS</v>
      </c>
      <c r="F1073" s="5" t="str">
        <f>'[1]TCE - ANEXO IV - Preencher'!H1082</f>
        <v>S</v>
      </c>
      <c r="G1073" s="5" t="str">
        <f>'[1]TCE - ANEXO IV - Preencher'!I1082</f>
        <v>N</v>
      </c>
      <c r="H1073" s="5">
        <f>'[1]TCE - ANEXO IV - Preencher'!J1082</f>
        <v>0</v>
      </c>
      <c r="I1073" s="6">
        <f>IF('[1]TCE - ANEXO IV - Preencher'!K1082="","",'[1]TCE - ANEXO IV - Preencher'!K1082)</f>
        <v>45008</v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22.5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 xml:space="preserve">5.25 - Serviços Bancários </v>
      </c>
      <c r="D1074" s="3">
        <f>'[1]TCE - ANEXO IV - Preencher'!F1083</f>
        <v>90400888000142</v>
      </c>
      <c r="E1074" s="5" t="str">
        <f>'[1]TCE - ANEXO IV - Preencher'!G1083</f>
        <v xml:space="preserve"> TARIFAS BANCARIAS</v>
      </c>
      <c r="F1074" s="5" t="str">
        <f>'[1]TCE - ANEXO IV - Preencher'!H1083</f>
        <v>S</v>
      </c>
      <c r="G1074" s="5" t="str">
        <f>'[1]TCE - ANEXO IV - Preencher'!I1083</f>
        <v>N</v>
      </c>
      <c r="H1074" s="5">
        <f>'[1]TCE - ANEXO IV - Preencher'!J1083</f>
        <v>0</v>
      </c>
      <c r="I1074" s="6">
        <f>IF('[1]TCE - ANEXO IV - Preencher'!K1083="","",'[1]TCE - ANEXO IV - Preencher'!K1083)</f>
        <v>45009</v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15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 xml:space="preserve">5.25 - Serviços Bancários </v>
      </c>
      <c r="D1075" s="3">
        <f>'[1]TCE - ANEXO IV - Preencher'!F1084</f>
        <v>90400888000142</v>
      </c>
      <c r="E1075" s="5" t="str">
        <f>'[1]TCE - ANEXO IV - Preencher'!G1084</f>
        <v xml:space="preserve"> TARIFAS BANCARIAS</v>
      </c>
      <c r="F1075" s="5" t="str">
        <f>'[1]TCE - ANEXO IV - Preencher'!H1084</f>
        <v>S</v>
      </c>
      <c r="G1075" s="5" t="str">
        <f>'[1]TCE - ANEXO IV - Preencher'!I1084</f>
        <v>N</v>
      </c>
      <c r="H1075" s="5">
        <f>'[1]TCE - ANEXO IV - Preencher'!J1084</f>
        <v>0</v>
      </c>
      <c r="I1075" s="6">
        <f>IF('[1]TCE - ANEXO IV - Preencher'!K1084="","",'[1]TCE - ANEXO IV - Preencher'!K1084)</f>
        <v>45012</v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36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 xml:space="preserve">5.25 - Serviços Bancários </v>
      </c>
      <c r="D1076" s="3">
        <f>'[1]TCE - ANEXO IV - Preencher'!F1085</f>
        <v>90400888000142</v>
      </c>
      <c r="E1076" s="5" t="str">
        <f>'[1]TCE - ANEXO IV - Preencher'!G1085</f>
        <v xml:space="preserve"> TARIFAS BANCARIAS</v>
      </c>
      <c r="F1076" s="5" t="str">
        <f>'[1]TCE - ANEXO IV - Preencher'!H1085</f>
        <v>S</v>
      </c>
      <c r="G1076" s="5" t="str">
        <f>'[1]TCE - ANEXO IV - Preencher'!I1085</f>
        <v>N</v>
      </c>
      <c r="H1076" s="5">
        <f>'[1]TCE - ANEXO IV - Preencher'!J1085</f>
        <v>0</v>
      </c>
      <c r="I1076" s="6">
        <f>IF('[1]TCE - ANEXO IV - Preencher'!K1085="","",'[1]TCE - ANEXO IV - Preencher'!K1085)</f>
        <v>45013</v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18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 xml:space="preserve">5.25 - Serviços Bancários </v>
      </c>
      <c r="D1077" s="3">
        <f>'[1]TCE - ANEXO IV - Preencher'!F1086</f>
        <v>90400888000142</v>
      </c>
      <c r="E1077" s="5" t="str">
        <f>'[1]TCE - ANEXO IV - Preencher'!G1086</f>
        <v xml:space="preserve"> TARIFAS BANCARIAS</v>
      </c>
      <c r="F1077" s="5" t="str">
        <f>'[1]TCE - ANEXO IV - Preencher'!H1086</f>
        <v>S</v>
      </c>
      <c r="G1077" s="5" t="str">
        <f>'[1]TCE - ANEXO IV - Preencher'!I1086</f>
        <v>N</v>
      </c>
      <c r="H1077" s="5">
        <f>'[1]TCE - ANEXO IV - Preencher'!J1086</f>
        <v>0</v>
      </c>
      <c r="I1077" s="6">
        <f>IF('[1]TCE - ANEXO IV - Preencher'!K1086="","",'[1]TCE - ANEXO IV - Preencher'!K1086)</f>
        <v>45015</v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9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 xml:space="preserve">5.25 - Serviços Bancários </v>
      </c>
      <c r="D1078" s="3">
        <f>'[1]TCE - ANEXO IV - Preencher'!F1087</f>
        <v>90400888000142</v>
      </c>
      <c r="E1078" s="5" t="str">
        <f>'[1]TCE - ANEXO IV - Preencher'!G1087</f>
        <v xml:space="preserve"> TARIFAS BANCARIAS</v>
      </c>
      <c r="F1078" s="5" t="str">
        <f>'[1]TCE - ANEXO IV - Preencher'!H1087</f>
        <v>S</v>
      </c>
      <c r="G1078" s="5" t="str">
        <f>'[1]TCE - ANEXO IV - Preencher'!I1087</f>
        <v>N</v>
      </c>
      <c r="H1078" s="5">
        <f>'[1]TCE - ANEXO IV - Preencher'!J1087</f>
        <v>0</v>
      </c>
      <c r="I1078" s="6">
        <f>IF('[1]TCE - ANEXO IV - Preencher'!K1087="","",'[1]TCE - ANEXO IV - Preencher'!K1087)</f>
        <v>45016</v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9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 xml:space="preserve">5.25 - Serviços Bancários </v>
      </c>
      <c r="D1079" s="3">
        <f>'[1]TCE - ANEXO IV - Preencher'!F1088</f>
        <v>90400888000142</v>
      </c>
      <c r="E1079" s="5" t="str">
        <f>'[1]TCE - ANEXO IV - Preencher'!G1088</f>
        <v>TAXA DE MANUTENCAO DE CONTA</v>
      </c>
      <c r="F1079" s="5" t="str">
        <f>'[1]TCE - ANEXO IV - Preencher'!H1088</f>
        <v>S</v>
      </c>
      <c r="G1079" s="5" t="str">
        <f>'[1]TCE - ANEXO IV - Preencher'!I1088</f>
        <v>N</v>
      </c>
      <c r="H1079" s="5">
        <f>'[1]TCE - ANEXO IV - Preencher'!J1088</f>
        <v>0</v>
      </c>
      <c r="I1079" s="6">
        <f>IF('[1]TCE - ANEXO IV - Preencher'!K1088="","",'[1]TCE - ANEXO IV - Preencher'!K1088)</f>
        <v>44987</v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70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 xml:space="preserve">5.25 - Serviços Bancários </v>
      </c>
      <c r="D1080" s="3">
        <f>'[1]TCE - ANEXO IV - Preencher'!F1089</f>
        <v>90400888000142</v>
      </c>
      <c r="E1080" s="5" t="str">
        <f>'[1]TCE - ANEXO IV - Preencher'!G1089</f>
        <v>TAXA DE MANUTENCAO DE CONTA</v>
      </c>
      <c r="F1080" s="5" t="str">
        <f>'[1]TCE - ANEXO IV - Preencher'!H1089</f>
        <v>S</v>
      </c>
      <c r="G1080" s="5" t="str">
        <f>'[1]TCE - ANEXO IV - Preencher'!I1089</f>
        <v>N</v>
      </c>
      <c r="H1080" s="5">
        <f>'[1]TCE - ANEXO IV - Preencher'!J1089</f>
        <v>0</v>
      </c>
      <c r="I1080" s="6">
        <f>IF('[1]TCE - ANEXO IV - Preencher'!K1089="","",'[1]TCE - ANEXO IV - Preencher'!K1089)</f>
        <v>44995</v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105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 xml:space="preserve">5.25 - Serviços Bancários </v>
      </c>
      <c r="D1081" s="3">
        <f>'[1]TCE - ANEXO IV - Preencher'!F1090</f>
        <v>90400888000142</v>
      </c>
      <c r="E1081" s="5" t="str">
        <f>'[1]TCE - ANEXO IV - Preencher'!G1090</f>
        <v>TAXA DE MANUTENCAO DE CONTA</v>
      </c>
      <c r="F1081" s="5" t="str">
        <f>'[1]TCE - ANEXO IV - Preencher'!H1090</f>
        <v>S</v>
      </c>
      <c r="G1081" s="5" t="str">
        <f>'[1]TCE - ANEXO IV - Preencher'!I1090</f>
        <v>N</v>
      </c>
      <c r="H1081" s="5">
        <f>'[1]TCE - ANEXO IV - Preencher'!J1090</f>
        <v>0</v>
      </c>
      <c r="I1081" s="6">
        <f>IF('[1]TCE - ANEXO IV - Preencher'!K1090="","",'[1]TCE - ANEXO IV - Preencher'!K1090)</f>
        <v>45000</v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70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 xml:space="preserve">5.25 - Serviços Bancários </v>
      </c>
      <c r="D1082" s="3">
        <f>'[1]TCE - ANEXO IV - Preencher'!F1091</f>
        <v>90400888000142</v>
      </c>
      <c r="E1082" s="5" t="str">
        <f>'[1]TCE - ANEXO IV - Preencher'!G1091</f>
        <v>TAXA DE MANUTENCAO DE CONTA</v>
      </c>
      <c r="F1082" s="5" t="str">
        <f>'[1]TCE - ANEXO IV - Preencher'!H1091</f>
        <v>S</v>
      </c>
      <c r="G1082" s="5" t="str">
        <f>'[1]TCE - ANEXO IV - Preencher'!I1091</f>
        <v>N</v>
      </c>
      <c r="H1082" s="5">
        <f>'[1]TCE - ANEXO IV - Preencher'!J1091</f>
        <v>0</v>
      </c>
      <c r="I1082" s="6">
        <f>IF('[1]TCE - ANEXO IV - Preencher'!K1091="","",'[1]TCE - ANEXO IV - Preencher'!K1091)</f>
        <v>45006</v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70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 xml:space="preserve">5.25 - Serviços Bancários </v>
      </c>
      <c r="D1083" s="3">
        <f>'[1]TCE - ANEXO IV - Preencher'!F1092</f>
        <v>90400888000142</v>
      </c>
      <c r="E1083" s="5" t="str">
        <f>'[1]TCE - ANEXO IV - Preencher'!G1092</f>
        <v>TAXA DE MANUTENCAO DE CONTA</v>
      </c>
      <c r="F1083" s="5" t="str">
        <f>'[1]TCE - ANEXO IV - Preencher'!H1092</f>
        <v>S</v>
      </c>
      <c r="G1083" s="5" t="str">
        <f>'[1]TCE - ANEXO IV - Preencher'!I1092</f>
        <v>N</v>
      </c>
      <c r="H1083" s="5">
        <f>'[1]TCE - ANEXO IV - Preencher'!J1092</f>
        <v>0</v>
      </c>
      <c r="I1083" s="6">
        <f>IF('[1]TCE - ANEXO IV - Preencher'!K1092="","",'[1]TCE - ANEXO IV - Preencher'!K1092)</f>
        <v>45007</v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70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 xml:space="preserve">5.25 - Serviços Bancários </v>
      </c>
      <c r="D1084" s="3">
        <f>'[1]TCE - ANEXO IV - Preencher'!F1093</f>
        <v>90400888000142</v>
      </c>
      <c r="E1084" s="5" t="str">
        <f>'[1]TCE - ANEXO IV - Preencher'!G1093</f>
        <v>TAXA DE MANUTENCAO DE CONTA</v>
      </c>
      <c r="F1084" s="5" t="str">
        <f>'[1]TCE - ANEXO IV - Preencher'!H1093</f>
        <v>S</v>
      </c>
      <c r="G1084" s="5" t="str">
        <f>'[1]TCE - ANEXO IV - Preencher'!I1093</f>
        <v>N</v>
      </c>
      <c r="H1084" s="5">
        <f>'[1]TCE - ANEXO IV - Preencher'!J1093</f>
        <v>0</v>
      </c>
      <c r="I1084" s="6">
        <f>IF('[1]TCE - ANEXO IV - Preencher'!K1093="","",'[1]TCE - ANEXO IV - Preencher'!K1093)</f>
        <v>45016</v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70</v>
      </c>
    </row>
    <row r="1085" spans="1:12" ht="18" customHeight="1" x14ac:dyDescent="0.2">
      <c r="A1085" s="3">
        <f>IFERROR(VLOOKUP(B1085,'[1]DADOS (OCULTAR)'!$Q$3:$S$103,3,0),"")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 xml:space="preserve">5.25 - Serviços Bancários </v>
      </c>
      <c r="D1085" s="3">
        <f>'[1]TCE - ANEXO IV - Preencher'!F1094</f>
        <v>90400888000142</v>
      </c>
      <c r="E1085" s="5" t="str">
        <f>'[1]TCE - ANEXO IV - Preencher'!G1094</f>
        <v>TARIFA REPASSE</v>
      </c>
      <c r="F1085" s="5" t="str">
        <f>'[1]TCE - ANEXO IV - Preencher'!H1094</f>
        <v>S</v>
      </c>
      <c r="G1085" s="5" t="str">
        <f>'[1]TCE - ANEXO IV - Preencher'!I1094</f>
        <v>N</v>
      </c>
      <c r="H1085" s="5">
        <f>'[1]TCE - ANEXO IV - Preencher'!J1094</f>
        <v>0</v>
      </c>
      <c r="I1085" s="6">
        <f>IF('[1]TCE - ANEXO IV - Preencher'!K1094="","",'[1]TCE - ANEXO IV - Preencher'!K1094)</f>
        <v>44988</v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7.51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 xml:space="preserve">5.25 - Serviços Bancários </v>
      </c>
      <c r="D1086" s="3">
        <f>'[1]TCE - ANEXO IV - Preencher'!F1095</f>
        <v>90400888000142</v>
      </c>
      <c r="E1086" s="5" t="str">
        <f>'[1]TCE - ANEXO IV - Preencher'!G1095</f>
        <v>TARIFA REPASSE</v>
      </c>
      <c r="F1086" s="5" t="str">
        <f>'[1]TCE - ANEXO IV - Preencher'!H1095</f>
        <v>S</v>
      </c>
      <c r="G1086" s="5" t="str">
        <f>'[1]TCE - ANEXO IV - Preencher'!I1095</f>
        <v>N</v>
      </c>
      <c r="H1086" s="5">
        <f>'[1]TCE - ANEXO IV - Preencher'!J1095</f>
        <v>0</v>
      </c>
      <c r="I1086" s="6">
        <f>IF('[1]TCE - ANEXO IV - Preencher'!K1095="","",'[1]TCE - ANEXO IV - Preencher'!K1095)</f>
        <v>44992</v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7.5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5.99 - Outros Serviços de Terceiros Pessoa Jurídica</v>
      </c>
      <c r="D1089" s="3">
        <f>'[1]TCE - ANEXO IV - Preencher'!F1098</f>
        <v>9795881000159</v>
      </c>
      <c r="E1089" s="5" t="str">
        <f>'[1]TCE - ANEXO IV - Preencher'!G1098</f>
        <v>CONSELHO REGIONAL DE ENGENHARIA E AGRONOMIA DE PERNAMBUCO</v>
      </c>
      <c r="F1089" s="5" t="str">
        <f>'[1]TCE - ANEXO IV - Preencher'!H1098</f>
        <v>S</v>
      </c>
      <c r="G1089" s="5" t="str">
        <f>'[1]TCE - ANEXO IV - Preencher'!I1098</f>
        <v>N</v>
      </c>
      <c r="H1089" s="5" t="str">
        <f>'[1]TCE - ANEXO IV - Preencher'!J1098</f>
        <v>8305252430</v>
      </c>
      <c r="I1089" s="6">
        <f>IF('[1]TCE - ANEXO IV - Preencher'!K1098="","",'[1]TCE - ANEXO IV - Preencher'!K1098)</f>
        <v>44995</v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96.62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5.99 - Outros Serviços de Terceiros Pessoa Jurídica</v>
      </c>
      <c r="D1090" s="3">
        <f>'[1]TCE - ANEXO IV - Preencher'!F1099</f>
        <v>9795881000159</v>
      </c>
      <c r="E1090" s="5" t="str">
        <f>'[1]TCE - ANEXO IV - Preencher'!G1099</f>
        <v>CONSELHO REGIONAL DE ENGENHARIA E AGRONOMIA DE PERNAMBUCO</v>
      </c>
      <c r="F1090" s="5" t="str">
        <f>'[1]TCE - ANEXO IV - Preencher'!H1099</f>
        <v>S</v>
      </c>
      <c r="G1090" s="5" t="str">
        <f>'[1]TCE - ANEXO IV - Preencher'!I1099</f>
        <v>N</v>
      </c>
      <c r="H1090" s="5" t="str">
        <f>'[1]TCE - ANEXO IV - Preencher'!J1099</f>
        <v>8305252438</v>
      </c>
      <c r="I1090" s="6">
        <f>IF('[1]TCE - ANEXO IV - Preencher'!K1099="","",'[1]TCE - ANEXO IV - Preencher'!K1099)</f>
        <v>44995</v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96.62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>
        <f>IFERROR(VLOOKUP(B1092,'[1]DADOS (OCULTAR)'!$Q$3:$S$103,3,0),"")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4.7 - Apoio Administrativo, Técnico e Operacional</v>
      </c>
      <c r="D1092" s="3">
        <f>'[1]TCE - ANEXO IV - Preencher'!F1101</f>
        <v>3906676412</v>
      </c>
      <c r="E1092" s="5" t="str">
        <f>'[1]TCE - ANEXO IV - Preencher'!G1101</f>
        <v>JOSEANE MARIA DOS SANTOS</v>
      </c>
      <c r="F1092" s="5" t="str">
        <f>'[1]TCE - ANEXO IV - Preencher'!H1101</f>
        <v>S</v>
      </c>
      <c r="G1092" s="5" t="str">
        <f>'[1]TCE - ANEXO IV - Preencher'!I1101</f>
        <v>N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4198.7299999999996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1.99 - Outras Despesas com Pessoal</v>
      </c>
      <c r="D1094" s="3">
        <f>'[1]TCE - ANEXO IV - Preencher'!F1103</f>
        <v>27181464000106</v>
      </c>
      <c r="E1094" s="5" t="str">
        <f>'[1]TCE - ANEXO IV - Preencher'!G1103</f>
        <v xml:space="preserve">SAULO DAVID DE M FILHO ME  CANTINHO DO LAU </v>
      </c>
      <c r="F1094" s="5" t="str">
        <f>'[1]TCE - ANEXO IV - Preencher'!H1103</f>
        <v>B</v>
      </c>
      <c r="G1094" s="5" t="str">
        <f>'[1]TCE - ANEXO IV - Preencher'!I1103</f>
        <v>S</v>
      </c>
      <c r="H1094" s="5">
        <f>'[1]TCE - ANEXO IV - Preencher'!J1103</f>
        <v>33687</v>
      </c>
      <c r="I1094" s="6">
        <f>IF('[1]TCE - ANEXO IV - Preencher'!K1103="","",'[1]TCE - ANEXO IV - Preencher'!K1103)</f>
        <v>44987</v>
      </c>
      <c r="J1094" s="5" t="str">
        <f>'[1]TCE - ANEXO IV - Preencher'!L1103</f>
        <v>26230327181464000106650010000336871303983730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35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1.99 - Outras Despesas com Pessoal</v>
      </c>
      <c r="D1095" s="3">
        <f>'[1]TCE - ANEXO IV - Preencher'!F1104</f>
        <v>14031084000135</v>
      </c>
      <c r="E1095" s="5" t="str">
        <f>'[1]TCE - ANEXO IV - Preencher'!G1104</f>
        <v xml:space="preserve">GG DO NASCIMENTO COMERCIO DE ALIMENTOS </v>
      </c>
      <c r="F1095" s="5" t="str">
        <f>'[1]TCE - ANEXO IV - Preencher'!H1104</f>
        <v>B</v>
      </c>
      <c r="G1095" s="5" t="str">
        <f>'[1]TCE - ANEXO IV - Preencher'!I1104</f>
        <v>S</v>
      </c>
      <c r="H1095" s="5">
        <f>'[1]TCE - ANEXO IV - Preencher'!J1104</f>
        <v>182924</v>
      </c>
      <c r="I1095" s="6">
        <f>IF('[1]TCE - ANEXO IV - Preencher'!K1104="","",'[1]TCE - ANEXO IV - Preencher'!K1104)</f>
        <v>44987</v>
      </c>
      <c r="J1095" s="5" t="str">
        <f>'[1]TCE - ANEXO IV - Preencher'!L1104</f>
        <v>26230414031084000135650010001829241692895350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61</v>
      </c>
    </row>
    <row r="1096" spans="1:12" ht="18" customHeight="1" x14ac:dyDescent="0.2">
      <c r="A1096" s="3">
        <f>IFERROR(VLOOKUP(B1096,'[1]DADOS (OCULTAR)'!$Q$3:$S$103,3,0),"")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1.99 - Outras Despesas com Pessoal</v>
      </c>
      <c r="D1096" s="3">
        <f>'[1]TCE - ANEXO IV - Preencher'!F1105</f>
        <v>27181464000106</v>
      </c>
      <c r="E1096" s="5" t="str">
        <f>'[1]TCE - ANEXO IV - Preencher'!G1105</f>
        <v xml:space="preserve">SAULO DAVID DE M FILHO ME  CANTINHO DO LAU </v>
      </c>
      <c r="F1096" s="5" t="str">
        <f>'[1]TCE - ANEXO IV - Preencher'!H1105</f>
        <v>B</v>
      </c>
      <c r="G1096" s="5" t="str">
        <f>'[1]TCE - ANEXO IV - Preencher'!I1105</f>
        <v>S</v>
      </c>
      <c r="H1096" s="5">
        <f>'[1]TCE - ANEXO IV - Preencher'!J1105</f>
        <v>33689</v>
      </c>
      <c r="I1096" s="6">
        <f>IF('[1]TCE - ANEXO IV - Preencher'!K1105="","",'[1]TCE - ANEXO IV - Preencher'!K1105)</f>
        <v>44988</v>
      </c>
      <c r="J1096" s="5" t="str">
        <f>'[1]TCE - ANEXO IV - Preencher'!L1105</f>
        <v>26230327181464000106650010000336891073309387</v>
      </c>
      <c r="K1096" s="5" t="str">
        <f>IF(F1096="B",LEFT('[1]TCE - ANEXO IV - Preencher'!M1105,2),IF(F1096="S",LEFT('[1]TCE - ANEXO IV - Preencher'!M1105,7),IF('[1]TCE - ANEXO IV - Preencher'!H1105="","")))</f>
        <v>26</v>
      </c>
      <c r="L1096" s="7">
        <f>'[1]TCE - ANEXO IV - Preencher'!N1105</f>
        <v>28</v>
      </c>
    </row>
    <row r="1097" spans="1:12" ht="18" customHeight="1" x14ac:dyDescent="0.2">
      <c r="A1097" s="3">
        <f>IFERROR(VLOOKUP(B1097,'[1]DADOS (OCULTAR)'!$Q$3:$S$103,3,0),"")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1.99 - Outras Despesas com Pessoal</v>
      </c>
      <c r="D1097" s="3">
        <f>'[1]TCE - ANEXO IV - Preencher'!F1106</f>
        <v>14031084000135</v>
      </c>
      <c r="E1097" s="5" t="str">
        <f>'[1]TCE - ANEXO IV - Preencher'!G1106</f>
        <v xml:space="preserve">GG DO NASCIMENTO COMERCIO DE ALIMENTOS </v>
      </c>
      <c r="F1097" s="5" t="str">
        <f>'[1]TCE - ANEXO IV - Preencher'!H1106</f>
        <v>B</v>
      </c>
      <c r="G1097" s="5" t="str">
        <f>'[1]TCE - ANEXO IV - Preencher'!I1106</f>
        <v>S</v>
      </c>
      <c r="H1097" s="5">
        <f>'[1]TCE - ANEXO IV - Preencher'!J1106</f>
        <v>182825</v>
      </c>
      <c r="I1097" s="6">
        <f>IF('[1]TCE - ANEXO IV - Preencher'!K1106="","",'[1]TCE - ANEXO IV - Preencher'!K1106)</f>
        <v>44988</v>
      </c>
      <c r="J1097" s="5" t="str">
        <f>'[1]TCE - ANEXO IV - Preencher'!L1106</f>
        <v>26230414031084000135650010001829251009906082</v>
      </c>
      <c r="K1097" s="5" t="str">
        <f>IF(F1097="B",LEFT('[1]TCE - ANEXO IV - Preencher'!M1106,2),IF(F1097="S",LEFT('[1]TCE - ANEXO IV - Preencher'!M1106,7),IF('[1]TCE - ANEXO IV - Preencher'!H1106="","")))</f>
        <v>26</v>
      </c>
      <c r="L1097" s="7">
        <f>'[1]TCE - ANEXO IV - Preencher'!N1106</f>
        <v>62</v>
      </c>
    </row>
    <row r="1098" spans="1:12" ht="18" customHeight="1" x14ac:dyDescent="0.2">
      <c r="A1098" s="3">
        <f>IFERROR(VLOOKUP(B1098,'[1]DADOS (OCULTAR)'!$Q$3:$S$103,3,0),"")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1.99 - Outras Despesas com Pessoal</v>
      </c>
      <c r="D1098" s="3">
        <f>'[1]TCE - ANEXO IV - Preencher'!F1107</f>
        <v>25043044000120</v>
      </c>
      <c r="E1098" s="5" t="str">
        <f>'[1]TCE - ANEXO IV - Preencher'!G1107</f>
        <v xml:space="preserve">CARLOS A PEDROSA DA SILVA EIRELLI </v>
      </c>
      <c r="F1098" s="5" t="str">
        <f>'[1]TCE - ANEXO IV - Preencher'!H1107</f>
        <v>B</v>
      </c>
      <c r="G1098" s="5" t="str">
        <f>'[1]TCE - ANEXO IV - Preencher'!I1107</f>
        <v>S</v>
      </c>
      <c r="H1098" s="5">
        <f>'[1]TCE - ANEXO IV - Preencher'!J1107</f>
        <v>75123</v>
      </c>
      <c r="I1098" s="6">
        <f>IF('[1]TCE - ANEXO IV - Preencher'!K1107="","",'[1]TCE - ANEXO IV - Preencher'!K1107)</f>
        <v>44989</v>
      </c>
      <c r="J1098" s="5" t="str">
        <f>'[1]TCE - ANEXO IV - Preencher'!L1107</f>
        <v>26230325043044000120650010000751231429962989</v>
      </c>
      <c r="K1098" s="5" t="str">
        <f>IF(F1098="B",LEFT('[1]TCE - ANEXO IV - Preencher'!M1107,2),IF(F1098="S",LEFT('[1]TCE - ANEXO IV - Preencher'!M1107,7),IF('[1]TCE - ANEXO IV - Preencher'!H1107="","")))</f>
        <v>26</v>
      </c>
      <c r="L1098" s="7">
        <f>'[1]TCE - ANEXO IV - Preencher'!N1107</f>
        <v>59.8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Preencher'!C1109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 t="e">
        <f>'[1]TCE - ANEXO IV - Preencher'!#REF!</f>
        <v>#REF!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1.99 - Outras Despesas com Pessoal</v>
      </c>
      <c r="D1101" s="3">
        <f>'[1]TCE - ANEXO IV - Preencher'!F1110</f>
        <v>12841101000255</v>
      </c>
      <c r="E1101" s="5" t="str">
        <f>'[1]TCE - ANEXO IV - Preencher'!G1110</f>
        <v xml:space="preserve">O REI DAS COXINHAS LTDA </v>
      </c>
      <c r="F1101" s="5" t="str">
        <f>'[1]TCE - ANEXO IV - Preencher'!H1110</f>
        <v>B</v>
      </c>
      <c r="G1101" s="5" t="str">
        <f>'[1]TCE - ANEXO IV - Preencher'!I1110</f>
        <v>S</v>
      </c>
      <c r="H1101" s="5">
        <f>'[1]TCE - ANEXO IV - Preencher'!J1110</f>
        <v>12816</v>
      </c>
      <c r="I1101" s="6">
        <f>IF('[1]TCE - ANEXO IV - Preencher'!K1110="","",'[1]TCE - ANEXO IV - Preencher'!K1110)</f>
        <v>44989</v>
      </c>
      <c r="J1101" s="5" t="str">
        <f>'[1]TCE - ANEXO IV - Preencher'!L1110</f>
        <v>26230312841101000255650080000128161401918435</v>
      </c>
      <c r="K1101" s="5" t="str">
        <f>IF(F1101="B",LEFT('[1]TCE - ANEXO IV - Preencher'!M1110,2),IF(F1101="S",LEFT('[1]TCE - ANEXO IV - Preencher'!M1110,7),IF('[1]TCE - ANEXO IV - Preencher'!H1110="","")))</f>
        <v>26</v>
      </c>
      <c r="L1101" s="7">
        <f>'[1]TCE - ANEXO IV - Preencher'!N1110</f>
        <v>53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1.99 - Outras Despesas com Pessoal</v>
      </c>
      <c r="D1102" s="3">
        <f>'[1]TCE - ANEXO IV - Preencher'!F1111</f>
        <v>21757511000122</v>
      </c>
      <c r="E1102" s="5" t="str">
        <f>'[1]TCE - ANEXO IV - Preencher'!G1111</f>
        <v xml:space="preserve">JOSENILDO FRANCISCO DE SANT </v>
      </c>
      <c r="F1102" s="5" t="str">
        <f>'[1]TCE - ANEXO IV - Preencher'!H1111</f>
        <v>B</v>
      </c>
      <c r="G1102" s="5" t="str">
        <f>'[1]TCE - ANEXO IV - Preencher'!I1111</f>
        <v>S</v>
      </c>
      <c r="H1102" s="5">
        <f>'[1]TCE - ANEXO IV - Preencher'!J1111</f>
        <v>7239</v>
      </c>
      <c r="I1102" s="6">
        <f>IF('[1]TCE - ANEXO IV - Preencher'!K1111="","",'[1]TCE - ANEXO IV - Preencher'!K1111)</f>
        <v>44990</v>
      </c>
      <c r="J1102" s="5" t="str">
        <f>'[1]TCE - ANEXO IV - Preencher'!L1111</f>
        <v>26230321757511000122650030000072391000000012</v>
      </c>
      <c r="K1102" s="5" t="str">
        <f>IF(F1102="B",LEFT('[1]TCE - ANEXO IV - Preencher'!M1111,2),IF(F1102="S",LEFT('[1]TCE - ANEXO IV - Preencher'!M1111,7),IF('[1]TCE - ANEXO IV - Preencher'!H1111="","")))</f>
        <v>26</v>
      </c>
      <c r="L1102" s="7">
        <f>'[1]TCE - ANEXO IV - Preencher'!N1111</f>
        <v>138.5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1.99 - Outras Despesas com Pessoal</v>
      </c>
      <c r="D1103" s="3">
        <f>'[1]TCE - ANEXO IV - Preencher'!F1112</f>
        <v>20737670000100</v>
      </c>
      <c r="E1103" s="5" t="str">
        <f>'[1]TCE - ANEXO IV - Preencher'!G1112</f>
        <v xml:space="preserve">ANDRADE SANDRES CIA CONVENIENCIA LTDA ME </v>
      </c>
      <c r="F1103" s="5" t="str">
        <f>'[1]TCE - ANEXO IV - Preencher'!H1112</f>
        <v>B</v>
      </c>
      <c r="G1103" s="5" t="str">
        <f>'[1]TCE - ANEXO IV - Preencher'!I1112</f>
        <v>S</v>
      </c>
      <c r="H1103" s="5">
        <f>'[1]TCE - ANEXO IV - Preencher'!J1112</f>
        <v>199692</v>
      </c>
      <c r="I1103" s="6">
        <f>IF('[1]TCE - ANEXO IV - Preencher'!K1112="","",'[1]TCE - ANEXO IV - Preencher'!K1112)</f>
        <v>44990</v>
      </c>
      <c r="J1103" s="5" t="str">
        <f>'[1]TCE - ANEXO IV - Preencher'!L1112</f>
        <v>26230320737670000100650030001996921098320795</v>
      </c>
      <c r="K1103" s="5" t="str">
        <f>IF(F1103="B",LEFT('[1]TCE - ANEXO IV - Preencher'!M1112,2),IF(F1103="S",LEFT('[1]TCE - ANEXO IV - Preencher'!M1112,7),IF('[1]TCE - ANEXO IV - Preencher'!H1112="","")))</f>
        <v>26</v>
      </c>
      <c r="L1103" s="7">
        <f>'[1]TCE - ANEXO IV - Preencher'!N1112</f>
        <v>43.94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1.99 - Outras Despesas com Pessoal</v>
      </c>
      <c r="D1104" s="3">
        <f>'[1]TCE - ANEXO IV - Preencher'!F1113</f>
        <v>27181464000106</v>
      </c>
      <c r="E1104" s="5" t="str">
        <f>'[1]TCE - ANEXO IV - Preencher'!G1113</f>
        <v xml:space="preserve">SAULO DAVID DE M FILHO ME  CANTINHO DO LAU </v>
      </c>
      <c r="F1104" s="5" t="str">
        <f>'[1]TCE - ANEXO IV - Preencher'!H1113</f>
        <v>B</v>
      </c>
      <c r="G1104" s="5" t="str">
        <f>'[1]TCE - ANEXO IV - Preencher'!I1113</f>
        <v>S</v>
      </c>
      <c r="H1104" s="5">
        <f>'[1]TCE - ANEXO IV - Preencher'!J1113</f>
        <v>33699</v>
      </c>
      <c r="I1104" s="6">
        <f>IF('[1]TCE - ANEXO IV - Preencher'!K1113="","",'[1]TCE - ANEXO IV - Preencher'!K1113)</f>
        <v>44992</v>
      </c>
      <c r="J1104" s="5" t="str">
        <f>'[1]TCE - ANEXO IV - Preencher'!L1113</f>
        <v>26230327181464000106650010000336991354369380</v>
      </c>
      <c r="K1104" s="5" t="str">
        <f>IF(F1104="B",LEFT('[1]TCE - ANEXO IV - Preencher'!M1113,2),IF(F1104="S",LEFT('[1]TCE - ANEXO IV - Preencher'!M1113,7),IF('[1]TCE - ANEXO IV - Preencher'!H1113="","")))</f>
        <v>26</v>
      </c>
      <c r="L1104" s="7">
        <f>'[1]TCE - ANEXO IV - Preencher'!N1113</f>
        <v>54</v>
      </c>
    </row>
    <row r="1105" spans="1:12" ht="18" customHeight="1" x14ac:dyDescent="0.2">
      <c r="A1105" s="3">
        <f>IFERROR(VLOOKUP(B1105,'[1]DADOS (OCULTAR)'!$Q$3:$S$103,3,0),"")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1.99 - Outras Despesas com Pessoal</v>
      </c>
      <c r="D1105" s="3">
        <f>'[1]TCE - ANEXO IV - Preencher'!F1114</f>
        <v>20737670000100</v>
      </c>
      <c r="E1105" s="5" t="str">
        <f>'[1]TCE - ANEXO IV - Preencher'!G1114</f>
        <v xml:space="preserve">ANDRADE SANDRES CIA CONVENIENCIA LTDA ME </v>
      </c>
      <c r="F1105" s="5" t="str">
        <f>'[1]TCE - ANEXO IV - Preencher'!H1114</f>
        <v>B</v>
      </c>
      <c r="G1105" s="5" t="str">
        <f>'[1]TCE - ANEXO IV - Preencher'!I1114</f>
        <v>S</v>
      </c>
      <c r="H1105" s="5">
        <f>'[1]TCE - ANEXO IV - Preencher'!J1114</f>
        <v>200050</v>
      </c>
      <c r="I1105" s="6">
        <f>IF('[1]TCE - ANEXO IV - Preencher'!K1114="","",'[1]TCE - ANEXO IV - Preencher'!K1114)</f>
        <v>44992</v>
      </c>
      <c r="J1105" s="5" t="str">
        <f>'[1]TCE - ANEXO IV - Preencher'!L1114</f>
        <v>26230320737670000100650030002000501849303425</v>
      </c>
      <c r="K1105" s="5" t="str">
        <f>IF(F1105="B",LEFT('[1]TCE - ANEXO IV - Preencher'!M1114,2),IF(F1105="S",LEFT('[1]TCE - ANEXO IV - Preencher'!M1114,7),IF('[1]TCE - ANEXO IV - Preencher'!H1114="","")))</f>
        <v>26</v>
      </c>
      <c r="L1105" s="7">
        <f>'[1]TCE - ANEXO IV - Preencher'!N1114</f>
        <v>30.95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1.99 - Outras Despesas com Pessoal</v>
      </c>
      <c r="D1106" s="3">
        <f>'[1]TCE - ANEXO IV - Preencher'!F1115</f>
        <v>14031084000135</v>
      </c>
      <c r="E1106" s="5" t="str">
        <f>'[1]TCE - ANEXO IV - Preencher'!G1115</f>
        <v xml:space="preserve">GG DO NASCIMENTO COMERCIO DE ALIMENTOS </v>
      </c>
      <c r="F1106" s="5" t="str">
        <f>'[1]TCE - ANEXO IV - Preencher'!H1115</f>
        <v>B</v>
      </c>
      <c r="G1106" s="5" t="str">
        <f>'[1]TCE - ANEXO IV - Preencher'!I1115</f>
        <v>S</v>
      </c>
      <c r="H1106" s="5">
        <f>'[1]TCE - ANEXO IV - Preencher'!J1115</f>
        <v>181762</v>
      </c>
      <c r="I1106" s="6">
        <f>IF('[1]TCE - ANEXO IV - Preencher'!K1115="","",'[1]TCE - ANEXO IV - Preencher'!K1115)</f>
        <v>44994</v>
      </c>
      <c r="J1106" s="5" t="str">
        <f>'[1]TCE - ANEXO IV - Preencher'!L1115</f>
        <v>26230314031084000135650010001817621762176868</v>
      </c>
      <c r="K1106" s="5" t="str">
        <f>IF(F1106="B",LEFT('[1]TCE - ANEXO IV - Preencher'!M1115,2),IF(F1106="S",LEFT('[1]TCE - ANEXO IV - Preencher'!M1115,7),IF('[1]TCE - ANEXO IV - Preencher'!H1115="","")))</f>
        <v>26</v>
      </c>
      <c r="L1106" s="7">
        <f>'[1]TCE - ANEXO IV - Preencher'!N1115</f>
        <v>115.5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1.99 - Outras Despesas com Pessoal</v>
      </c>
      <c r="D1107" s="3">
        <f>'[1]TCE - ANEXO IV - Preencher'!F1116</f>
        <v>20737670000100</v>
      </c>
      <c r="E1107" s="5" t="str">
        <f>'[1]TCE - ANEXO IV - Preencher'!G1116</f>
        <v xml:space="preserve">ANDRADE SANDRES CIA CONVENIENCIA LTDA ME </v>
      </c>
      <c r="F1107" s="5" t="str">
        <f>'[1]TCE - ANEXO IV - Preencher'!H1116</f>
        <v>B</v>
      </c>
      <c r="G1107" s="5" t="str">
        <f>'[1]TCE - ANEXO IV - Preencher'!I1116</f>
        <v>S</v>
      </c>
      <c r="H1107" s="5">
        <f>'[1]TCE - ANEXO IV - Preencher'!J1116</f>
        <v>200479</v>
      </c>
      <c r="I1107" s="6">
        <f>IF('[1]TCE - ANEXO IV - Preencher'!K1116="","",'[1]TCE - ANEXO IV - Preencher'!K1116)</f>
        <v>44994</v>
      </c>
      <c r="J1107" s="5" t="str">
        <f>'[1]TCE - ANEXO IV - Preencher'!L1116</f>
        <v>26230320737670000100650030002004791056979698</v>
      </c>
      <c r="K1107" s="5" t="str">
        <f>IF(F1107="B",LEFT('[1]TCE - ANEXO IV - Preencher'!M1116,2),IF(F1107="S",LEFT('[1]TCE - ANEXO IV - Preencher'!M1116,7),IF('[1]TCE - ANEXO IV - Preencher'!H1116="","")))</f>
        <v>26</v>
      </c>
      <c r="L1107" s="7">
        <f>'[1]TCE - ANEXO IV - Preencher'!N1116</f>
        <v>52.43</v>
      </c>
    </row>
    <row r="1108" spans="1:12" ht="18" customHeight="1" x14ac:dyDescent="0.2">
      <c r="A1108" s="3">
        <f>IFERROR(VLOOKUP(B1108,'[1]DADOS (OCULTAR)'!$Q$3:$S$103,3,0),"")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1.99 - Outras Despesas com Pessoal</v>
      </c>
      <c r="D1108" s="3">
        <f>'[1]TCE - ANEXO IV - Preencher'!F1117</f>
        <v>27181464000106</v>
      </c>
      <c r="E1108" s="5" t="str">
        <f>'[1]TCE - ANEXO IV - Preencher'!G1117</f>
        <v xml:space="preserve">SAULO DAVID DE M FILHO ME  CANTINHO DO LAU </v>
      </c>
      <c r="F1108" s="5" t="str">
        <f>'[1]TCE - ANEXO IV - Preencher'!H1117</f>
        <v>B</v>
      </c>
      <c r="G1108" s="5" t="str">
        <f>'[1]TCE - ANEXO IV - Preencher'!I1117</f>
        <v>S</v>
      </c>
      <c r="H1108" s="5">
        <f>'[1]TCE - ANEXO IV - Preencher'!J1117</f>
        <v>33700</v>
      </c>
      <c r="I1108" s="6">
        <f>IF('[1]TCE - ANEXO IV - Preencher'!K1117="","",'[1]TCE - ANEXO IV - Preencher'!K1117)</f>
        <v>44994</v>
      </c>
      <c r="J1108" s="5" t="str">
        <f>'[1]TCE - ANEXO IV - Preencher'!L1117</f>
        <v>26230327181464000106650010000337001988321448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46</v>
      </c>
    </row>
    <row r="1109" spans="1:12" ht="18" customHeight="1" x14ac:dyDescent="0.2">
      <c r="A1109" s="3">
        <f>IFERROR(VLOOKUP(B1109,'[1]DADOS (OCULTAR)'!$Q$3:$S$103,3,0),"")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1.99 - Outras Despesas com Pessoal</v>
      </c>
      <c r="D1109" s="3">
        <f>'[1]TCE - ANEXO IV - Preencher'!F1118</f>
        <v>14031084000135</v>
      </c>
      <c r="E1109" s="5" t="str">
        <f>'[1]TCE - ANEXO IV - Preencher'!G1118</f>
        <v xml:space="preserve">GG DO NASCIMENTO COMERCIO DE ALIMENTOS </v>
      </c>
      <c r="F1109" s="5" t="str">
        <f>'[1]TCE - ANEXO IV - Preencher'!H1118</f>
        <v>B</v>
      </c>
      <c r="G1109" s="5" t="str">
        <f>'[1]TCE - ANEXO IV - Preencher'!I1118</f>
        <v>S</v>
      </c>
      <c r="H1109" s="5">
        <f>'[1]TCE - ANEXO IV - Preencher'!J1118</f>
        <v>181411</v>
      </c>
      <c r="I1109" s="6">
        <f>IF('[1]TCE - ANEXO IV - Preencher'!K1118="","",'[1]TCE - ANEXO IV - Preencher'!K1118)</f>
        <v>44994</v>
      </c>
      <c r="J1109" s="5" t="str">
        <f>'[1]TCE - ANEXO IV - Preencher'!L1118</f>
        <v>26230314031084000135650010001814111451100275</v>
      </c>
      <c r="K1109" s="5" t="str">
        <f>IF(F1109="B",LEFT('[1]TCE - ANEXO IV - Preencher'!M1118,2),IF(F1109="S",LEFT('[1]TCE - ANEXO IV - Preencher'!M1118,7),IF('[1]TCE - ANEXO IV - Preencher'!H1118="","")))</f>
        <v>26</v>
      </c>
      <c r="L1109" s="7">
        <f>'[1]TCE - ANEXO IV - Preencher'!N1118</f>
        <v>62</v>
      </c>
    </row>
    <row r="1110" spans="1:12" ht="18" customHeight="1" x14ac:dyDescent="0.2">
      <c r="A1110" s="3">
        <f>IFERROR(VLOOKUP(B1110,'[1]DADOS (OCULTAR)'!$Q$3:$S$103,3,0),"")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1.99 - Outras Despesas com Pessoal</v>
      </c>
      <c r="D1110" s="3">
        <f>'[1]TCE - ANEXO IV - Preencher'!F1119</f>
        <v>12841101000255</v>
      </c>
      <c r="E1110" s="5" t="str">
        <f>'[1]TCE - ANEXO IV - Preencher'!G1119</f>
        <v xml:space="preserve">O REI DAS COXINHAS LTDA </v>
      </c>
      <c r="F1110" s="5" t="str">
        <f>'[1]TCE - ANEXO IV - Preencher'!H1119</f>
        <v>B</v>
      </c>
      <c r="G1110" s="5" t="str">
        <f>'[1]TCE - ANEXO IV - Preencher'!I1119</f>
        <v>S</v>
      </c>
      <c r="H1110" s="5">
        <f>'[1]TCE - ANEXO IV - Preencher'!J1119</f>
        <v>13627</v>
      </c>
      <c r="I1110" s="6">
        <f>IF('[1]TCE - ANEXO IV - Preencher'!K1119="","",'[1]TCE - ANEXO IV - Preencher'!K1119)</f>
        <v>44995</v>
      </c>
      <c r="J1110" s="5" t="str">
        <f>'[1]TCE - ANEXO IV - Preencher'!L1119</f>
        <v>26230312841101000255650080000136271043819079</v>
      </c>
      <c r="K1110" s="5" t="str">
        <f>IF(F1110="B",LEFT('[1]TCE - ANEXO IV - Preencher'!M1119,2),IF(F1110="S",LEFT('[1]TCE - ANEXO IV - Preencher'!M1119,7),IF('[1]TCE - ANEXO IV - Preencher'!H1119="","")))</f>
        <v>26</v>
      </c>
      <c r="L1110" s="7">
        <f>'[1]TCE - ANEXO IV - Preencher'!N1119</f>
        <v>52</v>
      </c>
    </row>
    <row r="1111" spans="1:12" ht="18" customHeight="1" x14ac:dyDescent="0.2">
      <c r="A1111" s="3">
        <f>IFERROR(VLOOKUP(B1111,'[1]DADOS (OCULTAR)'!$Q$3:$S$103,3,0),"")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1.99 - Outras Despesas com Pessoal</v>
      </c>
      <c r="D1111" s="3">
        <f>'[1]TCE - ANEXO IV - Preencher'!F1120</f>
        <v>27181464000106</v>
      </c>
      <c r="E1111" s="5" t="str">
        <f>'[1]TCE - ANEXO IV - Preencher'!G1120</f>
        <v xml:space="preserve">SAULO DAVID DE M FILHO ME  CANTINHO DO LAU </v>
      </c>
      <c r="F1111" s="5" t="str">
        <f>'[1]TCE - ANEXO IV - Preencher'!H1120</f>
        <v>B</v>
      </c>
      <c r="G1111" s="5" t="str">
        <f>'[1]TCE - ANEXO IV - Preencher'!I1120</f>
        <v>S</v>
      </c>
      <c r="H1111" s="5">
        <f>'[1]TCE - ANEXO IV - Preencher'!J1120</f>
        <v>33702</v>
      </c>
      <c r="I1111" s="6">
        <f>IF('[1]TCE - ANEXO IV - Preencher'!K1120="","",'[1]TCE - ANEXO IV - Preencher'!K1120)</f>
        <v>44995</v>
      </c>
      <c r="J1111" s="5" t="str">
        <f>'[1]TCE - ANEXO IV - Preencher'!L1120</f>
        <v>26230327181464000106650010000337021004139714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77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1.99 - Outras Despesas com Pessoal</v>
      </c>
      <c r="D1112" s="3">
        <f>'[1]TCE - ANEXO IV - Preencher'!F1121</f>
        <v>12841101000255</v>
      </c>
      <c r="E1112" s="5" t="str">
        <f>'[1]TCE - ANEXO IV - Preencher'!G1121</f>
        <v xml:space="preserve">O REI DAS COXINHAS LTDA </v>
      </c>
      <c r="F1112" s="5" t="str">
        <f>'[1]TCE - ANEXO IV - Preencher'!H1121</f>
        <v>B</v>
      </c>
      <c r="G1112" s="5" t="str">
        <f>'[1]TCE - ANEXO IV - Preencher'!I1121</f>
        <v>S</v>
      </c>
      <c r="H1112" s="5">
        <f>'[1]TCE - ANEXO IV - Preencher'!J1121</f>
        <v>13785</v>
      </c>
      <c r="I1112" s="6">
        <f>IF('[1]TCE - ANEXO IV - Preencher'!K1121="","",'[1]TCE - ANEXO IV - Preencher'!K1121)</f>
        <v>44996</v>
      </c>
      <c r="J1112" s="5" t="str">
        <f>'[1]TCE - ANEXO IV - Preencher'!L1121</f>
        <v>26230312841101000255650080000137851600254169</v>
      </c>
      <c r="K1112" s="5" t="str">
        <f>IF(F1112="B",LEFT('[1]TCE - ANEXO IV - Preencher'!M1121,2),IF(F1112="S",LEFT('[1]TCE - ANEXO IV - Preencher'!M1121,7),IF('[1]TCE - ANEXO IV - Preencher'!H1121="","")))</f>
        <v>26</v>
      </c>
      <c r="L1112" s="7">
        <f>'[1]TCE - ANEXO IV - Preencher'!N1121</f>
        <v>72</v>
      </c>
    </row>
    <row r="1113" spans="1:12" ht="18" customHeight="1" x14ac:dyDescent="0.2">
      <c r="A1113" s="3">
        <f>IFERROR(VLOOKUP(B1113,'[1]DADOS (OCULTAR)'!$Q$3:$S$103,3,0),"")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1.99 - Outras Despesas com Pessoal</v>
      </c>
      <c r="D1113" s="3">
        <f>'[1]TCE - ANEXO IV - Preencher'!F1122</f>
        <v>12841101000255</v>
      </c>
      <c r="E1113" s="5" t="str">
        <f>'[1]TCE - ANEXO IV - Preencher'!G1122</f>
        <v xml:space="preserve">O REI DAS COXINHAS LTDA </v>
      </c>
      <c r="F1113" s="5" t="str">
        <f>'[1]TCE - ANEXO IV - Preencher'!H1122</f>
        <v>B</v>
      </c>
      <c r="G1113" s="5" t="str">
        <f>'[1]TCE - ANEXO IV - Preencher'!I1122</f>
        <v>S</v>
      </c>
      <c r="H1113" s="5">
        <f>'[1]TCE - ANEXO IV - Preencher'!J1122</f>
        <v>13854</v>
      </c>
      <c r="I1113" s="6">
        <f>IF('[1]TCE - ANEXO IV - Preencher'!K1122="","",'[1]TCE - ANEXO IV - Preencher'!K1122)</f>
        <v>44997</v>
      </c>
      <c r="J1113" s="5" t="str">
        <f>'[1]TCE - ANEXO IV - Preencher'!L1122</f>
        <v>26230312841101000255650080000138541613000526</v>
      </c>
      <c r="K1113" s="5" t="str">
        <f>IF(F1113="B",LEFT('[1]TCE - ANEXO IV - Preencher'!M1122,2),IF(F1113="S",LEFT('[1]TCE - ANEXO IV - Preencher'!M1122,7),IF('[1]TCE - ANEXO IV - Preencher'!H1122="","")))</f>
        <v>26</v>
      </c>
      <c r="L1113" s="7">
        <f>'[1]TCE - ANEXO IV - Preencher'!N1122</f>
        <v>56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1.99 - Outras Despesas com Pessoal</v>
      </c>
      <c r="D1114" s="3">
        <f>'[1]TCE - ANEXO IV - Preencher'!F1123</f>
        <v>27181464000106</v>
      </c>
      <c r="E1114" s="5" t="str">
        <f>'[1]TCE - ANEXO IV - Preencher'!G1123</f>
        <v xml:space="preserve">SAULO DAVID DE M FILHO ME  CANTINHO DO LAU </v>
      </c>
      <c r="F1114" s="5" t="str">
        <f>'[1]TCE - ANEXO IV - Preencher'!H1123</f>
        <v>B</v>
      </c>
      <c r="G1114" s="5" t="str">
        <f>'[1]TCE - ANEXO IV - Preencher'!I1123</f>
        <v>S</v>
      </c>
      <c r="H1114" s="5">
        <f>'[1]TCE - ANEXO IV - Preencher'!J1123</f>
        <v>33705</v>
      </c>
      <c r="I1114" s="6">
        <f>IF('[1]TCE - ANEXO IV - Preencher'!K1123="","",'[1]TCE - ANEXO IV - Preencher'!K1123)</f>
        <v>44998</v>
      </c>
      <c r="J1114" s="5" t="str">
        <f>'[1]TCE - ANEXO IV - Preencher'!L1123</f>
        <v>26230327181464000106650010000337051889510125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20</v>
      </c>
    </row>
    <row r="1115" spans="1:12" ht="18" customHeight="1" x14ac:dyDescent="0.2">
      <c r="A1115" s="3">
        <f>IFERROR(VLOOKUP(B1115,'[1]DADOS (OCULTAR)'!$Q$3:$S$103,3,0),"")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1.99 - Outras Despesas com Pessoal</v>
      </c>
      <c r="D1115" s="3">
        <f>'[1]TCE - ANEXO IV - Preencher'!F1124</f>
        <v>27181464000106</v>
      </c>
      <c r="E1115" s="5" t="str">
        <f>'[1]TCE - ANEXO IV - Preencher'!G1124</f>
        <v xml:space="preserve">SAULO DAVID DE M FILHO ME  CANTINHO DO LAU </v>
      </c>
      <c r="F1115" s="5" t="str">
        <f>'[1]TCE - ANEXO IV - Preencher'!H1124</f>
        <v>B</v>
      </c>
      <c r="G1115" s="5" t="str">
        <f>'[1]TCE - ANEXO IV - Preencher'!I1124</f>
        <v>S</v>
      </c>
      <c r="H1115" s="5">
        <f>'[1]TCE - ANEXO IV - Preencher'!J1124</f>
        <v>33708</v>
      </c>
      <c r="I1115" s="6">
        <f>IF('[1]TCE - ANEXO IV - Preencher'!K1124="","",'[1]TCE - ANEXO IV - Preencher'!K1124)</f>
        <v>44999</v>
      </c>
      <c r="J1115" s="5" t="str">
        <f>'[1]TCE - ANEXO IV - Preencher'!L1124</f>
        <v>26230327181464000106650010000337081178998325</v>
      </c>
      <c r="K1115" s="5" t="str">
        <f>IF(F1115="B",LEFT('[1]TCE - ANEXO IV - Preencher'!M1124,2),IF(F1115="S",LEFT('[1]TCE - ANEXO IV - Preencher'!M1124,7),IF('[1]TCE - ANEXO IV - Preencher'!H1124="","")))</f>
        <v>26</v>
      </c>
      <c r="L1115" s="7">
        <f>'[1]TCE - ANEXO IV - Preencher'!N1124</f>
        <v>49</v>
      </c>
    </row>
    <row r="1116" spans="1:12" ht="18" customHeight="1" x14ac:dyDescent="0.2">
      <c r="A1116" s="3">
        <f>IFERROR(VLOOKUP(B1116,'[1]DADOS (OCULTAR)'!$Q$3:$S$103,3,0),"")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1.99 - Outras Despesas com Pessoal</v>
      </c>
      <c r="D1116" s="3">
        <f>'[1]TCE - ANEXO IV - Preencher'!F1125</f>
        <v>12841101000255</v>
      </c>
      <c r="E1116" s="5" t="str">
        <f>'[1]TCE - ANEXO IV - Preencher'!G1125</f>
        <v xml:space="preserve">O REI DAS COXINHAS LTDA </v>
      </c>
      <c r="F1116" s="5" t="str">
        <f>'[1]TCE - ANEXO IV - Preencher'!H1125</f>
        <v>B</v>
      </c>
      <c r="G1116" s="5" t="str">
        <f>'[1]TCE - ANEXO IV - Preencher'!I1125</f>
        <v>S</v>
      </c>
      <c r="H1116" s="5">
        <f>'[1]TCE - ANEXO IV - Preencher'!J1125</f>
        <v>309365</v>
      </c>
      <c r="I1116" s="6">
        <f>IF('[1]TCE - ANEXO IV - Preencher'!K1125="","",'[1]TCE - ANEXO IV - Preencher'!K1125)</f>
        <v>44999</v>
      </c>
      <c r="J1116" s="5" t="str">
        <f>'[1]TCE - ANEXO IV - Preencher'!L1125</f>
        <v>26230312841101000255650030003093651755463611</v>
      </c>
      <c r="K1116" s="5" t="str">
        <f>IF(F1116="B",LEFT('[1]TCE - ANEXO IV - Preencher'!M1125,2),IF(F1116="S",LEFT('[1]TCE - ANEXO IV - Preencher'!M1125,7),IF('[1]TCE - ANEXO IV - Preencher'!H1125="","")))</f>
        <v>26</v>
      </c>
      <c r="L1116" s="7">
        <f>'[1]TCE - ANEXO IV - Preencher'!N1125</f>
        <v>67</v>
      </c>
    </row>
    <row r="1117" spans="1:12" ht="18" customHeight="1" x14ac:dyDescent="0.2">
      <c r="A1117" s="3">
        <f>IFERROR(VLOOKUP(B1117,'[1]DADOS (OCULTAR)'!$Q$3:$S$103,3,0),"")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1.99 - Outras Despesas com Pessoal</v>
      </c>
      <c r="D1117" s="3">
        <f>'[1]TCE - ANEXO IV - Preencher'!F1126</f>
        <v>14031084000135</v>
      </c>
      <c r="E1117" s="5" t="str">
        <f>'[1]TCE - ANEXO IV - Preencher'!G1126</f>
        <v xml:space="preserve">GG DO NASCIMENTO COMERCIO DE ALIMENTOS </v>
      </c>
      <c r="F1117" s="5" t="str">
        <f>'[1]TCE - ANEXO IV - Preencher'!H1126</f>
        <v>B</v>
      </c>
      <c r="G1117" s="5" t="str">
        <f>'[1]TCE - ANEXO IV - Preencher'!I1126</f>
        <v>S</v>
      </c>
      <c r="H1117" s="5">
        <f>'[1]TCE - ANEXO IV - Preencher'!J1126</f>
        <v>182926</v>
      </c>
      <c r="I1117" s="6">
        <f>IF('[1]TCE - ANEXO IV - Preencher'!K1126="","",'[1]TCE - ANEXO IV - Preencher'!K1126)</f>
        <v>45000</v>
      </c>
      <c r="J1117" s="5" t="str">
        <f>'[1]TCE - ANEXO IV - Preencher'!L1126</f>
        <v>26230414031084000135650010001829261611599866</v>
      </c>
      <c r="K1117" s="5" t="str">
        <f>IF(F1117="B",LEFT('[1]TCE - ANEXO IV - Preencher'!M1126,2),IF(F1117="S",LEFT('[1]TCE - ANEXO IV - Preencher'!M1126,7),IF('[1]TCE - ANEXO IV - Preencher'!H1126="","")))</f>
        <v>26</v>
      </c>
      <c r="L1117" s="7">
        <f>'[1]TCE - ANEXO IV - Preencher'!N1126</f>
        <v>48</v>
      </c>
    </row>
    <row r="1118" spans="1:12" ht="18" customHeight="1" x14ac:dyDescent="0.2">
      <c r="A1118" s="3">
        <f>IFERROR(VLOOKUP(B1118,'[1]DADOS (OCULTAR)'!$Q$3:$S$103,3,0),"")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1.99 - Outras Despesas com Pessoal</v>
      </c>
      <c r="D1118" s="3">
        <f>'[1]TCE - ANEXO IV - Preencher'!F1127</f>
        <v>20737670000100</v>
      </c>
      <c r="E1118" s="5" t="str">
        <f>'[1]TCE - ANEXO IV - Preencher'!G1127</f>
        <v xml:space="preserve">ANDRADE SANDRES CIA CONVENIENCIA LTDA ME </v>
      </c>
      <c r="F1118" s="5" t="str">
        <f>'[1]TCE - ANEXO IV - Preencher'!H1127</f>
        <v>B</v>
      </c>
      <c r="G1118" s="5" t="str">
        <f>'[1]TCE - ANEXO IV - Preencher'!I1127</f>
        <v>S</v>
      </c>
      <c r="H1118" s="5">
        <f>'[1]TCE - ANEXO IV - Preencher'!J1127</f>
        <v>202018</v>
      </c>
      <c r="I1118" s="6">
        <f>IF('[1]TCE - ANEXO IV - Preencher'!K1127="","",'[1]TCE - ANEXO IV - Preencher'!K1127)</f>
        <v>45001</v>
      </c>
      <c r="J1118" s="5" t="str">
        <f>'[1]TCE - ANEXO IV - Preencher'!L1127</f>
        <v>26230320737670000100650030002020181162183542</v>
      </c>
      <c r="K1118" s="5" t="str">
        <f>IF(F1118="B",LEFT('[1]TCE - ANEXO IV - Preencher'!M1127,2),IF(F1118="S",LEFT('[1]TCE - ANEXO IV - Preencher'!M1127,7),IF('[1]TCE - ANEXO IV - Preencher'!H1127="","")))</f>
        <v>26</v>
      </c>
      <c r="L1118" s="7">
        <f>'[1]TCE - ANEXO IV - Preencher'!N1127</f>
        <v>25.46</v>
      </c>
    </row>
    <row r="1119" spans="1:12" ht="18" customHeight="1" x14ac:dyDescent="0.2">
      <c r="A1119" s="3">
        <f>IFERROR(VLOOKUP(B1119,'[1]DADOS (OCULTAR)'!$Q$3:$S$103,3,0),"")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1.99 - Outras Despesas com Pessoal</v>
      </c>
      <c r="D1119" s="3">
        <f>'[1]TCE - ANEXO IV - Preencher'!F1128</f>
        <v>12841101000255</v>
      </c>
      <c r="E1119" s="5" t="str">
        <f>'[1]TCE - ANEXO IV - Preencher'!G1128</f>
        <v xml:space="preserve">O REI DAS COXINHAS LTDA </v>
      </c>
      <c r="F1119" s="5" t="str">
        <f>'[1]TCE - ANEXO IV - Preencher'!H1128</f>
        <v>B</v>
      </c>
      <c r="G1119" s="5" t="str">
        <f>'[1]TCE - ANEXO IV - Preencher'!I1128</f>
        <v>S</v>
      </c>
      <c r="H1119" s="5">
        <f>'[1]TCE - ANEXO IV - Preencher'!J1128</f>
        <v>14449</v>
      </c>
      <c r="I1119" s="6">
        <f>IF('[1]TCE - ANEXO IV - Preencher'!K1128="","",'[1]TCE - ANEXO IV - Preencher'!K1128)</f>
        <v>45001</v>
      </c>
      <c r="J1119" s="5" t="str">
        <f>'[1]TCE - ANEXO IV - Preencher'!L1128</f>
        <v>26230312841101000255650080000144491070479373</v>
      </c>
      <c r="K1119" s="5" t="str">
        <f>IF(F1119="B",LEFT('[1]TCE - ANEXO IV - Preencher'!M1128,2),IF(F1119="S",LEFT('[1]TCE - ANEXO IV - Preencher'!M1128,7),IF('[1]TCE - ANEXO IV - Preencher'!H1128="","")))</f>
        <v>26</v>
      </c>
      <c r="L1119" s="7">
        <f>'[1]TCE - ANEXO IV - Preencher'!N1128</f>
        <v>52</v>
      </c>
    </row>
    <row r="1120" spans="1:12" ht="18" customHeight="1" x14ac:dyDescent="0.2">
      <c r="A1120" s="3">
        <f>IFERROR(VLOOKUP(B1120,'[1]DADOS (OCULTAR)'!$Q$3:$S$103,3,0),"")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1.99 - Outras Despesas com Pessoal</v>
      </c>
      <c r="D1120" s="3">
        <f>'[1]TCE - ANEXO IV - Preencher'!F1129</f>
        <v>25043044000120</v>
      </c>
      <c r="E1120" s="5" t="str">
        <f>'[1]TCE - ANEXO IV - Preencher'!G1129</f>
        <v xml:space="preserve">CARLOS A PEDROSA DA SILVA EIRELLI </v>
      </c>
      <c r="F1120" s="5" t="str">
        <f>'[1]TCE - ANEXO IV - Preencher'!H1129</f>
        <v>B</v>
      </c>
      <c r="G1120" s="5" t="str">
        <f>'[1]TCE - ANEXO IV - Preencher'!I1129</f>
        <v>S</v>
      </c>
      <c r="H1120" s="5">
        <f>'[1]TCE - ANEXO IV - Preencher'!J1129</f>
        <v>75571</v>
      </c>
      <c r="I1120" s="6">
        <f>IF('[1]TCE - ANEXO IV - Preencher'!K1129="","",'[1]TCE - ANEXO IV - Preencher'!K1129)</f>
        <v>45002</v>
      </c>
      <c r="J1120" s="5" t="str">
        <f>'[1]TCE - ANEXO IV - Preencher'!L1129</f>
        <v>26230325043044000120650010000755711916873760</v>
      </c>
      <c r="K1120" s="5" t="str">
        <f>IF(F1120="B",LEFT('[1]TCE - ANEXO IV - Preencher'!M1129,2),IF(F1120="S",LEFT('[1]TCE - ANEXO IV - Preencher'!M1129,7),IF('[1]TCE - ANEXO IV - Preencher'!H1129="","")))</f>
        <v>26</v>
      </c>
      <c r="L1120" s="7">
        <f>'[1]TCE - ANEXO IV - Preencher'!N1129</f>
        <v>96.69</v>
      </c>
    </row>
    <row r="1121" spans="1:12" ht="18" customHeight="1" x14ac:dyDescent="0.2">
      <c r="A1121" s="3">
        <f>IFERROR(VLOOKUP(B1121,'[1]DADOS (OCULTAR)'!$Q$3:$S$103,3,0),"")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1.99 - Outras Despesas com Pessoal</v>
      </c>
      <c r="D1121" s="3">
        <f>'[1]TCE - ANEXO IV - Preencher'!F1130</f>
        <v>12841101000255</v>
      </c>
      <c r="E1121" s="5" t="str">
        <f>'[1]TCE - ANEXO IV - Preencher'!G1130</f>
        <v xml:space="preserve">O REI DAS COXINHAS LTDA </v>
      </c>
      <c r="F1121" s="5" t="str">
        <f>'[1]TCE - ANEXO IV - Preencher'!H1130</f>
        <v>B</v>
      </c>
      <c r="G1121" s="5" t="str">
        <f>'[1]TCE - ANEXO IV - Preencher'!I1130</f>
        <v>S</v>
      </c>
      <c r="H1121" s="5">
        <f>'[1]TCE - ANEXO IV - Preencher'!J1130</f>
        <v>14652</v>
      </c>
      <c r="I1121" s="6">
        <f>IF('[1]TCE - ANEXO IV - Preencher'!K1130="","",'[1]TCE - ANEXO IV - Preencher'!K1130)</f>
        <v>45002</v>
      </c>
      <c r="J1121" s="5" t="str">
        <f>'[1]TCE - ANEXO IV - Preencher'!L1130</f>
        <v>26230312841101000255650080000146521057768797</v>
      </c>
      <c r="K1121" s="5" t="str">
        <f>IF(F1121="B",LEFT('[1]TCE - ANEXO IV - Preencher'!M1130,2),IF(F1121="S",LEFT('[1]TCE - ANEXO IV - Preencher'!M1130,7),IF('[1]TCE - ANEXO IV - Preencher'!H1130="","")))</f>
        <v>26</v>
      </c>
      <c r="L1121" s="7">
        <f>'[1]TCE - ANEXO IV - Preencher'!N1130</f>
        <v>66</v>
      </c>
    </row>
    <row r="1122" spans="1:12" ht="18" customHeight="1" x14ac:dyDescent="0.2">
      <c r="A1122" s="3">
        <f>IFERROR(VLOOKUP(B1122,'[1]DADOS (OCULTAR)'!$Q$3:$S$103,3,0),"")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1.99 - Outras Despesas com Pessoal</v>
      </c>
      <c r="D1122" s="3">
        <f>'[1]TCE - ANEXO IV - Preencher'!F1131</f>
        <v>41190179000174</v>
      </c>
      <c r="E1122" s="5" t="str">
        <f>'[1]TCE - ANEXO IV - Preencher'!G1131</f>
        <v xml:space="preserve">CHURRASCARIA NOSSA SENHORA DE LURDES </v>
      </c>
      <c r="F1122" s="5" t="str">
        <f>'[1]TCE - ANEXO IV - Preencher'!H1131</f>
        <v>B</v>
      </c>
      <c r="G1122" s="5" t="str">
        <f>'[1]TCE - ANEXO IV - Preencher'!I1131</f>
        <v>S</v>
      </c>
      <c r="H1122" s="5">
        <f>'[1]TCE - ANEXO IV - Preencher'!J1131</f>
        <v>32302</v>
      </c>
      <c r="I1122" s="6">
        <f>IF('[1]TCE - ANEXO IV - Preencher'!K1131="","",'[1]TCE - ANEXO IV - Preencher'!K1131)</f>
        <v>45002</v>
      </c>
      <c r="J1122" s="5" t="str">
        <f>'[1]TCE - ANEXO IV - Preencher'!L1131</f>
        <v>26230341190179000174650010000323021358668123</v>
      </c>
      <c r="K1122" s="5" t="str">
        <f>IF(F1122="B",LEFT('[1]TCE - ANEXO IV - Preencher'!M1131,2),IF(F1122="S",LEFT('[1]TCE - ANEXO IV - Preencher'!M1131,7),IF('[1]TCE - ANEXO IV - Preencher'!H1131="","")))</f>
        <v>26</v>
      </c>
      <c r="L1122" s="7">
        <f>'[1]TCE - ANEXO IV - Preencher'!N1131</f>
        <v>60</v>
      </c>
    </row>
    <row r="1123" spans="1:12" ht="18" customHeight="1" x14ac:dyDescent="0.2">
      <c r="A1123" s="3">
        <f>IFERROR(VLOOKUP(B1123,'[1]DADOS (OCULTAR)'!$Q$3:$S$103,3,0),"")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1.99 - Outras Despesas com Pessoal</v>
      </c>
      <c r="D1123" s="3">
        <f>'[1]TCE - ANEXO IV - Preencher'!F1132</f>
        <v>46817567000156</v>
      </c>
      <c r="E1123" s="5" t="str">
        <f>'[1]TCE - ANEXO IV - Preencher'!G1132</f>
        <v xml:space="preserve">J F DE OLIVEIRA SILVA RESTAURANTE </v>
      </c>
      <c r="F1123" s="5" t="str">
        <f>'[1]TCE - ANEXO IV - Preencher'!H1132</f>
        <v>B</v>
      </c>
      <c r="G1123" s="5" t="str">
        <f>'[1]TCE - ANEXO IV - Preencher'!I1132</f>
        <v>S</v>
      </c>
      <c r="H1123" s="5">
        <f>'[1]TCE - ANEXO IV - Preencher'!J1132</f>
        <v>5613</v>
      </c>
      <c r="I1123" s="6">
        <f>IF('[1]TCE - ANEXO IV - Preencher'!K1132="","",'[1]TCE - ANEXO IV - Preencher'!K1132)</f>
        <v>45003</v>
      </c>
      <c r="J1123" s="5" t="str">
        <f>'[1]TCE - ANEXO IV - Preencher'!L1132</f>
        <v>26230346317567000156650010000056131099531826</v>
      </c>
      <c r="K1123" s="5" t="str">
        <f>IF(F1123="B",LEFT('[1]TCE - ANEXO IV - Preencher'!M1132,2),IF(F1123="S",LEFT('[1]TCE - ANEXO IV - Preencher'!M1132,7),IF('[1]TCE - ANEXO IV - Preencher'!H1132="","")))</f>
        <v>26</v>
      </c>
      <c r="L1123" s="7">
        <f>'[1]TCE - ANEXO IV - Preencher'!N1132</f>
        <v>52.78</v>
      </c>
    </row>
    <row r="1124" spans="1:12" ht="18" customHeight="1" x14ac:dyDescent="0.2">
      <c r="A1124" s="3">
        <f>IFERROR(VLOOKUP(B1124,'[1]DADOS (OCULTAR)'!$Q$3:$S$103,3,0),"")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1.99 - Outras Despesas com Pessoal</v>
      </c>
      <c r="D1124" s="3">
        <f>'[1]TCE - ANEXO IV - Preencher'!F1133</f>
        <v>21757511000122</v>
      </c>
      <c r="E1124" s="5" t="str">
        <f>'[1]TCE - ANEXO IV - Preencher'!G1133</f>
        <v xml:space="preserve">JOSENILDO FRANCISCO DE SANT </v>
      </c>
      <c r="F1124" s="5" t="str">
        <f>'[1]TCE - ANEXO IV - Preencher'!H1133</f>
        <v>B</v>
      </c>
      <c r="G1124" s="5" t="str">
        <f>'[1]TCE - ANEXO IV - Preencher'!I1133</f>
        <v>S</v>
      </c>
      <c r="H1124" s="5">
        <f>'[1]TCE - ANEXO IV - Preencher'!J1133</f>
        <v>7884</v>
      </c>
      <c r="I1124" s="6">
        <f>IF('[1]TCE - ANEXO IV - Preencher'!K1133="","",'[1]TCE - ANEXO IV - Preencher'!K1133)</f>
        <v>45004</v>
      </c>
      <c r="J1124" s="5" t="str">
        <f>'[1]TCE - ANEXO IV - Preencher'!L1133</f>
        <v>26230321757511000122650030000078841000000010</v>
      </c>
      <c r="K1124" s="5" t="str">
        <f>IF(F1124="B",LEFT('[1]TCE - ANEXO IV - Preencher'!M1133,2),IF(F1124="S",LEFT('[1]TCE - ANEXO IV - Preencher'!M1133,7),IF('[1]TCE - ANEXO IV - Preencher'!H1133="","")))</f>
        <v>26</v>
      </c>
      <c r="L1124" s="7">
        <f>'[1]TCE - ANEXO IV - Preencher'!N1133</f>
        <v>45.5</v>
      </c>
    </row>
    <row r="1125" spans="1:12" ht="18" customHeight="1" x14ac:dyDescent="0.2">
      <c r="A1125" s="3">
        <f>IFERROR(VLOOKUP(B1125,'[1]DADOS (OCULTAR)'!$Q$3:$S$103,3,0),"")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1.99 - Outras Despesas com Pessoal</v>
      </c>
      <c r="D1125" s="3">
        <f>'[1]TCE - ANEXO IV - Preencher'!F1134</f>
        <v>46817567000156</v>
      </c>
      <c r="E1125" s="5" t="str">
        <f>'[1]TCE - ANEXO IV - Preencher'!G1134</f>
        <v xml:space="preserve">M  M RESTAURANTE LTDA </v>
      </c>
      <c r="F1125" s="5" t="str">
        <f>'[1]TCE - ANEXO IV - Preencher'!H1134</f>
        <v>B</v>
      </c>
      <c r="G1125" s="5" t="str">
        <f>'[1]TCE - ANEXO IV - Preencher'!I1134</f>
        <v>S</v>
      </c>
      <c r="H1125" s="5">
        <f>'[1]TCE - ANEXO IV - Preencher'!J1134</f>
        <v>5654</v>
      </c>
      <c r="I1125" s="6">
        <f>IF('[1]TCE - ANEXO IV - Preencher'!K1134="","",'[1]TCE - ANEXO IV - Preencher'!K1134)</f>
        <v>45005</v>
      </c>
      <c r="J1125" s="5" t="str">
        <f>'[1]TCE - ANEXO IV - Preencher'!L1134</f>
        <v>26230346817567000156650010000056541518969690</v>
      </c>
      <c r="K1125" s="5" t="str">
        <f>IF(F1125="B",LEFT('[1]TCE - ANEXO IV - Preencher'!M1134,2),IF(F1125="S",LEFT('[1]TCE - ANEXO IV - Preencher'!M1134,7),IF('[1]TCE - ANEXO IV - Preencher'!H1134="","")))</f>
        <v>26</v>
      </c>
      <c r="L1125" s="7">
        <f>'[1]TCE - ANEXO IV - Preencher'!N1134</f>
        <v>54.98</v>
      </c>
    </row>
    <row r="1126" spans="1:12" ht="18" customHeight="1" x14ac:dyDescent="0.2">
      <c r="A1126" s="3">
        <f>IFERROR(VLOOKUP(B1126,'[1]DADOS (OCULTAR)'!$Q$3:$S$103,3,0),"")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1.99 - Outras Despesas com Pessoal</v>
      </c>
      <c r="D1126" s="3">
        <f>'[1]TCE - ANEXO IV - Preencher'!F1135</f>
        <v>20737670000100</v>
      </c>
      <c r="E1126" s="5" t="str">
        <f>'[1]TCE - ANEXO IV - Preencher'!G1135</f>
        <v xml:space="preserve">ANDRADE SANDRES CIA CONVENIENCIA LTDA ME </v>
      </c>
      <c r="F1126" s="5" t="str">
        <f>'[1]TCE - ANEXO IV - Preencher'!H1135</f>
        <v>B</v>
      </c>
      <c r="G1126" s="5" t="str">
        <f>'[1]TCE - ANEXO IV - Preencher'!I1135</f>
        <v>S</v>
      </c>
      <c r="H1126" s="5">
        <f>'[1]TCE - ANEXO IV - Preencher'!J1135</f>
        <v>203024</v>
      </c>
      <c r="I1126" s="6">
        <f>IF('[1]TCE - ANEXO IV - Preencher'!K1135="","",'[1]TCE - ANEXO IV - Preencher'!K1135)</f>
        <v>45006</v>
      </c>
      <c r="J1126" s="5" t="str">
        <f>'[1]TCE - ANEXO IV - Preencher'!L1135</f>
        <v>26230320737670000100650030002030241772472647</v>
      </c>
      <c r="K1126" s="5" t="str">
        <f>IF(F1126="B",LEFT('[1]TCE - ANEXO IV - Preencher'!M1135,2),IF(F1126="S",LEFT('[1]TCE - ANEXO IV - Preencher'!M1135,7),IF('[1]TCE - ANEXO IV - Preencher'!H1135="","")))</f>
        <v>26</v>
      </c>
      <c r="L1126" s="7">
        <f>'[1]TCE - ANEXO IV - Preencher'!N1135</f>
        <v>20.47</v>
      </c>
    </row>
    <row r="1127" spans="1:12" ht="18" customHeight="1" x14ac:dyDescent="0.2">
      <c r="A1127" s="3">
        <f>IFERROR(VLOOKUP(B1127,'[1]DADOS (OCULTAR)'!$Q$3:$S$103,3,0),"")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1.99 - Outras Despesas com Pessoal</v>
      </c>
      <c r="D1127" s="3">
        <f>'[1]TCE - ANEXO IV - Preencher'!F1136</f>
        <v>14031084000135</v>
      </c>
      <c r="E1127" s="5" t="str">
        <f>'[1]TCE - ANEXO IV - Preencher'!G1136</f>
        <v xml:space="preserve">GG DO NASCIMENTO COMERCIO DE ALIMENTOS </v>
      </c>
      <c r="F1127" s="5" t="str">
        <f>'[1]TCE - ANEXO IV - Preencher'!H1136</f>
        <v>B</v>
      </c>
      <c r="G1127" s="5" t="str">
        <f>'[1]TCE - ANEXO IV - Preencher'!I1136</f>
        <v>S</v>
      </c>
      <c r="H1127" s="5">
        <f>'[1]TCE - ANEXO IV - Preencher'!J1136</f>
        <v>181254</v>
      </c>
      <c r="I1127" s="6">
        <f>IF('[1]TCE - ANEXO IV - Preencher'!K1136="","",'[1]TCE - ANEXO IV - Preencher'!K1136)</f>
        <v>45006</v>
      </c>
      <c r="J1127" s="5" t="str">
        <f>'[1]TCE - ANEXO IV - Preencher'!L1136</f>
        <v>26230314031084000135650010001812541846212200</v>
      </c>
      <c r="K1127" s="5" t="str">
        <f>IF(F1127="B",LEFT('[1]TCE - ANEXO IV - Preencher'!M1136,2),IF(F1127="S",LEFT('[1]TCE - ANEXO IV - Preencher'!M1136,7),IF('[1]TCE - ANEXO IV - Preencher'!H1136="","")))</f>
        <v>26</v>
      </c>
      <c r="L1127" s="7">
        <f>'[1]TCE - ANEXO IV - Preencher'!N1136</f>
        <v>60</v>
      </c>
    </row>
    <row r="1128" spans="1:12" ht="18" customHeight="1" x14ac:dyDescent="0.2">
      <c r="A1128" s="3">
        <f>IFERROR(VLOOKUP(B1128,'[1]DADOS (OCULTAR)'!$Q$3:$S$103,3,0),"")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1.99 - Outras Despesas com Pessoal</v>
      </c>
      <c r="D1128" s="3">
        <f>'[1]TCE - ANEXO IV - Preencher'!F1137</f>
        <v>27181464000106</v>
      </c>
      <c r="E1128" s="5" t="str">
        <f>'[1]TCE - ANEXO IV - Preencher'!G1137</f>
        <v xml:space="preserve">SAULO DAVID DE M FILHO ME  CANTINHO DO LAU </v>
      </c>
      <c r="F1128" s="5" t="str">
        <f>'[1]TCE - ANEXO IV - Preencher'!H1137</f>
        <v>B</v>
      </c>
      <c r="G1128" s="5" t="str">
        <f>'[1]TCE - ANEXO IV - Preencher'!I1137</f>
        <v>S</v>
      </c>
      <c r="H1128" s="5">
        <f>'[1]TCE - ANEXO IV - Preencher'!J1137</f>
        <v>33745</v>
      </c>
      <c r="I1128" s="6">
        <f>IF('[1]TCE - ANEXO IV - Preencher'!K1137="","",'[1]TCE - ANEXO IV - Preencher'!K1137)</f>
        <v>45008</v>
      </c>
      <c r="J1128" s="5" t="str">
        <f>'[1]TCE - ANEXO IV - Preencher'!L1137</f>
        <v>26230327181464000106650010000337451217173186</v>
      </c>
      <c r="K1128" s="5" t="str">
        <f>IF(F1128="B",LEFT('[1]TCE - ANEXO IV - Preencher'!M1137,2),IF(F1128="S",LEFT('[1]TCE - ANEXO IV - Preencher'!M1137,7),IF('[1]TCE - ANEXO IV - Preencher'!H1137="","")))</f>
        <v>26</v>
      </c>
      <c r="L1128" s="7">
        <f>'[1]TCE - ANEXO IV - Preencher'!N1137</f>
        <v>34</v>
      </c>
    </row>
    <row r="1129" spans="1:12" ht="18" customHeight="1" x14ac:dyDescent="0.2">
      <c r="A1129" s="3">
        <f>IFERROR(VLOOKUP(B1129,'[1]DADOS (OCULTAR)'!$Q$3:$S$103,3,0),"")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1.99 - Outras Despesas com Pessoal</v>
      </c>
      <c r="D1129" s="3">
        <f>'[1]TCE - ANEXO IV - Preencher'!F1138</f>
        <v>14031084000135</v>
      </c>
      <c r="E1129" s="5" t="str">
        <f>'[1]TCE - ANEXO IV - Preencher'!G1138</f>
        <v xml:space="preserve">GG DO NASCIMENTO COMERCIO DE ALIMENTOS </v>
      </c>
      <c r="F1129" s="5" t="str">
        <f>'[1]TCE - ANEXO IV - Preencher'!H1138</f>
        <v>B</v>
      </c>
      <c r="G1129" s="5" t="str">
        <f>'[1]TCE - ANEXO IV - Preencher'!I1138</f>
        <v>S</v>
      </c>
      <c r="H1129" s="5">
        <f>'[1]TCE - ANEXO IV - Preencher'!J1138</f>
        <v>181398</v>
      </c>
      <c r="I1129" s="6">
        <f>IF('[1]TCE - ANEXO IV - Preencher'!K1138="","",'[1]TCE - ANEXO IV - Preencher'!K1138)</f>
        <v>45008</v>
      </c>
      <c r="J1129" s="5" t="str">
        <f>'[1]TCE - ANEXO IV - Preencher'!L1138</f>
        <v>26230314031084000135650010001813981029643589</v>
      </c>
      <c r="K1129" s="5" t="str">
        <f>IF(F1129="B",LEFT('[1]TCE - ANEXO IV - Preencher'!M1138,2),IF(F1129="S",LEFT('[1]TCE - ANEXO IV - Preencher'!M1138,7),IF('[1]TCE - ANEXO IV - Preencher'!H1138="","")))</f>
        <v>26</v>
      </c>
      <c r="L1129" s="7">
        <f>'[1]TCE - ANEXO IV - Preencher'!N1138</f>
        <v>66</v>
      </c>
    </row>
    <row r="1130" spans="1:12" ht="18" customHeight="1" x14ac:dyDescent="0.2">
      <c r="A1130" s="3">
        <f>IFERROR(VLOOKUP(B1130,'[1]DADOS (OCULTAR)'!$Q$3:$S$103,3,0),"")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1.99 - Outras Despesas com Pessoal</v>
      </c>
      <c r="D1130" s="3">
        <f>'[1]TCE - ANEXO IV - Preencher'!F1139</f>
        <v>14031084000135</v>
      </c>
      <c r="E1130" s="5" t="str">
        <f>'[1]TCE - ANEXO IV - Preencher'!G1139</f>
        <v xml:space="preserve">GG DO NASCIMENTO COMERCIO DE ALIMENTOS </v>
      </c>
      <c r="F1130" s="5" t="str">
        <f>'[1]TCE - ANEXO IV - Preencher'!H1139</f>
        <v>B</v>
      </c>
      <c r="G1130" s="5" t="str">
        <f>'[1]TCE - ANEXO IV - Preencher'!I1139</f>
        <v>S</v>
      </c>
      <c r="H1130" s="5">
        <f>'[1]TCE - ANEXO IV - Preencher'!J1139</f>
        <v>181410</v>
      </c>
      <c r="I1130" s="6">
        <f>IF('[1]TCE - ANEXO IV - Preencher'!K1139="","",'[1]TCE - ANEXO IV - Preencher'!K1139)</f>
        <v>45008</v>
      </c>
      <c r="J1130" s="5" t="str">
        <f>'[1]TCE - ANEXO IV - Preencher'!L1139</f>
        <v>26230314031084000135650010001814101868639075</v>
      </c>
      <c r="K1130" s="5" t="str">
        <f>IF(F1130="B",LEFT('[1]TCE - ANEXO IV - Preencher'!M1139,2),IF(F1130="S",LEFT('[1]TCE - ANEXO IV - Preencher'!M1139,7),IF('[1]TCE - ANEXO IV - Preencher'!H1139="","")))</f>
        <v>26</v>
      </c>
      <c r="L1130" s="7">
        <f>'[1]TCE - ANEXO IV - Preencher'!N1139</f>
        <v>65.5</v>
      </c>
    </row>
    <row r="1131" spans="1:12" ht="18" customHeight="1" x14ac:dyDescent="0.2">
      <c r="A1131" s="3">
        <f>IFERROR(VLOOKUP(B1131,'[1]DADOS (OCULTAR)'!$Q$3:$S$103,3,0),"")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1.99 - Outras Despesas com Pessoal</v>
      </c>
      <c r="D1131" s="3">
        <f>'[1]TCE - ANEXO IV - Preencher'!F1140</f>
        <v>12841101000255</v>
      </c>
      <c r="E1131" s="5" t="str">
        <f>'[1]TCE - ANEXO IV - Preencher'!G1140</f>
        <v xml:space="preserve">O REI DAS COXINHAS LTDA </v>
      </c>
      <c r="F1131" s="5" t="str">
        <f>'[1]TCE - ANEXO IV - Preencher'!H1140</f>
        <v>B</v>
      </c>
      <c r="G1131" s="5" t="str">
        <f>'[1]TCE - ANEXO IV - Preencher'!I1140</f>
        <v>S</v>
      </c>
      <c r="H1131" s="5">
        <f>'[1]TCE - ANEXO IV - Preencher'!J1140</f>
        <v>16141</v>
      </c>
      <c r="I1131" s="6">
        <f>IF('[1]TCE - ANEXO IV - Preencher'!K1140="","",'[1]TCE - ANEXO IV - Preencher'!K1140)</f>
        <v>45011</v>
      </c>
      <c r="J1131" s="5" t="str">
        <f>'[1]TCE - ANEXO IV - Preencher'!L1140</f>
        <v>26230312841101000255650080000161411672418644</v>
      </c>
      <c r="K1131" s="5" t="str">
        <f>IF(F1131="B",LEFT('[1]TCE - ANEXO IV - Preencher'!M1140,2),IF(F1131="S",LEFT('[1]TCE - ANEXO IV - Preencher'!M1140,7),IF('[1]TCE - ANEXO IV - Preencher'!H1140="","")))</f>
        <v>26</v>
      </c>
      <c r="L1131" s="7">
        <f>'[1]TCE - ANEXO IV - Preencher'!N1140</f>
        <v>59</v>
      </c>
    </row>
    <row r="1132" spans="1:12" ht="18" customHeight="1" x14ac:dyDescent="0.2">
      <c r="A1132" s="3">
        <f>IFERROR(VLOOKUP(B1132,'[1]DADOS (OCULTAR)'!$Q$3:$S$103,3,0),"")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1.99 - Outras Despesas com Pessoal</v>
      </c>
      <c r="D1132" s="3">
        <f>'[1]TCE - ANEXO IV - Preencher'!F1141</f>
        <v>27181464000106</v>
      </c>
      <c r="E1132" s="5" t="str">
        <f>'[1]TCE - ANEXO IV - Preencher'!G1141</f>
        <v xml:space="preserve">SAULO DAVID DE M FILHO ME  CANTINHO DO LAU </v>
      </c>
      <c r="F1132" s="5" t="str">
        <f>'[1]TCE - ANEXO IV - Preencher'!H1141</f>
        <v>B</v>
      </c>
      <c r="G1132" s="5" t="str">
        <f>'[1]TCE - ANEXO IV - Preencher'!I1141</f>
        <v>S</v>
      </c>
      <c r="H1132" s="5">
        <f>'[1]TCE - ANEXO IV - Preencher'!J1141</f>
        <v>33750</v>
      </c>
      <c r="I1132" s="6">
        <f>IF('[1]TCE - ANEXO IV - Preencher'!K1141="","",'[1]TCE - ANEXO IV - Preencher'!K1141)</f>
        <v>45011</v>
      </c>
      <c r="J1132" s="5" t="str">
        <f>'[1]TCE - ANEXO IV - Preencher'!L1141</f>
        <v>26230327181464000106650010000337501760720028</v>
      </c>
      <c r="K1132" s="5" t="str">
        <f>IF(F1132="B",LEFT('[1]TCE - ANEXO IV - Preencher'!M1141,2),IF(F1132="S",LEFT('[1]TCE - ANEXO IV - Preencher'!M1141,7),IF('[1]TCE - ANEXO IV - Preencher'!H1141="","")))</f>
        <v>26</v>
      </c>
      <c r="L1132" s="7">
        <f>'[1]TCE - ANEXO IV - Preencher'!N1141</f>
        <v>39</v>
      </c>
    </row>
    <row r="1133" spans="1:12" ht="18" customHeight="1" x14ac:dyDescent="0.2">
      <c r="A1133" s="3">
        <f>IFERROR(VLOOKUP(B1133,'[1]DADOS (OCULTAR)'!$Q$3:$S$103,3,0),"")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1.99 - Outras Despesas com Pessoal</v>
      </c>
      <c r="D1133" s="3">
        <f>'[1]TCE - ANEXO IV - Preencher'!F1142</f>
        <v>14031084000135</v>
      </c>
      <c r="E1133" s="5" t="str">
        <f>'[1]TCE - ANEXO IV - Preencher'!G1142</f>
        <v xml:space="preserve">GG DO NASCIMENTO COMERCIO DE ALIMENTOS </v>
      </c>
      <c r="F1133" s="5" t="str">
        <f>'[1]TCE - ANEXO IV - Preencher'!H1142</f>
        <v>B</v>
      </c>
      <c r="G1133" s="5" t="str">
        <f>'[1]TCE - ANEXO IV - Preencher'!I1142</f>
        <v>S</v>
      </c>
      <c r="H1133" s="5">
        <f>'[1]TCE - ANEXO IV - Preencher'!J1142</f>
        <v>181728</v>
      </c>
      <c r="I1133" s="6">
        <f>IF('[1]TCE - ANEXO IV - Preencher'!K1142="","",'[1]TCE - ANEXO IV - Preencher'!K1142)</f>
        <v>45013</v>
      </c>
      <c r="J1133" s="5" t="str">
        <f>'[1]TCE - ANEXO IV - Preencher'!L1142</f>
        <v>26230314031084000135650010001817281221360198</v>
      </c>
      <c r="K1133" s="5" t="str">
        <f>IF(F1133="B",LEFT('[1]TCE - ANEXO IV - Preencher'!M1142,2),IF(F1133="S",LEFT('[1]TCE - ANEXO IV - Preencher'!M1142,7),IF('[1]TCE - ANEXO IV - Preencher'!H1142="","")))</f>
        <v>26</v>
      </c>
      <c r="L1133" s="7">
        <f>'[1]TCE - ANEXO IV - Preencher'!N1142</f>
        <v>30</v>
      </c>
    </row>
    <row r="1134" spans="1:12" ht="18" customHeight="1" x14ac:dyDescent="0.2">
      <c r="A1134" s="3">
        <f>IFERROR(VLOOKUP(B1134,'[1]DADOS (OCULTAR)'!$Q$3:$S$103,3,0),"")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1.99 - Outras Despesas com Pessoal</v>
      </c>
      <c r="D1134" s="3">
        <f>'[1]TCE - ANEXO IV - Preencher'!F1143</f>
        <v>14031084000135</v>
      </c>
      <c r="E1134" s="5" t="str">
        <f>'[1]TCE - ANEXO IV - Preencher'!G1143</f>
        <v xml:space="preserve">GG DO NASCIMENTO COMERCIO DE ALIMENTOS </v>
      </c>
      <c r="F1134" s="5" t="str">
        <f>'[1]TCE - ANEXO IV - Preencher'!H1143</f>
        <v>B</v>
      </c>
      <c r="G1134" s="5" t="str">
        <f>'[1]TCE - ANEXO IV - Preencher'!I1143</f>
        <v>S</v>
      </c>
      <c r="H1134" s="5">
        <f>'[1]TCE - ANEXO IV - Preencher'!J1143</f>
        <v>181760</v>
      </c>
      <c r="I1134" s="6">
        <f>IF('[1]TCE - ANEXO IV - Preencher'!K1143="","",'[1]TCE - ANEXO IV - Preencher'!K1143)</f>
        <v>45013</v>
      </c>
      <c r="J1134" s="5" t="str">
        <f>'[1]TCE - ANEXO IV - Preencher'!L1143</f>
        <v>26230314031084000135650010001817601699080490</v>
      </c>
      <c r="K1134" s="5" t="str">
        <f>IF(F1134="B",LEFT('[1]TCE - ANEXO IV - Preencher'!M1143,2),IF(F1134="S",LEFT('[1]TCE - ANEXO IV - Preencher'!M1143,7),IF('[1]TCE - ANEXO IV - Preencher'!H1143="","")))</f>
        <v>26</v>
      </c>
      <c r="L1134" s="7">
        <f>'[1]TCE - ANEXO IV - Preencher'!N1143</f>
        <v>31.5</v>
      </c>
    </row>
    <row r="1135" spans="1:12" ht="18" customHeight="1" x14ac:dyDescent="0.2">
      <c r="A1135" s="3">
        <f>IFERROR(VLOOKUP(B1135,'[1]DADOS (OCULTAR)'!$Q$3:$S$103,3,0),"")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1.99 - Outras Despesas com Pessoal</v>
      </c>
      <c r="D1135" s="3">
        <f>'[1]TCE - ANEXO IV - Preencher'!F1144</f>
        <v>42591651044787</v>
      </c>
      <c r="E1135" s="5" t="str">
        <f>'[1]TCE - ANEXO IV - Preencher'!G1144</f>
        <v xml:space="preserve">ARCOS DOURADOS COMERCIO DE ALIMENTOS SA </v>
      </c>
      <c r="F1135" s="5" t="str">
        <f>'[1]TCE - ANEXO IV - Preencher'!H1144</f>
        <v>B</v>
      </c>
      <c r="G1135" s="5" t="str">
        <f>'[1]TCE - ANEXO IV - Preencher'!I1144</f>
        <v>S</v>
      </c>
      <c r="H1135" s="5">
        <f>'[1]TCE - ANEXO IV - Preencher'!J1144</f>
        <v>347863</v>
      </c>
      <c r="I1135" s="6">
        <f>IF('[1]TCE - ANEXO IV - Preencher'!K1144="","",'[1]TCE - ANEXO IV - Preencher'!K1144)</f>
        <v>45013</v>
      </c>
      <c r="J1135" s="5" t="str">
        <f>'[1]TCE - ANEXO IV - Preencher'!L1144</f>
        <v>26230342591651044787650010003478631494119565</v>
      </c>
      <c r="K1135" s="5" t="str">
        <f>IF(F1135="B",LEFT('[1]TCE - ANEXO IV - Preencher'!M1144,2),IF(F1135="S",LEFT('[1]TCE - ANEXO IV - Preencher'!M1144,7),IF('[1]TCE - ANEXO IV - Preencher'!H1144="","")))</f>
        <v>26</v>
      </c>
      <c r="L1135" s="7">
        <f>'[1]TCE - ANEXO IV - Preencher'!N1144</f>
        <v>74.7</v>
      </c>
    </row>
    <row r="1136" spans="1:12" ht="18" customHeight="1" x14ac:dyDescent="0.2">
      <c r="A1136" s="3">
        <f>IFERROR(VLOOKUP(B1136,'[1]DADOS (OCULTAR)'!$Q$3:$S$103,3,0),"")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1.99 - Outras Despesas com Pessoal</v>
      </c>
      <c r="D1136" s="3">
        <f>'[1]TCE - ANEXO IV - Preencher'!F1145</f>
        <v>14031084000135</v>
      </c>
      <c r="E1136" s="5" t="str">
        <f>'[1]TCE - ANEXO IV - Preencher'!G1145</f>
        <v xml:space="preserve">GG DO NASCIMENTO COMERCIO DE ALIMENTOS </v>
      </c>
      <c r="F1136" s="5" t="str">
        <f>'[1]TCE - ANEXO IV - Preencher'!H1145</f>
        <v>B</v>
      </c>
      <c r="G1136" s="5" t="str">
        <f>'[1]TCE - ANEXO IV - Preencher'!I1145</f>
        <v>S</v>
      </c>
      <c r="H1136" s="5">
        <f>'[1]TCE - ANEXO IV - Preencher'!J1145</f>
        <v>181800</v>
      </c>
      <c r="I1136" s="6">
        <f>IF('[1]TCE - ANEXO IV - Preencher'!K1145="","",'[1]TCE - ANEXO IV - Preencher'!K1145)</f>
        <v>45013</v>
      </c>
      <c r="J1136" s="5" t="str">
        <f>'[1]TCE - ANEXO IV - Preencher'!L1145</f>
        <v>26230314031084000135650010001818001626027545</v>
      </c>
      <c r="K1136" s="5" t="str">
        <f>IF(F1136="B",LEFT('[1]TCE - ANEXO IV - Preencher'!M1145,2),IF(F1136="S",LEFT('[1]TCE - ANEXO IV - Preencher'!M1145,7),IF('[1]TCE - ANEXO IV - Preencher'!H1145="","")))</f>
        <v>26</v>
      </c>
      <c r="L1136" s="7">
        <f>'[1]TCE - ANEXO IV - Preencher'!N1145</f>
        <v>54.5</v>
      </c>
    </row>
    <row r="1137" spans="1:12" ht="18" customHeight="1" x14ac:dyDescent="0.2">
      <c r="A1137" s="3">
        <f>IFERROR(VLOOKUP(B1137,'[1]DADOS (OCULTAR)'!$Q$3:$S$103,3,0),"")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1.99 - Outras Despesas com Pessoal</v>
      </c>
      <c r="D1137" s="3">
        <f>'[1]TCE - ANEXO IV - Preencher'!F1146</f>
        <v>20737670000100</v>
      </c>
      <c r="E1137" s="5" t="str">
        <f>'[1]TCE - ANEXO IV - Preencher'!G1146</f>
        <v xml:space="preserve">ANDRADE SANDRES CIA CONVENIENCIA LTDA ME </v>
      </c>
      <c r="F1137" s="5" t="str">
        <f>'[1]TCE - ANEXO IV - Preencher'!H1146</f>
        <v>B</v>
      </c>
      <c r="G1137" s="5" t="str">
        <f>'[1]TCE - ANEXO IV - Preencher'!I1146</f>
        <v>S</v>
      </c>
      <c r="H1137" s="5">
        <f>'[1]TCE - ANEXO IV - Preencher'!J1146</f>
        <v>204384</v>
      </c>
      <c r="I1137" s="6">
        <f>IF('[1]TCE - ANEXO IV - Preencher'!K1146="","",'[1]TCE - ANEXO IV - Preencher'!K1146)</f>
        <v>45014</v>
      </c>
      <c r="J1137" s="5" t="str">
        <f>'[1]TCE - ANEXO IV - Preencher'!L1146</f>
        <v>26230320737670000100650030002043841343382459</v>
      </c>
      <c r="K1137" s="5" t="str">
        <f>IF(F1137="B",LEFT('[1]TCE - ANEXO IV - Preencher'!M1146,2),IF(F1137="S",LEFT('[1]TCE - ANEXO IV - Preencher'!M1146,7),IF('[1]TCE - ANEXO IV - Preencher'!H1146="","")))</f>
        <v>26</v>
      </c>
      <c r="L1137" s="7">
        <f>'[1]TCE - ANEXO IV - Preencher'!N1146</f>
        <v>50.93</v>
      </c>
    </row>
    <row r="1138" spans="1:12" ht="18" customHeight="1" x14ac:dyDescent="0.2">
      <c r="A1138" s="3">
        <f>IFERROR(VLOOKUP(B1138,'[1]DADOS (OCULTAR)'!$Q$3:$S$103,3,0),"")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1.99 - Outras Despesas com Pessoal</v>
      </c>
      <c r="D1138" s="3">
        <f>'[1]TCE - ANEXO IV - Preencher'!F1147</f>
        <v>25043044000120</v>
      </c>
      <c r="E1138" s="5" t="str">
        <f>'[1]TCE - ANEXO IV - Preencher'!G1147</f>
        <v xml:space="preserve">CARLOS A PEDROSA DA SILVA EIRELLI </v>
      </c>
      <c r="F1138" s="5" t="str">
        <f>'[1]TCE - ANEXO IV - Preencher'!H1147</f>
        <v>B</v>
      </c>
      <c r="G1138" s="5" t="str">
        <f>'[1]TCE - ANEXO IV - Preencher'!I1147</f>
        <v>S</v>
      </c>
      <c r="H1138" s="5">
        <f>'[1]TCE - ANEXO IV - Preencher'!J1147</f>
        <v>75958</v>
      </c>
      <c r="I1138" s="6">
        <f>IF('[1]TCE - ANEXO IV - Preencher'!K1147="","",'[1]TCE - ANEXO IV - Preencher'!K1147)</f>
        <v>45015</v>
      </c>
      <c r="J1138" s="5" t="str">
        <f>'[1]TCE - ANEXO IV - Preencher'!L1147</f>
        <v>26230325043044000120650010000759581051672493</v>
      </c>
      <c r="K1138" s="5" t="str">
        <f>IF(F1138="B",LEFT('[1]TCE - ANEXO IV - Preencher'!M1147,2),IF(F1138="S",LEFT('[1]TCE - ANEXO IV - Preencher'!M1147,7),IF('[1]TCE - ANEXO IV - Preencher'!H1147="","")))</f>
        <v>26</v>
      </c>
      <c r="L1138" s="7">
        <f>'[1]TCE - ANEXO IV - Preencher'!N1147</f>
        <v>59.89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>
        <f>IFERROR(VLOOKUP(B1140,'[1]DADOS (OCULTAR)'!$Q$3:$S$103,3,0),"")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1.99 - Outras Despesas com Pessoal</v>
      </c>
      <c r="D1140" s="3">
        <f>'[1]TCE - ANEXO IV - Preencher'!F1149</f>
        <v>1203383000168</v>
      </c>
      <c r="E1140" s="5" t="str">
        <f>'[1]TCE - ANEXO IV - Preencher'!G1149</f>
        <v>RCR LOCACAO LTDA</v>
      </c>
      <c r="F1140" s="5" t="str">
        <f>'[1]TCE - ANEXO IV - Preencher'!H1149</f>
        <v>S</v>
      </c>
      <c r="G1140" s="5" t="str">
        <f>'[1]TCE - ANEXO IV - Preencher'!I1149</f>
        <v>N</v>
      </c>
      <c r="H1140" s="5">
        <f>'[1]TCE - ANEXO IV - Preencher'!J1149</f>
        <v>7083</v>
      </c>
      <c r="I1140" s="6">
        <f>IF('[1]TCE - ANEXO IV - Preencher'!K1149="","",'[1]TCE - ANEXO IV - Preencher'!K1149)</f>
        <v>45022</v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26944.49</v>
      </c>
    </row>
    <row r="1141" spans="1:12" ht="18" customHeight="1" x14ac:dyDescent="0.2">
      <c r="A1141" s="3">
        <f>IFERROR(VLOOKUP(B1141,'[1]DADOS (OCULTAR)'!$Q$3:$S$103,3,0),"")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1.99 - Outras Despesas com Pessoal</v>
      </c>
      <c r="D1141" s="3">
        <f>'[1]TCE - ANEXO IV - Preencher'!F1150</f>
        <v>10548532000111</v>
      </c>
      <c r="E1141" s="5" t="str">
        <f>'[1]TCE - ANEXO IV - Preencher'!G1150</f>
        <v>ASSOCIACAO DAS EMPRESAS DE TRANSP DE PASSAGEIROS DE CARUARU</v>
      </c>
      <c r="F1141" s="5" t="str">
        <f>'[1]TCE - ANEXO IV - Preencher'!H1150</f>
        <v>S</v>
      </c>
      <c r="G1141" s="5" t="str">
        <f>'[1]TCE - ANEXO IV - Preencher'!I1150</f>
        <v>N</v>
      </c>
      <c r="H1141" s="5">
        <f>'[1]TCE - ANEXO IV - Preencher'!J1150</f>
        <v>85495</v>
      </c>
      <c r="I1141" s="6">
        <f>IF('[1]TCE - ANEXO IV - Preencher'!K1150="","",'[1]TCE - ANEXO IV - Preencher'!K1150)</f>
        <v>44981</v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87732</v>
      </c>
    </row>
    <row r="1142" spans="1:12" ht="18" customHeight="1" x14ac:dyDescent="0.2">
      <c r="A1142" s="3">
        <f>IFERROR(VLOOKUP(B1142,'[1]DADOS (OCULTAR)'!$Q$3:$S$103,3,0),"")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1.99 - Outras Despesas com Pessoal</v>
      </c>
      <c r="D1142" s="3">
        <f>'[1]TCE - ANEXO IV - Preencher'!F1151</f>
        <v>21986074000119</v>
      </c>
      <c r="E1142" s="5" t="str">
        <f>'[1]TCE - ANEXO IV - Preencher'!G1151</f>
        <v>PRUDENTIAL DO BRASIL VIDA EM GRUPO SA</v>
      </c>
      <c r="F1142" s="5" t="str">
        <f>'[1]TCE - ANEXO IV - Preencher'!H1151</f>
        <v>S</v>
      </c>
      <c r="G1142" s="5" t="str">
        <f>'[1]TCE - ANEXO IV - Preencher'!I1151</f>
        <v>N</v>
      </c>
      <c r="H1142" s="5" t="str">
        <f>'[1]TCE - ANEXO IV - Preencher'!J1151</f>
        <v>109017300</v>
      </c>
      <c r="I1142" s="6">
        <f>IF('[1]TCE - ANEXO IV - Preencher'!K1151="","",'[1]TCE - ANEXO IV - Preencher'!K1151)</f>
        <v>45021</v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1344.41</v>
      </c>
    </row>
    <row r="1143" spans="1:12" ht="18" customHeight="1" x14ac:dyDescent="0.2">
      <c r="A1143" s="3">
        <f>IFERROR(VLOOKUP(B1143,'[1]DADOS (OCULTAR)'!$Q$3:$S$103,3,0),"")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1.99 - Outras Despesas com Pessoal</v>
      </c>
      <c r="D1143" s="3">
        <f>'[1]TCE - ANEXO IV - Preencher'!F1152</f>
        <v>28196889000143</v>
      </c>
      <c r="E1143" s="5" t="str">
        <f>'[1]TCE - ANEXO IV - Preencher'!G1152</f>
        <v>BRASILSEG CAMPANHIA DE SEGUROS</v>
      </c>
      <c r="F1143" s="5" t="str">
        <f>'[1]TCE - ANEXO IV - Preencher'!H1152</f>
        <v>S</v>
      </c>
      <c r="G1143" s="5" t="str">
        <f>'[1]TCE - ANEXO IV - Preencher'!I1152</f>
        <v>N</v>
      </c>
      <c r="H1143" s="5" t="str">
        <f>'[1]TCE - ANEXO IV - Preencher'!J1152</f>
        <v>8239211171</v>
      </c>
      <c r="I1143" s="6">
        <f>IF('[1]TCE - ANEXO IV - Preencher'!K1152="","",'[1]TCE - ANEXO IV - Preencher'!K1152)</f>
        <v>45036</v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561.6</v>
      </c>
    </row>
    <row r="1144" spans="1:12" ht="18" customHeight="1" x14ac:dyDescent="0.2">
      <c r="A1144" s="3">
        <f>IFERROR(VLOOKUP(B1144,'[1]DADOS (OCULTAR)'!$Q$3:$S$103,3,0),"")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1.99 - Outras Despesas com Pessoal</v>
      </c>
      <c r="D1144" s="3">
        <f>'[1]TCE - ANEXO IV - Preencher'!F1153</f>
        <v>28196889000143</v>
      </c>
      <c r="E1144" s="5" t="str">
        <f>'[1]TCE - ANEXO IV - Preencher'!G1153</f>
        <v>BRASILSEG CAMPANHIA DE SEGUROS</v>
      </c>
      <c r="F1144" s="5" t="str">
        <f>'[1]TCE - ANEXO IV - Preencher'!H1153</f>
        <v>S</v>
      </c>
      <c r="G1144" s="5" t="str">
        <f>'[1]TCE - ANEXO IV - Preencher'!I1153</f>
        <v>N</v>
      </c>
      <c r="H1144" s="5" t="str">
        <f>'[1]TCE - ANEXO IV - Preencher'!J1153</f>
        <v>934143142331</v>
      </c>
      <c r="I1144" s="6">
        <f>IF('[1]TCE - ANEXO IV - Preencher'!K1153="","",'[1]TCE - ANEXO IV - Preencher'!K1153)</f>
        <v>45033</v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2864.68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>
        <f>IFERROR(VLOOKUP(B1146,'[1]DADOS (OCULTAR)'!$Q$3:$S$103,3,0),"")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 xml:space="preserve">5.21 - Seguros em geral </v>
      </c>
      <c r="D1146" s="3" t="str">
        <f>'[1]TCE - ANEXO IV - Preencher'!F1155</f>
        <v>03.502.099/0001-18</v>
      </c>
      <c r="E1146" s="5" t="str">
        <f>'[1]TCE - ANEXO IV - Preencher'!G1155</f>
        <v>CHUBB SEGUROS DO BRASIL S.A.</v>
      </c>
      <c r="F1146" s="5" t="str">
        <f>'[1]TCE - ANEXO IV - Preencher'!H1155</f>
        <v>S</v>
      </c>
      <c r="G1146" s="5" t="str">
        <f>'[1]TCE - ANEXO IV - Preencher'!I1155</f>
        <v>N</v>
      </c>
      <c r="H1146" s="5" t="str">
        <f>'[1]TCE - ANEXO IV - Preencher'!J1155</f>
        <v>29.96.0008773.12</v>
      </c>
      <c r="I1146" s="6">
        <f>IF('[1]TCE - ANEXO IV - Preencher'!K1155="","",'[1]TCE - ANEXO IV - Preencher'!K1155)</f>
        <v>45016</v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3268.76</v>
      </c>
    </row>
    <row r="1147" spans="1:12" ht="18" customHeight="1" x14ac:dyDescent="0.2">
      <c r="A1147" s="3">
        <f>IFERROR(VLOOKUP(B1147,'[1]DADOS (OCULTAR)'!$Q$3:$S$103,3,0),"")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 xml:space="preserve">5.21 - Seguros em geral </v>
      </c>
      <c r="D1147" s="3" t="str">
        <f>'[1]TCE - ANEXO IV - Preencher'!F1156</f>
        <v>61.198.164/0001-60</v>
      </c>
      <c r="E1147" s="5" t="str">
        <f>'[1]TCE - ANEXO IV - Preencher'!G1156</f>
        <v>PORTO SEGURO</v>
      </c>
      <c r="F1147" s="5" t="str">
        <f>'[1]TCE - ANEXO IV - Preencher'!H1156</f>
        <v>S</v>
      </c>
      <c r="G1147" s="5" t="str">
        <f>'[1]TCE - ANEXO IV - Preencher'!I1156</f>
        <v>N</v>
      </c>
      <c r="H1147" s="5" t="str">
        <f>'[1]TCE - ANEXO IV - Preencher'!J1156</f>
        <v>0531.3.9645666</v>
      </c>
      <c r="I1147" s="6">
        <f>IF('[1]TCE - ANEXO IV - Preencher'!K1156="","",'[1]TCE - ANEXO IV - Preencher'!K1156)</f>
        <v>45016</v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272.76</v>
      </c>
    </row>
    <row r="1148" spans="1:12" ht="18" customHeight="1" x14ac:dyDescent="0.2">
      <c r="A1148" s="3">
        <f>IFERROR(VLOOKUP(B1148,'[1]DADOS (OCULTAR)'!$Q$3:$S$103,3,0),"")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 xml:space="preserve">5.21 - Seguros em geral </v>
      </c>
      <c r="D1148" s="3" t="str">
        <f>'[1]TCE - ANEXO IV - Preencher'!F1157</f>
        <v>61.198.164/0001-60</v>
      </c>
      <c r="E1148" s="5" t="str">
        <f>'[1]TCE - ANEXO IV - Preencher'!G1157</f>
        <v>PORTO SEGURO</v>
      </c>
      <c r="F1148" s="5" t="str">
        <f>'[1]TCE - ANEXO IV - Preencher'!H1157</f>
        <v>S</v>
      </c>
      <c r="G1148" s="5" t="str">
        <f>'[1]TCE - ANEXO IV - Preencher'!I1157</f>
        <v>N</v>
      </c>
      <c r="H1148" s="5" t="str">
        <f>'[1]TCE - ANEXO IV - Preencher'!J1157</f>
        <v>0531.3.9645666</v>
      </c>
      <c r="I1148" s="6">
        <f>IF('[1]TCE - ANEXO IV - Preencher'!K1157="","",'[1]TCE - ANEXO IV - Preencher'!K1157)</f>
        <v>45016</v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430.96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>
        <f>IFERROR(VLOOKUP(B1150,'[1]DADOS (OCULTAR)'!$Q$3:$S$103,3,0),"")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5.9 - Telefonia Móvel</v>
      </c>
      <c r="D1150" s="3" t="str">
        <f>'[1]TCE - ANEXO IV - Preencher'!F1159</f>
        <v>02.558.157/0008-39</v>
      </c>
      <c r="E1150" s="5" t="str">
        <f>'[1]TCE - ANEXO IV - Preencher'!G1159</f>
        <v xml:space="preserve">TELEFONICA BRASIL S.A. </v>
      </c>
      <c r="F1150" s="5" t="str">
        <f>'[1]TCE - ANEXO IV - Preencher'!H1159</f>
        <v>S</v>
      </c>
      <c r="G1150" s="5" t="str">
        <f>'[1]TCE - ANEXO IV - Preencher'!I1159</f>
        <v>N</v>
      </c>
      <c r="H1150" s="5" t="str">
        <f>'[1]TCE - ANEXO IV - Preencher'!J1159</f>
        <v>0265380609</v>
      </c>
      <c r="I1150" s="6">
        <f>IF('[1]TCE - ANEXO IV - Preencher'!K1159="","",'[1]TCE - ANEXO IV - Preencher'!K1159)</f>
        <v>45002</v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994.8</v>
      </c>
    </row>
    <row r="1151" spans="1:12" ht="18" customHeight="1" x14ac:dyDescent="0.2">
      <c r="A1151" s="3">
        <f>IFERROR(VLOOKUP(B1151,'[1]DADOS (OCULTAR)'!$Q$3:$S$103,3,0),"")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5.18 - Teledonia Fixa</v>
      </c>
      <c r="D1151" s="3" t="str">
        <f>'[1]TCE - ANEXO IV - Preencher'!F1160</f>
        <v>11.844.663/0001-09</v>
      </c>
      <c r="E1151" s="5" t="str">
        <f>'[1]TCE - ANEXO IV - Preencher'!G1160</f>
        <v>1 TELECOM SERV. TECNOLOGIA EM INTERNET LTDA</v>
      </c>
      <c r="F1151" s="5" t="str">
        <f>'[1]TCE - ANEXO IV - Preencher'!H1160</f>
        <v>S</v>
      </c>
      <c r="G1151" s="5" t="str">
        <f>'[1]TCE - ANEXO IV - Preencher'!I1160</f>
        <v>N</v>
      </c>
      <c r="H1151" s="5" t="str">
        <f>'[1]TCE - ANEXO IV - Preencher'!J1160</f>
        <v>119254</v>
      </c>
      <c r="I1151" s="6">
        <f>IF('[1]TCE - ANEXO IV - Preencher'!K1160="","",'[1]TCE - ANEXO IV - Preencher'!K1160)</f>
        <v>45012</v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350</v>
      </c>
    </row>
    <row r="1152" spans="1:12" ht="18" customHeight="1" x14ac:dyDescent="0.2">
      <c r="A1152" s="3">
        <f>IFERROR(VLOOKUP(B1152,'[1]DADOS (OCULTAR)'!$Q$3:$S$103,3,0),"")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5.18 - Teledonia Fixa</v>
      </c>
      <c r="D1152" s="3" t="str">
        <f>'[1]TCE - ANEXO IV - Preencher'!F1161</f>
        <v>11.844.663/0001-09</v>
      </c>
      <c r="E1152" s="5" t="str">
        <f>'[1]TCE - ANEXO IV - Preencher'!G1161</f>
        <v>1 TELECOM SERV. TECNOLOGIA EM INTERNET LTDA</v>
      </c>
      <c r="F1152" s="5" t="str">
        <f>'[1]TCE - ANEXO IV - Preencher'!H1161</f>
        <v>S</v>
      </c>
      <c r="G1152" s="5" t="str">
        <f>'[1]TCE - ANEXO IV - Preencher'!I1161</f>
        <v>N</v>
      </c>
      <c r="H1152" s="5">
        <f>'[1]TCE - ANEXO IV - Preencher'!J1161</f>
        <v>99226</v>
      </c>
      <c r="I1152" s="6">
        <f>IF('[1]TCE - ANEXO IV - Preencher'!K1161="","",'[1]TCE - ANEXO IV - Preencher'!K1161)</f>
        <v>45012</v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350</v>
      </c>
    </row>
    <row r="1153" spans="1:12" ht="18" customHeight="1" x14ac:dyDescent="0.2">
      <c r="A1153" s="3">
        <f>IFERROR(VLOOKUP(B1153,'[1]DADOS (OCULTAR)'!$Q$3:$S$103,3,0),"")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5.18 - Teledonia Fixa</v>
      </c>
      <c r="D1153" s="3" t="str">
        <f>'[1]TCE - ANEXO IV - Preencher'!F1162</f>
        <v>04.601.397/0001-28</v>
      </c>
      <c r="E1153" s="5" t="str">
        <f>'[1]TCE - ANEXO IV - Preencher'!G1162</f>
        <v>BRISANET SERVICOS DE TELECOMUNICACOES S.</v>
      </c>
      <c r="F1153" s="5" t="str">
        <f>'[1]TCE - ANEXO IV - Preencher'!H1162</f>
        <v>S</v>
      </c>
      <c r="G1153" s="5" t="str">
        <f>'[1]TCE - ANEXO IV - Preencher'!I1162</f>
        <v>N</v>
      </c>
      <c r="H1153" s="5" t="str">
        <f>'[1]TCE - ANEXO IV - Preencher'!J1162</f>
        <v>15453911</v>
      </c>
      <c r="I1153" s="6">
        <f>IF('[1]TCE - ANEXO IV - Preencher'!K1162="","",'[1]TCE - ANEXO IV - Preencher'!K1162)</f>
        <v>45001</v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600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>
        <f>IFERROR(VLOOKUP(B1155,'[1]DADOS (OCULTAR)'!$Q$3:$S$103,3,0),"")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5.13 - Água e Esgoto</v>
      </c>
      <c r="D1155" s="3" t="str">
        <f>'[1]TCE - ANEXO IV - Preencher'!F1164</f>
        <v>09.769.035/0001-64</v>
      </c>
      <c r="E1155" s="5" t="str">
        <f>'[1]TCE - ANEXO IV - Preencher'!G1164</f>
        <v>COMPANHIA PERNAMBUCANA DE SANEAMENTO</v>
      </c>
      <c r="F1155" s="5" t="str">
        <f>'[1]TCE - ANEXO IV - Preencher'!H1164</f>
        <v>S</v>
      </c>
      <c r="G1155" s="5" t="str">
        <f>'[1]TCE - ANEXO IV - Preencher'!I1164</f>
        <v>N</v>
      </c>
      <c r="H1155" s="5" t="str">
        <f>'[1]TCE - ANEXO IV - Preencher'!J1164</f>
        <v>202303103447679</v>
      </c>
      <c r="I1155" s="6">
        <f>IF('[1]TCE - ANEXO IV - Preencher'!K1164="","",'[1]TCE - ANEXO IV - Preencher'!K1164)</f>
        <v>45018</v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14371.43</v>
      </c>
    </row>
    <row r="1156" spans="1:12" ht="18" customHeight="1" x14ac:dyDescent="0.2">
      <c r="A1156" s="3">
        <f>IFERROR(VLOOKUP(B1156,'[1]DADOS (OCULTAR)'!$Q$3:$S$103,3,0),"")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5.12 - Energia Elétrica</v>
      </c>
      <c r="D1156" s="3" t="str">
        <f>'[1]TCE - ANEXO IV - Preencher'!F1165</f>
        <v>10.835.932/0001-08</v>
      </c>
      <c r="E1156" s="5" t="str">
        <f>'[1]TCE - ANEXO IV - Preencher'!G1165</f>
        <v>COMPANHIA ENERGETICA DE PERNAMBUCO</v>
      </c>
      <c r="F1156" s="5" t="str">
        <f>'[1]TCE - ANEXO IV - Preencher'!H1165</f>
        <v>S</v>
      </c>
      <c r="G1156" s="5" t="str">
        <f>'[1]TCE - ANEXO IV - Preencher'!I1165</f>
        <v>S</v>
      </c>
      <c r="H1156" s="5">
        <f>'[1]TCE - ANEXO IV - Preencher'!J1165</f>
        <v>251315767</v>
      </c>
      <c r="I1156" s="6">
        <f>IF('[1]TCE - ANEXO IV - Preencher'!K1165="","",'[1]TCE - ANEXO IV - Preencher'!K1165)</f>
        <v>45017</v>
      </c>
      <c r="J1156" s="5" t="str">
        <f>'[1]TCE - ANEXO IV - Preencher'!L1165</f>
        <v>26230410835932000108660002513157671078777054</v>
      </c>
      <c r="K1156" s="5" t="str">
        <f>IF(F1156="B",LEFT('[1]TCE - ANEXO IV - Preencher'!M1165,2),IF(F1156="S",LEFT('[1]TCE - ANEXO IV - Preencher'!M1165,7),IF('[1]TCE - ANEXO IV - Preencher'!H1165="","")))</f>
        <v>2611606</v>
      </c>
      <c r="L1156" s="7">
        <f>'[1]TCE - ANEXO IV - Preencher'!N1165</f>
        <v>249840.92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>
        <f>IFERROR(VLOOKUP(B1158,'[1]DADOS (OCULTAR)'!$Q$3:$S$103,3,0),"")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5.3 - Locação de Máquinas e Equipamentos</v>
      </c>
      <c r="D1158" s="3" t="str">
        <f>'[1]TCE - ANEXO IV - Preencher'!F1167</f>
        <v>13.490.233/0001-61</v>
      </c>
      <c r="E1158" s="5" t="str">
        <f>'[1]TCE - ANEXO IV - Preencher'!G1167</f>
        <v>ALONETEC IMPORTACAO E SERVICOS DE EQUIP DE INFOR</v>
      </c>
      <c r="F1158" s="5" t="str">
        <f>'[1]TCE - ANEXO IV - Preencher'!H1167</f>
        <v>S</v>
      </c>
      <c r="G1158" s="5" t="str">
        <f>'[1]TCE - ANEXO IV - Preencher'!I1167</f>
        <v>S</v>
      </c>
      <c r="H1158" s="5" t="str">
        <f>'[1]TCE - ANEXO IV - Preencher'!J1167</f>
        <v>00003865</v>
      </c>
      <c r="I1158" s="6">
        <f>IF('[1]TCE - ANEXO IV - Preencher'!K1167="","",'[1]TCE - ANEXO IV - Preencher'!K1167)</f>
        <v>45012</v>
      </c>
      <c r="J1158" s="5" t="str">
        <f>'[1]TCE - ANEXO IV - Preencher'!L1167</f>
        <v>JX43-6MVQ</v>
      </c>
      <c r="K1158" s="5" t="str">
        <f>IF(F1158="B",LEFT('[1]TCE - ANEXO IV - Preencher'!M1167,2),IF(F1158="S",LEFT('[1]TCE - ANEXO IV - Preencher'!M1167,7),IF('[1]TCE - ANEXO IV - Preencher'!H1167="","")))</f>
        <v>2611606</v>
      </c>
      <c r="L1158" s="7">
        <f>'[1]TCE - ANEXO IV - Preencher'!N1167</f>
        <v>1089</v>
      </c>
    </row>
    <row r="1159" spans="1:12" ht="18" customHeight="1" x14ac:dyDescent="0.2">
      <c r="A1159" s="3">
        <f>IFERROR(VLOOKUP(B1159,'[1]DADOS (OCULTAR)'!$Q$3:$S$103,3,0),"")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5.3 - Locação de Máquinas e Equipamentos</v>
      </c>
      <c r="D1159" s="3" t="str">
        <f>'[1]TCE - ANEXO IV - Preencher'!F1168</f>
        <v>27.893.009/0001-25</v>
      </c>
      <c r="E1159" s="5" t="str">
        <f>'[1]TCE - ANEXO IV - Preencher'!G1168</f>
        <v>LSA SOLUCOES EM TECNOLOGIA EIRELI - ME</v>
      </c>
      <c r="F1159" s="5" t="str">
        <f>'[1]TCE - ANEXO IV - Preencher'!H1168</f>
        <v>S</v>
      </c>
      <c r="G1159" s="5" t="str">
        <f>'[1]TCE - ANEXO IV - Preencher'!I1168</f>
        <v>S</v>
      </c>
      <c r="H1159" s="5" t="str">
        <f>'[1]TCE - ANEXO IV - Preencher'!J1168</f>
        <v>00000215</v>
      </c>
      <c r="I1159" s="6">
        <f>IF('[1]TCE - ANEXO IV - Preencher'!K1168="","",'[1]TCE - ANEXO IV - Preencher'!K1168)</f>
        <v>45019</v>
      </c>
      <c r="J1159" s="5" t="str">
        <f>'[1]TCE - ANEXO IV - Preencher'!L1168</f>
        <v>V5ZG-SCHU</v>
      </c>
      <c r="K1159" s="5" t="str">
        <f>IF(F1159="B",LEFT('[1]TCE - ANEXO IV - Preencher'!M1168,2),IF(F1159="S",LEFT('[1]TCE - ANEXO IV - Preencher'!M1168,7),IF('[1]TCE - ANEXO IV - Preencher'!H1168="","")))</f>
        <v>2611606</v>
      </c>
      <c r="L1159" s="7">
        <f>'[1]TCE - ANEXO IV - Preencher'!N1168</f>
        <v>1800</v>
      </c>
    </row>
    <row r="1160" spans="1:12" ht="18" customHeight="1" x14ac:dyDescent="0.2">
      <c r="A1160" s="3">
        <f>IFERROR(VLOOKUP(B1160,'[1]DADOS (OCULTAR)'!$Q$3:$S$103,3,0),"")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5.3 - Locação de Máquinas e Equipamentos</v>
      </c>
      <c r="D1160" s="3" t="str">
        <f>'[1]TCE - ANEXO IV - Preencher'!F1169</f>
        <v>13.490.233/0001-61</v>
      </c>
      <c r="E1160" s="5" t="str">
        <f>'[1]TCE - ANEXO IV - Preencher'!G1169</f>
        <v>ALONETEC IMPORTACAO E SERVICOS DE EQUIP DE INFOR</v>
      </c>
      <c r="F1160" s="5" t="str">
        <f>'[1]TCE - ANEXO IV - Preencher'!H1169</f>
        <v>S</v>
      </c>
      <c r="G1160" s="5" t="str">
        <f>'[1]TCE - ANEXO IV - Preencher'!I1169</f>
        <v>S</v>
      </c>
      <c r="H1160" s="5" t="str">
        <f>'[1]TCE - ANEXO IV - Preencher'!J1169</f>
        <v>00003864</v>
      </c>
      <c r="I1160" s="6">
        <f>IF('[1]TCE - ANEXO IV - Preencher'!K1169="","",'[1]TCE - ANEXO IV - Preencher'!K1169)</f>
        <v>45012</v>
      </c>
      <c r="J1160" s="5" t="str">
        <f>'[1]TCE - ANEXO IV - Preencher'!L1169</f>
        <v>B4UT-4TBS</v>
      </c>
      <c r="K1160" s="5" t="str">
        <f>IF(F1160="B",LEFT('[1]TCE - ANEXO IV - Preencher'!M1169,2),IF(F1160="S",LEFT('[1]TCE - ANEXO IV - Preencher'!M1169,7),IF('[1]TCE - ANEXO IV - Preencher'!H1169="","")))</f>
        <v>2611606</v>
      </c>
      <c r="L1160" s="7">
        <f>'[1]TCE - ANEXO IV - Preencher'!N1169</f>
        <v>2100</v>
      </c>
    </row>
    <row r="1161" spans="1:12" ht="18" customHeight="1" x14ac:dyDescent="0.2">
      <c r="A1161" s="3">
        <f>IFERROR(VLOOKUP(B1161,'[1]DADOS (OCULTAR)'!$Q$3:$S$103,3,0),"")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5.3 - Locação de Máquinas e Equipamentos</v>
      </c>
      <c r="D1161" s="3" t="str">
        <f>'[1]TCE - ANEXO IV - Preencher'!F1170</f>
        <v>05.097.661/0001-09</v>
      </c>
      <c r="E1161" s="5" t="str">
        <f>'[1]TCE - ANEXO IV - Preencher'!G1170</f>
        <v>CONTAGE CONSULTORIA EM TEL E MONITORAMENTO LTDA</v>
      </c>
      <c r="F1161" s="5" t="str">
        <f>'[1]TCE - ANEXO IV - Preencher'!H1170</f>
        <v>S</v>
      </c>
      <c r="G1161" s="5" t="str">
        <f>'[1]TCE - ANEXO IV - Preencher'!I1170</f>
        <v>N</v>
      </c>
      <c r="H1161" s="5" t="str">
        <f>'[1]TCE - ANEXO IV - Preencher'!J1170</f>
        <v>006515</v>
      </c>
      <c r="I1161" s="6">
        <f>IF('[1]TCE - ANEXO IV - Preencher'!K1170="","",'[1]TCE - ANEXO IV - Preencher'!K1170)</f>
        <v>45006</v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4080</v>
      </c>
    </row>
    <row r="1162" spans="1:12" ht="18" customHeight="1" x14ac:dyDescent="0.2">
      <c r="A1162" s="3">
        <f>IFERROR(VLOOKUP(B1162,'[1]DADOS (OCULTAR)'!$Q$3:$S$103,3,0),"")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5.3 - Locação de Máquinas e Equipamentos</v>
      </c>
      <c r="D1162" s="3" t="str">
        <f>'[1]TCE - ANEXO IV - Preencher'!F1171</f>
        <v>09.168.271/0002-06</v>
      </c>
      <c r="E1162" s="5" t="str">
        <f>'[1]TCE - ANEXO IV - Preencher'!G1171</f>
        <v>AGISA CONTAINNERS</v>
      </c>
      <c r="F1162" s="5" t="str">
        <f>'[1]TCE - ANEXO IV - Preencher'!H1171</f>
        <v>S</v>
      </c>
      <c r="G1162" s="5" t="str">
        <f>'[1]TCE - ANEXO IV - Preencher'!I1171</f>
        <v>N</v>
      </c>
      <c r="H1162" s="5" t="str">
        <f>'[1]TCE - ANEXO IV - Preencher'!J1171</f>
        <v>006059</v>
      </c>
      <c r="I1162" s="6">
        <f>IF('[1]TCE - ANEXO IV - Preencher'!K1171="","",'[1]TCE - ANEXO IV - Preencher'!K1171)</f>
        <v>44963</v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843.6</v>
      </c>
    </row>
    <row r="1163" spans="1:12" ht="18" customHeight="1" x14ac:dyDescent="0.2">
      <c r="A1163" s="3">
        <f>IFERROR(VLOOKUP(B1163,'[1]DADOS (OCULTAR)'!$Q$3:$S$103,3,0),"")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5.3 - Locação de Máquinas e Equipamentos</v>
      </c>
      <c r="D1163" s="3" t="str">
        <f>'[1]TCE - ANEXO IV - Preencher'!F1172</f>
        <v>10.279.299/0001-19</v>
      </c>
      <c r="E1163" s="5" t="str">
        <f>'[1]TCE - ANEXO IV - Preencher'!G1172</f>
        <v>RGRAPH LOC ECOM E SERV LTDA - ME</v>
      </c>
      <c r="F1163" s="5" t="str">
        <f>'[1]TCE - ANEXO IV - Preencher'!H1172</f>
        <v>S</v>
      </c>
      <c r="G1163" s="5" t="str">
        <f>'[1]TCE - ANEXO IV - Preencher'!I1172</f>
        <v>N</v>
      </c>
      <c r="H1163" s="5" t="str">
        <f>'[1]TCE - ANEXO IV - Preencher'!J1172</f>
        <v>06327</v>
      </c>
      <c r="I1163" s="6">
        <f>IF('[1]TCE - ANEXO IV - Preencher'!K1172="","",'[1]TCE - ANEXO IV - Preencher'!K1172)</f>
        <v>45022</v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9138.56</v>
      </c>
    </row>
    <row r="1164" spans="1:12" ht="18" customHeight="1" x14ac:dyDescent="0.2">
      <c r="A1164" s="3">
        <f>IFERROR(VLOOKUP(B1164,'[1]DADOS (OCULTAR)'!$Q$3:$S$103,3,0),"")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5.3 - Locação de Máquinas e Equipamentos</v>
      </c>
      <c r="D1164" s="3" t="str">
        <f>'[1]TCE - ANEXO IV - Preencher'!F1173</f>
        <v>37.462.182/0001-22</v>
      </c>
      <c r="E1164" s="5" t="str">
        <f>'[1]TCE - ANEXO IV - Preencher'!G1173</f>
        <v>MARCA CLIMATIZACAO E TERCEIRIZACAO</v>
      </c>
      <c r="F1164" s="5" t="str">
        <f>'[1]TCE - ANEXO IV - Preencher'!H1173</f>
        <v>S</v>
      </c>
      <c r="G1164" s="5" t="str">
        <f>'[1]TCE - ANEXO IV - Preencher'!I1173</f>
        <v>N</v>
      </c>
      <c r="H1164" s="5" t="str">
        <f>'[1]TCE - ANEXO IV - Preencher'!J1173</f>
        <v>0000645</v>
      </c>
      <c r="I1164" s="6">
        <f>IF('[1]TCE - ANEXO IV - Preencher'!K1173="","",'[1]TCE - ANEXO IV - Preencher'!K1173)</f>
        <v>44988</v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11680.2</v>
      </c>
    </row>
    <row r="1165" spans="1:12" ht="18" customHeight="1" x14ac:dyDescent="0.2">
      <c r="A1165" s="3">
        <f>IFERROR(VLOOKUP(B1165,'[1]DADOS (OCULTAR)'!$Q$3:$S$103,3,0),"")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5.3 - Locação de Máquinas e Equipamentos</v>
      </c>
      <c r="D1165" s="3" t="str">
        <f>'[1]TCE - ANEXO IV - Preencher'!F1174</f>
        <v>37.462.182/0001-22</v>
      </c>
      <c r="E1165" s="5" t="str">
        <f>'[1]TCE - ANEXO IV - Preencher'!G1174</f>
        <v>MARCA CLIMATIZACAO E TERCEIRIZACAO</v>
      </c>
      <c r="F1165" s="5" t="str">
        <f>'[1]TCE - ANEXO IV - Preencher'!H1174</f>
        <v>S</v>
      </c>
      <c r="G1165" s="5" t="str">
        <f>'[1]TCE - ANEXO IV - Preencher'!I1174</f>
        <v>N</v>
      </c>
      <c r="H1165" s="5" t="str">
        <f>'[1]TCE - ANEXO IV - Preencher'!J1174</f>
        <v>0000646</v>
      </c>
      <c r="I1165" s="6">
        <f>IF('[1]TCE - ANEXO IV - Preencher'!K1174="","",'[1]TCE - ANEXO IV - Preencher'!K1174)</f>
        <v>44988</v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8101</v>
      </c>
    </row>
    <row r="1166" spans="1:12" ht="18" customHeight="1" x14ac:dyDescent="0.2">
      <c r="A1166" s="3">
        <f>IFERROR(VLOOKUP(B1166,'[1]DADOS (OCULTAR)'!$Q$3:$S$103,3,0),"")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5.3 - Locação de Máquinas e Equipamentos</v>
      </c>
      <c r="D1166" s="3" t="str">
        <f>'[1]TCE - ANEXO IV - Preencher'!F1175</f>
        <v>20.265.080/0001-14</v>
      </c>
      <c r="E1166" s="5" t="str">
        <f>'[1]TCE - ANEXO IV - Preencher'!G1175</f>
        <v>JM SILVA MAQUINAS E EQUIP LTDA</v>
      </c>
      <c r="F1166" s="5" t="str">
        <f>'[1]TCE - ANEXO IV - Preencher'!H1175</f>
        <v>S</v>
      </c>
      <c r="G1166" s="5" t="str">
        <f>'[1]TCE - ANEXO IV - Preencher'!I1175</f>
        <v>N</v>
      </c>
      <c r="H1166" s="5" t="str">
        <f>'[1]TCE - ANEXO IV - Preencher'!J1175</f>
        <v>003179</v>
      </c>
      <c r="I1166" s="6">
        <f>IF('[1]TCE - ANEXO IV - Preencher'!K1175="","",'[1]TCE - ANEXO IV - Preencher'!K1175)</f>
        <v>45007</v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800</v>
      </c>
    </row>
    <row r="1167" spans="1:12" ht="18" customHeight="1" x14ac:dyDescent="0.2">
      <c r="A1167" s="3">
        <f>IFERROR(VLOOKUP(B1167,'[1]DADOS (OCULTAR)'!$Q$3:$S$103,3,0),"")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5.3 - Locação de Máquinas e Equipamentos</v>
      </c>
      <c r="D1167" s="3">
        <f>'[1]TCE - ANEXO IV - Preencher'!F1176</f>
        <v>44283333000574</v>
      </c>
      <c r="E1167" s="5" t="str">
        <f>'[1]TCE - ANEXO IV - Preencher'!G1176</f>
        <v>SCM PARTICIPACOES AS</v>
      </c>
      <c r="F1167" s="5" t="str">
        <f>'[1]TCE - ANEXO IV - Preencher'!H1176</f>
        <v>S</v>
      </c>
      <c r="G1167" s="5" t="str">
        <f>'[1]TCE - ANEXO IV - Preencher'!I1176</f>
        <v>N</v>
      </c>
      <c r="H1167" s="5" t="str">
        <f>'[1]TCE - ANEXO IV - Preencher'!J1176</f>
        <v>20222</v>
      </c>
      <c r="I1167" s="6">
        <f>IF('[1]TCE - ANEXO IV - Preencher'!K1176="","",'[1]TCE - ANEXO IV - Preencher'!K1176)</f>
        <v>44987</v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>2611606</v>
      </c>
      <c r="L1167" s="7">
        <f>'[1]TCE - ANEXO IV - Preencher'!N1176</f>
        <v>11205</v>
      </c>
    </row>
    <row r="1168" spans="1:12" ht="18" customHeight="1" x14ac:dyDescent="0.2">
      <c r="A1168" s="3">
        <f>IFERROR(VLOOKUP(B1168,'[1]DADOS (OCULTAR)'!$Q$3:$S$103,3,0),"")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5.3 - Locação de Máquinas e Equipamentos</v>
      </c>
      <c r="D1168" s="3" t="str">
        <f>'[1]TCE - ANEXO IV - Preencher'!F1177</f>
        <v>01.440.590/0010-27</v>
      </c>
      <c r="E1168" s="5" t="str">
        <f>'[1]TCE - ANEXO IV - Preencher'!G1177</f>
        <v>FRESENIUS MEDICAL CARE LTDA</v>
      </c>
      <c r="F1168" s="5" t="str">
        <f>'[1]TCE - ANEXO IV - Preencher'!H1177</f>
        <v>S</v>
      </c>
      <c r="G1168" s="5" t="str">
        <f>'[1]TCE - ANEXO IV - Preencher'!I1177</f>
        <v>N</v>
      </c>
      <c r="H1168" s="5" t="str">
        <f>'[1]TCE - ANEXO IV - Preencher'!J1177</f>
        <v>1111618048</v>
      </c>
      <c r="I1168" s="6">
        <f>IF('[1]TCE - ANEXO IV - Preencher'!K1177="","",'[1]TCE - ANEXO IV - Preencher'!K1177)</f>
        <v>44995</v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85696</v>
      </c>
    </row>
    <row r="1169" spans="1:12" ht="18" customHeight="1" x14ac:dyDescent="0.2">
      <c r="A1169" s="3">
        <f>IFERROR(VLOOKUP(B1169,'[1]DADOS (OCULTAR)'!$Q$3:$S$103,3,0),"")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5.3 - Locação de Máquinas e Equipamentos</v>
      </c>
      <c r="D1169" s="3" t="str">
        <f>'[1]TCE - ANEXO IV - Preencher'!F1178</f>
        <v>01.440.590/0010-27</v>
      </c>
      <c r="E1169" s="5" t="str">
        <f>'[1]TCE - ANEXO IV - Preencher'!G1178</f>
        <v>FRESENIUS MEDICAL CARE LTDA</v>
      </c>
      <c r="F1169" s="5" t="str">
        <f>'[1]TCE - ANEXO IV - Preencher'!H1178</f>
        <v>S</v>
      </c>
      <c r="G1169" s="5" t="str">
        <f>'[1]TCE - ANEXO IV - Preencher'!I1178</f>
        <v>N</v>
      </c>
      <c r="H1169" s="5" t="str">
        <f>'[1]TCE - ANEXO IV - Preencher'!J1178</f>
        <v>1111612634</v>
      </c>
      <c r="I1169" s="6">
        <f>IF('[1]TCE - ANEXO IV - Preencher'!K1178="","",'[1]TCE - ANEXO IV - Preencher'!K1178)</f>
        <v>44986</v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10528.32</v>
      </c>
    </row>
    <row r="1170" spans="1:12" ht="18" customHeight="1" x14ac:dyDescent="0.2">
      <c r="A1170" s="3">
        <f>IFERROR(VLOOKUP(B1170,'[1]DADOS (OCULTAR)'!$Q$3:$S$103,3,0),"")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5.3 - Locação de Máquinas e Equipamentos</v>
      </c>
      <c r="D1170" s="3" t="str">
        <f>'[1]TCE - ANEXO IV - Preencher'!F1179</f>
        <v>01.440.590/0010-27</v>
      </c>
      <c r="E1170" s="5" t="str">
        <f>'[1]TCE - ANEXO IV - Preencher'!G1179</f>
        <v>FRESENIUS MEDICAL CARE LTDA</v>
      </c>
      <c r="F1170" s="5" t="str">
        <f>'[1]TCE - ANEXO IV - Preencher'!H1179</f>
        <v>S</v>
      </c>
      <c r="G1170" s="5" t="str">
        <f>'[1]TCE - ANEXO IV - Preencher'!I1179</f>
        <v>N</v>
      </c>
      <c r="H1170" s="5" t="str">
        <f>'[1]TCE - ANEXO IV - Preencher'!J1179</f>
        <v>1111612635</v>
      </c>
      <c r="I1170" s="6">
        <f>IF('[1]TCE - ANEXO IV - Preencher'!K1179="","",'[1]TCE - ANEXO IV - Preencher'!K1179)</f>
        <v>44986</v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2578.5300000000002</v>
      </c>
    </row>
    <row r="1171" spans="1:12" ht="18" customHeight="1" x14ac:dyDescent="0.2">
      <c r="A1171" s="3">
        <f>IFERROR(VLOOKUP(B1171,'[1]DADOS (OCULTAR)'!$Q$3:$S$103,3,0),"")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5.3 - Locação de Máquinas e Equipamentos</v>
      </c>
      <c r="D1171" s="3" t="str">
        <f>'[1]TCE - ANEXO IV - Preencher'!F1180</f>
        <v>01.440.590/0010-27</v>
      </c>
      <c r="E1171" s="5" t="str">
        <f>'[1]TCE - ANEXO IV - Preencher'!G1180</f>
        <v>FRESENIUS MEDICAL CARE LTDA</v>
      </c>
      <c r="F1171" s="5" t="str">
        <f>'[1]TCE - ANEXO IV - Preencher'!H1180</f>
        <v>S</v>
      </c>
      <c r="G1171" s="5" t="str">
        <f>'[1]TCE - ANEXO IV - Preencher'!I1180</f>
        <v>N</v>
      </c>
      <c r="H1171" s="5" t="str">
        <f>'[1]TCE - ANEXO IV - Preencher'!J1180</f>
        <v>1111612636</v>
      </c>
      <c r="I1171" s="6">
        <f>IF('[1]TCE - ANEXO IV - Preencher'!K1180="","",'[1]TCE - ANEXO IV - Preencher'!K1180)</f>
        <v>44986</v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6274</v>
      </c>
    </row>
    <row r="1172" spans="1:12" ht="18" customHeight="1" x14ac:dyDescent="0.2">
      <c r="A1172" s="3">
        <f>IFERROR(VLOOKUP(B1172,'[1]DADOS (OCULTAR)'!$Q$3:$S$103,3,0),"")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5.3 - Locação de Máquinas e Equipamentos</v>
      </c>
      <c r="D1172" s="3">
        <f>'[1]TCE - ANEXO IV - Preencher'!F1181</f>
        <v>24080970000102</v>
      </c>
      <c r="E1172" s="5" t="str">
        <f>'[1]TCE - ANEXO IV - Preencher'!G1181</f>
        <v>CARLOS ALBERTO PROJETOS E CONSTRUCAO LTDA - EPP</v>
      </c>
      <c r="F1172" s="5" t="str">
        <f>'[1]TCE - ANEXO IV - Preencher'!H1181</f>
        <v>S</v>
      </c>
      <c r="G1172" s="5" t="str">
        <f>'[1]TCE - ANEXO IV - Preencher'!I1181</f>
        <v>N</v>
      </c>
      <c r="H1172" s="5" t="str">
        <f>'[1]TCE - ANEXO IV - Preencher'!J1181</f>
        <v>092409</v>
      </c>
      <c r="I1172" s="6">
        <f>IF('[1]TCE - ANEXO IV - Preencher'!K1181="","",'[1]TCE - ANEXO IV - Preencher'!K1181)</f>
        <v>44988</v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235.2</v>
      </c>
    </row>
    <row r="1173" spans="1:12" ht="18" customHeight="1" x14ac:dyDescent="0.2">
      <c r="A1173" s="3">
        <f>IFERROR(VLOOKUP(B1173,'[1]DADOS (OCULTAR)'!$Q$3:$S$103,3,0),"")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5.3 - Locação de Máquinas e Equipamentos</v>
      </c>
      <c r="D1173" s="3">
        <f>'[1]TCE - ANEXO IV - Preencher'!F1182</f>
        <v>26000187000117</v>
      </c>
      <c r="E1173" s="5" t="str">
        <f>'[1]TCE - ANEXO IV - Preencher'!G1182</f>
        <v>CASA DO CONSTRUTOR</v>
      </c>
      <c r="F1173" s="5" t="str">
        <f>'[1]TCE - ANEXO IV - Preencher'!H1182</f>
        <v>S</v>
      </c>
      <c r="G1173" s="5" t="str">
        <f>'[1]TCE - ANEXO IV - Preencher'!I1182</f>
        <v>N</v>
      </c>
      <c r="H1173" s="5" t="str">
        <f>'[1]TCE - ANEXO IV - Preencher'!J1182</f>
        <v>18486</v>
      </c>
      <c r="I1173" s="6">
        <f>IF('[1]TCE - ANEXO IV - Preencher'!K1182="","",'[1]TCE - ANEXO IV - Preencher'!K1182)</f>
        <v>44985</v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510</v>
      </c>
    </row>
    <row r="1174" spans="1:12" ht="18" customHeight="1" x14ac:dyDescent="0.2">
      <c r="A1174" s="3">
        <f>IFERROR(VLOOKUP(B1174,'[1]DADOS (OCULTAR)'!$Q$3:$S$103,3,0),"")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5.3 - Locação de Máquinas e Equipamentos</v>
      </c>
      <c r="D1174" s="3">
        <f>'[1]TCE - ANEXO IV - Preencher'!F1183</f>
        <v>26000187000117</v>
      </c>
      <c r="E1174" s="5" t="str">
        <f>'[1]TCE - ANEXO IV - Preencher'!G1183</f>
        <v>CASA DO CONSTRUTOR</v>
      </c>
      <c r="F1174" s="5" t="str">
        <f>'[1]TCE - ANEXO IV - Preencher'!H1183</f>
        <v>S</v>
      </c>
      <c r="G1174" s="5" t="str">
        <f>'[1]TCE - ANEXO IV - Preencher'!I1183</f>
        <v>N</v>
      </c>
      <c r="H1174" s="5" t="str">
        <f>'[1]TCE - ANEXO IV - Preencher'!J1183</f>
        <v>18617</v>
      </c>
      <c r="I1174" s="6">
        <f>IF('[1]TCE - ANEXO IV - Preencher'!K1183="","",'[1]TCE - ANEXO IV - Preencher'!K1183)</f>
        <v>44995</v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1390</v>
      </c>
    </row>
    <row r="1175" spans="1:12" ht="18" customHeight="1" x14ac:dyDescent="0.2">
      <c r="A1175" s="3">
        <f>IFERROR(VLOOKUP(B1175,'[1]DADOS (OCULTAR)'!$Q$3:$S$103,3,0),"")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5.3 - Locação de Máquinas e Equipamentos</v>
      </c>
      <c r="D1175" s="3">
        <f>'[1]TCE - ANEXO IV - Preencher'!F1184</f>
        <v>42520482000150</v>
      </c>
      <c r="E1175" s="5" t="str">
        <f>'[1]TCE - ANEXO IV - Preencher'!G1184</f>
        <v>COMMERCE SOLUTIONS LTDA</v>
      </c>
      <c r="F1175" s="5" t="str">
        <f>'[1]TCE - ANEXO IV - Preencher'!H1184</f>
        <v>S</v>
      </c>
      <c r="G1175" s="5" t="str">
        <f>'[1]TCE - ANEXO IV - Preencher'!I1184</f>
        <v>S</v>
      </c>
      <c r="H1175" s="5" t="str">
        <f>'[1]TCE - ANEXO IV - Preencher'!J1184</f>
        <v>000000011</v>
      </c>
      <c r="I1175" s="6">
        <f>IF('[1]TCE - ANEXO IV - Preencher'!K1184="","",'[1]TCE - ANEXO IV - Preencher'!K1184)</f>
        <v>45016</v>
      </c>
      <c r="J1175" s="5" t="str">
        <f>'[1]TCE - ANEXO IV - Preencher'!L1184</f>
        <v>IDMW26032</v>
      </c>
      <c r="K1175" s="5" t="str">
        <f>IF(F1175="B",LEFT('[1]TCE - ANEXO IV - Preencher'!M1184,2),IF(F1175="S",LEFT('[1]TCE - ANEXO IV - Preencher'!M1184,7),IF('[1]TCE - ANEXO IV - Preencher'!H1184="","")))</f>
        <v>2609600</v>
      </c>
      <c r="L1175" s="7">
        <f>'[1]TCE - ANEXO IV - Preencher'!N1184</f>
        <v>1500</v>
      </c>
    </row>
    <row r="1176" spans="1:12" ht="18" customHeight="1" x14ac:dyDescent="0.2">
      <c r="A1176" s="3">
        <f>IFERROR(VLOOKUP(B1176,'[1]DADOS (OCULTAR)'!$Q$3:$S$103,3,0),"")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5.3 - Locação de Máquinas e Equipamentos</v>
      </c>
      <c r="D1176" s="3">
        <f>'[1]TCE - ANEXO IV - Preencher'!F1185</f>
        <v>26000187000117</v>
      </c>
      <c r="E1176" s="5" t="str">
        <f>'[1]TCE - ANEXO IV - Preencher'!G1185</f>
        <v>CASA DO CONSTRUTOR</v>
      </c>
      <c r="F1176" s="5" t="str">
        <f>'[1]TCE - ANEXO IV - Preencher'!H1185</f>
        <v>S</v>
      </c>
      <c r="G1176" s="5" t="str">
        <f>'[1]TCE - ANEXO IV - Preencher'!I1185</f>
        <v>N</v>
      </c>
      <c r="H1176" s="5" t="str">
        <f>'[1]TCE - ANEXO IV - Preencher'!J1185</f>
        <v>18667</v>
      </c>
      <c r="I1176" s="6">
        <f>IF('[1]TCE - ANEXO IV - Preencher'!K1185="","",'[1]TCE - ANEXO IV - Preencher'!K1185)</f>
        <v>44999</v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510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>
        <f>IFERROR(VLOOKUP(B1179,'[1]DADOS (OCULTAR)'!$Q$3:$S$103,3,0),"")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5.1 - Locação de Equipamentos Médicos-Hospitalares</v>
      </c>
      <c r="D1179" s="3">
        <f>'[1]TCE - ANEXO IV - Preencher'!F1188</f>
        <v>8675394000190</v>
      </c>
      <c r="E1179" s="5" t="str">
        <f>'[1]TCE - ANEXO IV - Preencher'!G1188</f>
        <v>SAFE SUPORTE A VIDA E COMERCIO INTERNACIONAL LTDA</v>
      </c>
      <c r="F1179" s="5" t="str">
        <f>'[1]TCE - ANEXO IV - Preencher'!H1188</f>
        <v>S</v>
      </c>
      <c r="G1179" s="5" t="str">
        <f>'[1]TCE - ANEXO IV - Preencher'!I1188</f>
        <v>N</v>
      </c>
      <c r="H1179" s="5" t="str">
        <f>'[1]TCE - ANEXO IV - Preencher'!J1188</f>
        <v>11.112</v>
      </c>
      <c r="I1179" s="6">
        <f>IF('[1]TCE - ANEXO IV - Preencher'!K1188="","",'[1]TCE - ANEXO IV - Preencher'!K1188)</f>
        <v>45016</v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3350</v>
      </c>
    </row>
    <row r="1180" spans="1:12" ht="18" customHeight="1" x14ac:dyDescent="0.2">
      <c r="A1180" s="3">
        <f>IFERROR(VLOOKUP(B1180,'[1]DADOS (OCULTAR)'!$Q$3:$S$103,3,0),"")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5.1 - Locação de Equipamentos Médicos-Hospitalares</v>
      </c>
      <c r="D1180" s="3" t="str">
        <f>'[1]TCE - ANEXO IV - Preencher'!F1189</f>
        <v>60.619.202/0012-09</v>
      </c>
      <c r="E1180" s="5" t="str">
        <f>'[1]TCE - ANEXO IV - Preencher'!G1189</f>
        <v>MESSER GASES LTDA</v>
      </c>
      <c r="F1180" s="5" t="str">
        <f>'[1]TCE - ANEXO IV - Preencher'!H1189</f>
        <v>S</v>
      </c>
      <c r="G1180" s="5" t="str">
        <f>'[1]TCE - ANEXO IV - Preencher'!I1189</f>
        <v>N</v>
      </c>
      <c r="H1180" s="5" t="str">
        <f>'[1]TCE - ANEXO IV - Preencher'!J1189</f>
        <v>0086116350</v>
      </c>
      <c r="I1180" s="6">
        <f>IF('[1]TCE - ANEXO IV - Preencher'!K1189="","",'[1]TCE - ANEXO IV - Preencher'!K1189)</f>
        <v>45012</v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10701.5</v>
      </c>
    </row>
    <row r="1181" spans="1:12" ht="18" customHeight="1" x14ac:dyDescent="0.2">
      <c r="A1181" s="3">
        <f>IFERROR(VLOOKUP(B1181,'[1]DADOS (OCULTAR)'!$Q$3:$S$103,3,0),"")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5.1 - Locação de Equipamentos Médicos-Hospitalares</v>
      </c>
      <c r="D1181" s="3" t="str">
        <f>'[1]TCE - ANEXO IV - Preencher'!F1190</f>
        <v>60.619.202/0012-09</v>
      </c>
      <c r="E1181" s="5" t="str">
        <f>'[1]TCE - ANEXO IV - Preencher'!G1190</f>
        <v>MESSER GASES LTDA</v>
      </c>
      <c r="F1181" s="5" t="str">
        <f>'[1]TCE - ANEXO IV - Preencher'!H1190</f>
        <v>S</v>
      </c>
      <c r="G1181" s="5" t="str">
        <f>'[1]TCE - ANEXO IV - Preencher'!I1190</f>
        <v>N</v>
      </c>
      <c r="H1181" s="5">
        <f>'[1]TCE - ANEXO IV - Preencher'!J1190</f>
        <v>86116351</v>
      </c>
      <c r="I1181" s="6">
        <f>IF('[1]TCE - ANEXO IV - Preencher'!K1190="","",'[1]TCE - ANEXO IV - Preencher'!K1190)</f>
        <v>45012</v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12582.44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>
        <f>IFERROR(VLOOKUP(B1183,'[1]DADOS (OCULTAR)'!$Q$3:$S$103,3,0),"")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>5.8 - Locação de Veículos Automotores</v>
      </c>
      <c r="D1183" s="3">
        <f>'[1]TCE - ANEXO IV - Preencher'!F1192</f>
        <v>21596658000188</v>
      </c>
      <c r="E1183" s="5" t="str">
        <f>'[1]TCE - ANEXO IV - Preencher'!G1192</f>
        <v>BEBECO AUTO LTDA</v>
      </c>
      <c r="F1183" s="5" t="str">
        <f>'[1]TCE - ANEXO IV - Preencher'!H1192</f>
        <v>S</v>
      </c>
      <c r="G1183" s="5" t="str">
        <f>'[1]TCE - ANEXO IV - Preencher'!I1192</f>
        <v>N</v>
      </c>
      <c r="H1183" s="5" t="str">
        <f>'[1]TCE - ANEXO IV - Preencher'!J1192</f>
        <v>016</v>
      </c>
      <c r="I1183" s="6">
        <f>IF('[1]TCE - ANEXO IV - Preencher'!K1192="","",'[1]TCE - ANEXO IV - Preencher'!K1192)</f>
        <v>45013</v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4500</v>
      </c>
    </row>
    <row r="1184" spans="1:12" ht="18" customHeight="1" x14ac:dyDescent="0.2">
      <c r="A1184" s="3">
        <f>IFERROR(VLOOKUP(B1184,'[1]DADOS (OCULTAR)'!$Q$3:$S$103,3,0),"")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5.19 - Serviços Gráficos, de Encadernação e de Emolduração</v>
      </c>
      <c r="D1184" s="3">
        <f>'[1]TCE - ANEXO IV - Preencher'!F1193</f>
        <v>10473437000104</v>
      </c>
      <c r="E1184" s="5" t="str">
        <f>'[1]TCE - ANEXO IV - Preencher'!G1193</f>
        <v>FOTO BELEZA ARTES COMERCIO LTDA</v>
      </c>
      <c r="F1184" s="5" t="str">
        <f>'[1]TCE - ANEXO IV - Preencher'!H1193</f>
        <v>S</v>
      </c>
      <c r="G1184" s="5" t="str">
        <f>'[1]TCE - ANEXO IV - Preencher'!I1193</f>
        <v>S</v>
      </c>
      <c r="H1184" s="5" t="str">
        <f>'[1]TCE - ANEXO IV - Preencher'!J1193</f>
        <v>00023680</v>
      </c>
      <c r="I1184" s="6">
        <f>IF('[1]TCE - ANEXO IV - Preencher'!K1193="","",'[1]TCE - ANEXO IV - Preencher'!K1193)</f>
        <v>44995</v>
      </c>
      <c r="J1184" s="5" t="str">
        <f>'[1]TCE - ANEXO IV - Preencher'!L1193</f>
        <v>TWPB-LVYJ</v>
      </c>
      <c r="K1184" s="5" t="str">
        <f>IF(F1184="B",LEFT('[1]TCE - ANEXO IV - Preencher'!M1193,2),IF(F1184="S",LEFT('[1]TCE - ANEXO IV - Preencher'!M1193,7),IF('[1]TCE - ANEXO IV - Preencher'!H1193="","")))</f>
        <v>2611606</v>
      </c>
      <c r="L1184" s="7">
        <f>'[1]TCE - ANEXO IV - Preencher'!N1193</f>
        <v>1600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>
        <f>IFERROR(VLOOKUP(B1187,'[1]DADOS (OCULTAR)'!$Q$3:$S$103,3,0),"")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>5.99 - Outros Serviços de Terceiros Pessoa Jurídica</v>
      </c>
      <c r="D1187" s="3">
        <f>'[1]TCE - ANEXO IV - Preencher'!F1196</f>
        <v>10737696400</v>
      </c>
      <c r="E1187" s="5" t="str">
        <f>'[1]TCE - ANEXO IV - Preencher'!G1196</f>
        <v>TRUBUNAL REGIONAL DO TRABALHO 6A. REGIAO</v>
      </c>
      <c r="F1187" s="5" t="str">
        <f>'[1]TCE - ANEXO IV - Preencher'!H1196</f>
        <v>S</v>
      </c>
      <c r="G1187" s="5" t="str">
        <f>'[1]TCE - ANEXO IV - Preencher'!I1196</f>
        <v>N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120</v>
      </c>
    </row>
    <row r="1188" spans="1:12" ht="18" customHeight="1" x14ac:dyDescent="0.2">
      <c r="A1188" s="3">
        <f>IFERROR(VLOOKUP(B1188,'[1]DADOS (OCULTAR)'!$Q$3:$S$103,3,0),"")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5.99 - Outros Serviços de Terceiros Pessoa Jurídica</v>
      </c>
      <c r="D1188" s="3">
        <f>'[1]TCE - ANEXO IV - Preencher'!F1197</f>
        <v>0</v>
      </c>
      <c r="E1188" s="5" t="str">
        <f>'[1]TCE - ANEXO IV - Preencher'!G1197</f>
        <v>PREVIDENCIA SOCIAL</v>
      </c>
      <c r="F1188" s="5" t="str">
        <f>'[1]TCE - ANEXO IV - Preencher'!H1197</f>
        <v>S</v>
      </c>
      <c r="G1188" s="5" t="str">
        <f>'[1]TCE - ANEXO IV - Preencher'!I1197</f>
        <v>N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372</v>
      </c>
    </row>
    <row r="1189" spans="1:12" ht="18" customHeight="1" x14ac:dyDescent="0.2">
      <c r="A1189" s="3">
        <f>IFERROR(VLOOKUP(B1189,'[1]DADOS (OCULTAR)'!$Q$3:$S$103,3,0),"")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5.99 - Outros Serviços de Terceiros Pessoa Jurídica</v>
      </c>
      <c r="D1189" s="3" t="str">
        <f>'[1]TCE - ANEXO IV - Preencher'!F1198</f>
        <v xml:space="preserve">11.587.975/0033-61 </v>
      </c>
      <c r="E1189" s="5" t="str">
        <f>'[1]TCE - ANEXO IV - Preencher'!G1198</f>
        <v>ONLINE CERTIFICADORA LTDA</v>
      </c>
      <c r="F1189" s="5" t="str">
        <f>'[1]TCE - ANEXO IV - Preencher'!H1198</f>
        <v>S</v>
      </c>
      <c r="G1189" s="5" t="str">
        <f>'[1]TCE - ANEXO IV - Preencher'!I1198</f>
        <v>S</v>
      </c>
      <c r="H1189" s="5" t="str">
        <f>'[1]TCE - ANEXO IV - Preencher'!J1198</f>
        <v>01213798</v>
      </c>
      <c r="I1189" s="6">
        <f>IF('[1]TCE - ANEXO IV - Preencher'!K1198="","",'[1]TCE - ANEXO IV - Preencher'!K1198)</f>
        <v>45021</v>
      </c>
      <c r="J1189" s="5" t="str">
        <f>'[1]TCE - ANEXO IV - Preencher'!L1198</f>
        <v>YX9M-DZKB</v>
      </c>
      <c r="K1189" s="5" t="str">
        <f>IF(F1189="B",LEFT('[1]TCE - ANEXO IV - Preencher'!M1198,2),IF(F1189="S",LEFT('[1]TCE - ANEXO IV - Preencher'!M1198,7),IF('[1]TCE - ANEXO IV - Preencher'!H1198="","")))</f>
        <v>3550308</v>
      </c>
      <c r="L1189" s="7">
        <f>'[1]TCE - ANEXO IV - Preencher'!N1198</f>
        <v>270</v>
      </c>
    </row>
    <row r="1190" spans="1:12" ht="18" customHeight="1" x14ac:dyDescent="0.2">
      <c r="A1190" s="3">
        <f>IFERROR(VLOOKUP(B1190,'[1]DADOS (OCULTAR)'!$Q$3:$S$103,3,0),"")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5.99 - Outros Serviços de Terceiros Pessoa Jurídica</v>
      </c>
      <c r="D1190" s="3">
        <f>'[1]TCE - ANEXO IV - Preencher'!F1199</f>
        <v>6990590000123</v>
      </c>
      <c r="E1190" s="5" t="str">
        <f>'[1]TCE - ANEXO IV - Preencher'!G1199</f>
        <v>GOOGLE BRASIL INTERNET LDA</v>
      </c>
      <c r="F1190" s="5" t="str">
        <f>'[1]TCE - ANEXO IV - Preencher'!H1199</f>
        <v>S</v>
      </c>
      <c r="G1190" s="5" t="str">
        <f>'[1]TCE - ANEXO IV - Preencher'!I1199</f>
        <v>N</v>
      </c>
      <c r="H1190" s="5">
        <f>'[1]TCE - ANEXO IV - Preencher'!J1199</f>
        <v>0</v>
      </c>
      <c r="I1190" s="6">
        <f>IF('[1]TCE - ANEXO IV - Preencher'!K1199="","",'[1]TCE - ANEXO IV - Preencher'!K1199)</f>
        <v>44996</v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9.99</v>
      </c>
    </row>
    <row r="1191" spans="1:12" ht="18" customHeight="1" x14ac:dyDescent="0.2">
      <c r="A1191" s="3">
        <f>IFERROR(VLOOKUP(B1191,'[1]DADOS (OCULTAR)'!$Q$3:$S$103,3,0),"")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>5.99 - Outros Serviços de Terceiros Pessoa Jurídica</v>
      </c>
      <c r="D1191" s="3">
        <f>'[1]TCE - ANEXO IV - Preencher'!F1200</f>
        <v>11825802000157</v>
      </c>
      <c r="E1191" s="5" t="str">
        <f>'[1]TCE - ANEXO IV - Preencher'!G1200</f>
        <v>INSTITUTO FENACON</v>
      </c>
      <c r="F1191" s="5" t="str">
        <f>'[1]TCE - ANEXO IV - Preencher'!H1200</f>
        <v>S</v>
      </c>
      <c r="G1191" s="5" t="str">
        <f>'[1]TCE - ANEXO IV - Preencher'!I1200</f>
        <v>N</v>
      </c>
      <c r="H1191" s="5" t="str">
        <f>'[1]TCE - ANEXO IV - Preencher'!J1200</f>
        <v>14918</v>
      </c>
      <c r="I1191" s="6">
        <f>IF('[1]TCE - ANEXO IV - Preencher'!K1200="","",'[1]TCE - ANEXO IV - Preencher'!K1200)</f>
        <v>45009</v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162</v>
      </c>
    </row>
    <row r="1192" spans="1:12" ht="18" customHeight="1" x14ac:dyDescent="0.2">
      <c r="A1192" s="3">
        <f>IFERROR(VLOOKUP(B1192,'[1]DADOS (OCULTAR)'!$Q$3:$S$103,3,0),"")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5.99 - Outros Serviços de Terceiros Pessoa Jurídica</v>
      </c>
      <c r="D1192" s="3">
        <f>'[1]TCE - ANEXO IV - Preencher'!F1201</f>
        <v>0</v>
      </c>
      <c r="E1192" s="5" t="str">
        <f>'[1]TCE - ANEXO IV - Preencher'!G1201</f>
        <v>TRIBUNAL REGIONAL DO TRABALHO DA 6ª REGIAO</v>
      </c>
      <c r="F1192" s="5" t="str">
        <f>'[1]TCE - ANEXO IV - Preencher'!H1201</f>
        <v>S</v>
      </c>
      <c r="G1192" s="5" t="str">
        <f>'[1]TCE - ANEXO IV - Preencher'!I1201</f>
        <v>N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6000</v>
      </c>
    </row>
    <row r="1193" spans="1:12" ht="18" customHeight="1" x14ac:dyDescent="0.2">
      <c r="A1193" s="3">
        <f>IFERROR(VLOOKUP(B1193,'[1]DADOS (OCULTAR)'!$Q$3:$S$103,3,0),"")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5.99 - Outros Serviços de Terceiros Pessoa Jurídica</v>
      </c>
      <c r="D1193" s="3">
        <f>'[1]TCE - ANEXO IV - Preencher'!F1202</f>
        <v>0</v>
      </c>
      <c r="E1193" s="5" t="str">
        <f>'[1]TCE - ANEXO IV - Preencher'!G1202</f>
        <v>TRIBUNAL REGIONAL DO TRABALHO DA 6ª REGIAO</v>
      </c>
      <c r="F1193" s="5" t="str">
        <f>'[1]TCE - ANEXO IV - Preencher'!H1202</f>
        <v>S</v>
      </c>
      <c r="G1193" s="5" t="str">
        <f>'[1]TCE - ANEXO IV - Preencher'!I1202</f>
        <v>N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1200</v>
      </c>
    </row>
    <row r="1194" spans="1:12" ht="18" customHeight="1" x14ac:dyDescent="0.2">
      <c r="A1194" s="3">
        <f>IFERROR(VLOOKUP(B1194,'[1]DADOS (OCULTAR)'!$Q$3:$S$103,3,0),"")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5.99 - Outros Serviços de Terceiros Pessoa Jurídica</v>
      </c>
      <c r="D1194" s="3">
        <f>'[1]TCE - ANEXO IV - Preencher'!F1203</f>
        <v>34028316000294</v>
      </c>
      <c r="E1194" s="5" t="str">
        <f>'[1]TCE - ANEXO IV - Preencher'!G1203</f>
        <v>EMPRESA BRASILEIRA DE CORREIOS E TELEGRAFOS</v>
      </c>
      <c r="F1194" s="5" t="str">
        <f>'[1]TCE - ANEXO IV - Preencher'!H1203</f>
        <v>S</v>
      </c>
      <c r="G1194" s="5" t="str">
        <f>'[1]TCE - ANEXO IV - Preencher'!I1203</f>
        <v>N</v>
      </c>
      <c r="H1194" s="5" t="str">
        <f>'[1]TCE - ANEXO IV - Preencher'!J1203</f>
        <v>2437286074</v>
      </c>
      <c r="I1194" s="6">
        <f>IF('[1]TCE - ANEXO IV - Preencher'!K1203="","",'[1]TCE - ANEXO IV - Preencher'!K1203)</f>
        <v>45005</v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153.03</v>
      </c>
    </row>
    <row r="1195" spans="1:12" ht="18" customHeight="1" x14ac:dyDescent="0.2">
      <c r="A1195" s="3">
        <f>IFERROR(VLOOKUP(B1195,'[1]DADOS (OCULTAR)'!$Q$3:$S$103,3,0),"")</f>
        <v>10583920000800</v>
      </c>
      <c r="B1195" s="4" t="str">
        <f>'[1]TCE - ANEXO IV - Preencher'!C1204</f>
        <v>HOSPITAL MESTRE VITALINO</v>
      </c>
      <c r="C1195" s="4" t="str">
        <f>'[1]TCE - ANEXO IV - Preencher'!E1204</f>
        <v>5.99 - Outros Serviços de Terceiros Pessoa Jurídica</v>
      </c>
      <c r="D1195" s="3">
        <f>'[1]TCE - ANEXO IV - Preencher'!F1204</f>
        <v>34028316000294</v>
      </c>
      <c r="E1195" s="5" t="str">
        <f>'[1]TCE - ANEXO IV - Preencher'!G1204</f>
        <v>EMPRESA BRASILEIRA DE CORREIOS E TELEGRAFOS</v>
      </c>
      <c r="F1195" s="5" t="str">
        <f>'[1]TCE - ANEXO IV - Preencher'!H1204</f>
        <v>S</v>
      </c>
      <c r="G1195" s="5" t="str">
        <f>'[1]TCE - ANEXO IV - Preencher'!I1204</f>
        <v>N</v>
      </c>
      <c r="H1195" s="5" t="str">
        <f>'[1]TCE - ANEXO IV - Preencher'!J1204</f>
        <v>2440982867</v>
      </c>
      <c r="I1195" s="6">
        <f>IF('[1]TCE - ANEXO IV - Preencher'!K1204="","",'[1]TCE - ANEXO IV - Preencher'!K1204)</f>
        <v>45012</v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19.3</v>
      </c>
    </row>
    <row r="1196" spans="1:12" ht="18" customHeight="1" x14ac:dyDescent="0.2">
      <c r="A1196" s="3">
        <f>IFERROR(VLOOKUP(B1196,'[1]DADOS (OCULTAR)'!$Q$3:$S$103,3,0),"")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5.99 - Outros Serviços de Terceiros Pessoa Jurídica</v>
      </c>
      <c r="D1196" s="3">
        <f>'[1]TCE - ANEXO IV - Preencher'!F1205</f>
        <v>0</v>
      </c>
      <c r="E1196" s="5" t="str">
        <f>'[1]TCE - ANEXO IV - Preencher'!G1205</f>
        <v>DETRAN PE</v>
      </c>
      <c r="F1196" s="5" t="str">
        <f>'[1]TCE - ANEXO IV - Preencher'!H1205</f>
        <v>S</v>
      </c>
      <c r="G1196" s="5" t="str">
        <f>'[1]TCE - ANEXO IV - Preencher'!I1205</f>
        <v>N</v>
      </c>
      <c r="H1196" s="5" t="str">
        <f>'[1]TCE - ANEXO IV - Preencher'!J1205</f>
        <v>523034000134251340</v>
      </c>
      <c r="I1196" s="6">
        <f>IF('[1]TCE - ANEXO IV - Preencher'!K1205="","",'[1]TCE - ANEXO IV - Preencher'!K1205)</f>
        <v>44986</v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226.75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>
        <f>IFERROR(VLOOKUP(B1199,'[1]DADOS (OCULTAR)'!$Q$3:$S$103,3,0),"")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5.16 - Serviços Médico-Hospitalares, Odotonlogia e Laboratoriais</v>
      </c>
      <c r="D1199" s="3">
        <f>'[1]TCE - ANEXO IV - Preencher'!F1208</f>
        <v>21728590000143</v>
      </c>
      <c r="E1199" s="5" t="str">
        <f>'[1]TCE - ANEXO IV - Preencher'!G1208</f>
        <v>ICCONE CIRURGIA CARDIOVASCULAR LTDA ME</v>
      </c>
      <c r="F1199" s="5" t="str">
        <f>'[1]TCE - ANEXO IV - Preencher'!H1208</f>
        <v>S</v>
      </c>
      <c r="G1199" s="5" t="str">
        <f>'[1]TCE - ANEXO IV - Preencher'!I1208</f>
        <v>S</v>
      </c>
      <c r="H1199" s="5" t="str">
        <f>'[1]TCE - ANEXO IV - Preencher'!J1208</f>
        <v>00000576</v>
      </c>
      <c r="I1199" s="6">
        <f>IF('[1]TCE - ANEXO IV - Preencher'!K1208="","",'[1]TCE - ANEXO IV - Preencher'!K1208)</f>
        <v>45016</v>
      </c>
      <c r="J1199" s="5" t="str">
        <f>'[1]TCE - ANEXO IV - Preencher'!L1208</f>
        <v>5ZSX-UXRY</v>
      </c>
      <c r="K1199" s="5" t="str">
        <f>IF(F1199="B",LEFT('[1]TCE - ANEXO IV - Preencher'!M1208,2),IF(F1199="S",LEFT('[1]TCE - ANEXO IV - Preencher'!M1208,7),IF('[1]TCE - ANEXO IV - Preencher'!H1208="","")))</f>
        <v>2611606</v>
      </c>
      <c r="L1199" s="7">
        <f>'[1]TCE - ANEXO IV - Preencher'!N1208</f>
        <v>231855</v>
      </c>
    </row>
    <row r="1200" spans="1:12" ht="18" customHeight="1" x14ac:dyDescent="0.2">
      <c r="A1200" s="3">
        <f>IFERROR(VLOOKUP(B1200,'[1]DADOS (OCULTAR)'!$Q$3:$S$103,3,0),"")</f>
        <v>10583920000800</v>
      </c>
      <c r="B1200" s="4" t="str">
        <f>'[1]TCE - ANEXO IV - Preencher'!C1209</f>
        <v>HOSPITAL MESTRE VITALINO</v>
      </c>
      <c r="C1200" s="4" t="str">
        <f>'[1]TCE - ANEXO IV - Preencher'!E1209</f>
        <v>5.16 - Serviços Médico-Hospitalares, Odotonlogia e Laboratoriais</v>
      </c>
      <c r="D1200" s="3" t="str">
        <f>'[1]TCE - ANEXO IV - Preencher'!F1209</f>
        <v>00.062.519/0001-02</v>
      </c>
      <c r="E1200" s="5" t="str">
        <f>'[1]TCE - ANEXO IV - Preencher'!G1209</f>
        <v>UNIDADE DE CARDIOLOGIA INVASIVA S C LTDA</v>
      </c>
      <c r="F1200" s="5" t="str">
        <f>'[1]TCE - ANEXO IV - Preencher'!H1209</f>
        <v>S</v>
      </c>
      <c r="G1200" s="5" t="str">
        <f>'[1]TCE - ANEXO IV - Preencher'!I1209</f>
        <v>S</v>
      </c>
      <c r="H1200" s="5" t="str">
        <f>'[1]TCE - ANEXO IV - Preencher'!J1209</f>
        <v>00000551</v>
      </c>
      <c r="I1200" s="6">
        <f>IF('[1]TCE - ANEXO IV - Preencher'!K1209="","",'[1]TCE - ANEXO IV - Preencher'!K1209)</f>
        <v>45015</v>
      </c>
      <c r="J1200" s="5" t="str">
        <f>'[1]TCE - ANEXO IV - Preencher'!L1209</f>
        <v>6QQB-SHGJ</v>
      </c>
      <c r="K1200" s="5" t="str">
        <f>IF(F1200="B",LEFT('[1]TCE - ANEXO IV - Preencher'!M1209,2),IF(F1200="S",LEFT('[1]TCE - ANEXO IV - Preencher'!M1209,7),IF('[1]TCE - ANEXO IV - Preencher'!H1209="","")))</f>
        <v>2611606</v>
      </c>
      <c r="L1200" s="7">
        <f>'[1]TCE - ANEXO IV - Preencher'!N1209</f>
        <v>161522.97</v>
      </c>
    </row>
    <row r="1201" spans="1:12" ht="18" customHeight="1" x14ac:dyDescent="0.2">
      <c r="A1201" s="3">
        <f>IFERROR(VLOOKUP(B1201,'[1]DADOS (OCULTAR)'!$Q$3:$S$103,3,0),"")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>5.16 - Serviços Médico-Hospitalares, Odotonlogia e Laboratoriais</v>
      </c>
      <c r="D1201" s="3" t="str">
        <f>'[1]TCE - ANEXO IV - Preencher'!F1210</f>
        <v>05.844.351/0001-00</v>
      </c>
      <c r="E1201" s="5" t="str">
        <f>'[1]TCE - ANEXO IV - Preencher'!G1210</f>
        <v>IMAGEM INTERIOR SOCIEDADE SIMPLES</v>
      </c>
      <c r="F1201" s="5" t="str">
        <f>'[1]TCE - ANEXO IV - Preencher'!H1210</f>
        <v>S</v>
      </c>
      <c r="G1201" s="5" t="str">
        <f>'[1]TCE - ANEXO IV - Preencher'!I1210</f>
        <v>S</v>
      </c>
      <c r="H1201" s="5" t="str">
        <f>'[1]TCE - ANEXO IV - Preencher'!J1210</f>
        <v>169</v>
      </c>
      <c r="I1201" s="6">
        <f>IF('[1]TCE - ANEXO IV - Preencher'!K1210="","",'[1]TCE - ANEXO IV - Preencher'!K1210)</f>
        <v>45016</v>
      </c>
      <c r="J1201" s="5" t="str">
        <f>'[1]TCE - ANEXO IV - Preencher'!L1210</f>
        <v>Z8I6IIZDO</v>
      </c>
      <c r="K1201" s="5" t="str">
        <f>IF(F1201="B",LEFT('[1]TCE - ANEXO IV - Preencher'!M1210,2),IF(F1201="S",LEFT('[1]TCE - ANEXO IV - Preencher'!M1210,7),IF('[1]TCE - ANEXO IV - Preencher'!H1210="","")))</f>
        <v>2604106</v>
      </c>
      <c r="L1201" s="7">
        <f>'[1]TCE - ANEXO IV - Preencher'!N1210</f>
        <v>120012</v>
      </c>
    </row>
    <row r="1202" spans="1:12" ht="18" customHeight="1" x14ac:dyDescent="0.2">
      <c r="A1202" s="3">
        <f>IFERROR(VLOOKUP(B1202,'[1]DADOS (OCULTAR)'!$Q$3:$S$103,3,0),"")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5.16 - Serviços Médico-Hospitalares, Odotonlogia e Laboratoriais</v>
      </c>
      <c r="D1202" s="3">
        <f>'[1]TCE - ANEXO IV - Preencher'!F1211</f>
        <v>2737471000102</v>
      </c>
      <c r="E1202" s="5" t="str">
        <f>'[1]TCE - ANEXO IV - Preencher'!G1211</f>
        <v>IMAX DIAGNOSTICO LTDA</v>
      </c>
      <c r="F1202" s="5" t="str">
        <f>'[1]TCE - ANEXO IV - Preencher'!H1211</f>
        <v>S</v>
      </c>
      <c r="G1202" s="5" t="str">
        <f>'[1]TCE - ANEXO IV - Preencher'!I1211</f>
        <v>S</v>
      </c>
      <c r="H1202" s="5" t="str">
        <f>'[1]TCE - ANEXO IV - Preencher'!J1211</f>
        <v>64989</v>
      </c>
      <c r="I1202" s="6">
        <f>IF('[1]TCE - ANEXO IV - Preencher'!K1211="","",'[1]TCE - ANEXO IV - Preencher'!K1211)</f>
        <v>45016</v>
      </c>
      <c r="J1202" s="5" t="str">
        <f>'[1]TCE - ANEXO IV - Preencher'!L1211</f>
        <v>XNG5RFUER</v>
      </c>
      <c r="K1202" s="5" t="str">
        <f>IF(F1202="B",LEFT('[1]TCE - ANEXO IV - Preencher'!M1211,2),IF(F1202="S",LEFT('[1]TCE - ANEXO IV - Preencher'!M1211,7),IF('[1]TCE - ANEXO IV - Preencher'!H1211="","")))</f>
        <v>2604106</v>
      </c>
      <c r="L1202" s="7">
        <f>'[1]TCE - ANEXO IV - Preencher'!N1211</f>
        <v>59125</v>
      </c>
    </row>
    <row r="1203" spans="1:12" ht="18" customHeight="1" x14ac:dyDescent="0.2">
      <c r="A1203" s="3">
        <f>IFERROR(VLOOKUP(B1203,'[1]DADOS (OCULTAR)'!$Q$3:$S$103,3,0),"")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5.16 - Serviços Médico-Hospitalares, Odotonlogia e Laboratoriais</v>
      </c>
      <c r="D1203" s="3">
        <f>'[1]TCE - ANEXO IV - Preencher'!F1212</f>
        <v>33415955000169</v>
      </c>
      <c r="E1203" s="5" t="str">
        <f>'[1]TCE - ANEXO IV - Preencher'!G1212</f>
        <v>AM MARCAPASSO E ARRITIMIA MEDICA LTDA</v>
      </c>
      <c r="F1203" s="5" t="str">
        <f>'[1]TCE - ANEXO IV - Preencher'!H1212</f>
        <v>S</v>
      </c>
      <c r="G1203" s="5" t="str">
        <f>'[1]TCE - ANEXO IV - Preencher'!I1212</f>
        <v>S</v>
      </c>
      <c r="H1203" s="5" t="str">
        <f>'[1]TCE - ANEXO IV - Preencher'!J1212</f>
        <v>23</v>
      </c>
      <c r="I1203" s="6">
        <f>IF('[1]TCE - ANEXO IV - Preencher'!K1212="","",'[1]TCE - ANEXO IV - Preencher'!K1212)</f>
        <v>45016</v>
      </c>
      <c r="J1203" s="5" t="str">
        <f>'[1]TCE - ANEXO IV - Preencher'!L1212</f>
        <v>F5UNSM4LR</v>
      </c>
      <c r="K1203" s="5" t="str">
        <f>IF(F1203="B",LEFT('[1]TCE - ANEXO IV - Preencher'!M1212,2),IF(F1203="S",LEFT('[1]TCE - ANEXO IV - Preencher'!M1212,7),IF('[1]TCE - ANEXO IV - Preencher'!H1212="","")))</f>
        <v>2604106</v>
      </c>
      <c r="L1203" s="7">
        <f>'[1]TCE - ANEXO IV - Preencher'!N1212</f>
        <v>106100</v>
      </c>
    </row>
    <row r="1204" spans="1:12" ht="18" customHeight="1" x14ac:dyDescent="0.2">
      <c r="A1204" s="3">
        <f>IFERROR(VLOOKUP(B1204,'[1]DADOS (OCULTAR)'!$Q$3:$S$103,3,0),"")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5.16 - Serviços Médico-Hospitalares, Odotonlogia e Laboratoriais</v>
      </c>
      <c r="D1204" s="3">
        <f>'[1]TCE - ANEXO IV - Preencher'!F1213</f>
        <v>6101092000182</v>
      </c>
      <c r="E1204" s="5" t="str">
        <f>'[1]TCE - ANEXO IV - Preencher'!G1213</f>
        <v>LABORATORIO MEDICO DR ROMUALDO LINS LTDA</v>
      </c>
      <c r="F1204" s="5" t="str">
        <f>'[1]TCE - ANEXO IV - Preencher'!H1213</f>
        <v>S</v>
      </c>
      <c r="G1204" s="5" t="str">
        <f>'[1]TCE - ANEXO IV - Preencher'!I1213</f>
        <v>S</v>
      </c>
      <c r="H1204" s="5" t="str">
        <f>'[1]TCE - ANEXO IV - Preencher'!J1213</f>
        <v>9728</v>
      </c>
      <c r="I1204" s="6">
        <f>IF('[1]TCE - ANEXO IV - Preencher'!K1213="","",'[1]TCE - ANEXO IV - Preencher'!K1213)</f>
        <v>45016</v>
      </c>
      <c r="J1204" s="5" t="str">
        <f>'[1]TCE - ANEXO IV - Preencher'!L1213</f>
        <v>1RVXB8ZEA</v>
      </c>
      <c r="K1204" s="5" t="str">
        <f>IF(F1204="B",LEFT('[1]TCE - ANEXO IV - Preencher'!M1213,2),IF(F1204="S",LEFT('[1]TCE - ANEXO IV - Preencher'!M1213,7),IF('[1]TCE - ANEXO IV - Preencher'!H1213="","")))</f>
        <v>2604106</v>
      </c>
      <c r="L1204" s="7">
        <f>'[1]TCE - ANEXO IV - Preencher'!N1213</f>
        <v>87708.53</v>
      </c>
    </row>
    <row r="1205" spans="1:12" ht="18" customHeight="1" x14ac:dyDescent="0.2">
      <c r="A1205" s="3">
        <f>IFERROR(VLOOKUP(B1205,'[1]DADOS (OCULTAR)'!$Q$3:$S$103,3,0),"")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5.16 - Serviços Médico-Hospitalares, Odotonlogia e Laboratoriais</v>
      </c>
      <c r="D1205" s="3" t="str">
        <f>'[1]TCE - ANEXO IV - Preencher'!F1214</f>
        <v>27.816.524/0001-01</v>
      </c>
      <c r="E1205" s="5" t="str">
        <f>'[1]TCE - ANEXO IV - Preencher'!G1214</f>
        <v>CLINICA NEFROAGRESTE LTDA-ME</v>
      </c>
      <c r="F1205" s="5" t="str">
        <f>'[1]TCE - ANEXO IV - Preencher'!H1214</f>
        <v>S</v>
      </c>
      <c r="G1205" s="5" t="str">
        <f>'[1]TCE - ANEXO IV - Preencher'!I1214</f>
        <v>S</v>
      </c>
      <c r="H1205" s="5" t="str">
        <f>'[1]TCE - ANEXO IV - Preencher'!J1214</f>
        <v>179</v>
      </c>
      <c r="I1205" s="6">
        <f>IF('[1]TCE - ANEXO IV - Preencher'!K1214="","",'[1]TCE - ANEXO IV - Preencher'!K1214)</f>
        <v>45009</v>
      </c>
      <c r="J1205" s="5" t="str">
        <f>'[1]TCE - ANEXO IV - Preencher'!L1214</f>
        <v>GQGFTK4KW</v>
      </c>
      <c r="K1205" s="5" t="str">
        <f>IF(F1205="B",LEFT('[1]TCE - ANEXO IV - Preencher'!M1214,2),IF(F1205="S",LEFT('[1]TCE - ANEXO IV - Preencher'!M1214,7),IF('[1]TCE - ANEXO IV - Preencher'!H1214="","")))</f>
        <v>2604106</v>
      </c>
      <c r="L1205" s="7">
        <f>'[1]TCE - ANEXO IV - Preencher'!N1214</f>
        <v>121000</v>
      </c>
    </row>
    <row r="1206" spans="1:12" ht="18" customHeight="1" x14ac:dyDescent="0.2">
      <c r="A1206" s="3">
        <f>IFERROR(VLOOKUP(B1206,'[1]DADOS (OCULTAR)'!$Q$3:$S$103,3,0),"")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5.16 - Serviços Médico-Hospitalares, Odotonlogia e Laboratoriais</v>
      </c>
      <c r="D1206" s="3" t="str">
        <f>'[1]TCE - ANEXO IV - Preencher'!F1215</f>
        <v>27.816.524/0001-01</v>
      </c>
      <c r="E1206" s="5" t="str">
        <f>'[1]TCE - ANEXO IV - Preencher'!G1215</f>
        <v>CLINICA NEFROAGRESTE LTDA-ME</v>
      </c>
      <c r="F1206" s="5" t="str">
        <f>'[1]TCE - ANEXO IV - Preencher'!H1215</f>
        <v>S</v>
      </c>
      <c r="G1206" s="5" t="str">
        <f>'[1]TCE - ANEXO IV - Preencher'!I1215</f>
        <v>S</v>
      </c>
      <c r="H1206" s="5" t="str">
        <f>'[1]TCE - ANEXO IV - Preencher'!J1215</f>
        <v>178</v>
      </c>
      <c r="I1206" s="6">
        <f>IF('[1]TCE - ANEXO IV - Preencher'!K1215="","",'[1]TCE - ANEXO IV - Preencher'!K1215)</f>
        <v>45009</v>
      </c>
      <c r="J1206" s="5" t="str">
        <f>'[1]TCE - ANEXO IV - Preencher'!L1215</f>
        <v>0F3RY8SAD</v>
      </c>
      <c r="K1206" s="5" t="str">
        <f>IF(F1206="B",LEFT('[1]TCE - ANEXO IV - Preencher'!M1215,2),IF(F1206="S",LEFT('[1]TCE - ANEXO IV - Preencher'!M1215,7),IF('[1]TCE - ANEXO IV - Preencher'!H1215="","")))</f>
        <v>2604106</v>
      </c>
      <c r="L1206" s="7">
        <f>'[1]TCE - ANEXO IV - Preencher'!N1215</f>
        <v>185100</v>
      </c>
    </row>
    <row r="1207" spans="1:12" ht="18" customHeight="1" x14ac:dyDescent="0.2">
      <c r="A1207" s="3">
        <f>IFERROR(VLOOKUP(B1207,'[1]DADOS (OCULTAR)'!$Q$3:$S$103,3,0),"")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5.16 - Serviços Médico-Hospitalares, Odotonlogia e Laboratoriais</v>
      </c>
      <c r="D1207" s="3">
        <f>'[1]TCE - ANEXO IV - Preencher'!F1216</f>
        <v>8530454000186</v>
      </c>
      <c r="E1207" s="5" t="str">
        <f>'[1]TCE - ANEXO IV - Preencher'!G1216</f>
        <v>FISIOCARDIO-CLINICA DE FISIOTERAPIA E CARDIOLOGIA LTDA</v>
      </c>
      <c r="F1207" s="5" t="str">
        <f>'[1]TCE - ANEXO IV - Preencher'!H1216</f>
        <v>S</v>
      </c>
      <c r="G1207" s="5" t="str">
        <f>'[1]TCE - ANEXO IV - Preencher'!I1216</f>
        <v>S</v>
      </c>
      <c r="H1207" s="5" t="str">
        <f>'[1]TCE - ANEXO IV - Preencher'!J1216</f>
        <v>7088</v>
      </c>
      <c r="I1207" s="6">
        <f>IF('[1]TCE - ANEXO IV - Preencher'!K1216="","",'[1]TCE - ANEXO IV - Preencher'!K1216)</f>
        <v>45009</v>
      </c>
      <c r="J1207" s="5" t="str">
        <f>'[1]TCE - ANEXO IV - Preencher'!L1216</f>
        <v>GDNGJVTUZ</v>
      </c>
      <c r="K1207" s="5" t="str">
        <f>IF(F1207="B",LEFT('[1]TCE - ANEXO IV - Preencher'!M1216,2),IF(F1207="S",LEFT('[1]TCE - ANEXO IV - Preencher'!M1216,7),IF('[1]TCE - ANEXO IV - Preencher'!H1216="","")))</f>
        <v>2604106</v>
      </c>
      <c r="L1207" s="7">
        <f>'[1]TCE - ANEXO IV - Preencher'!N1216</f>
        <v>500</v>
      </c>
    </row>
    <row r="1208" spans="1:12" ht="18" customHeight="1" x14ac:dyDescent="0.2">
      <c r="A1208" s="3">
        <f>IFERROR(VLOOKUP(B1208,'[1]DADOS (OCULTAR)'!$Q$3:$S$103,3,0),"")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>5.16 - Serviços Médico-Hospitalares, Odotonlogia e Laboratoriais</v>
      </c>
      <c r="D1208" s="3">
        <f>'[1]TCE - ANEXO IV - Preencher'!F1217</f>
        <v>8530454000186</v>
      </c>
      <c r="E1208" s="5" t="str">
        <f>'[1]TCE - ANEXO IV - Preencher'!G1217</f>
        <v>FISIOCARDIO-CLINICA DE FISIOTERAPIA E CARDIOLOGIA LTDA</v>
      </c>
      <c r="F1208" s="5" t="str">
        <f>'[1]TCE - ANEXO IV - Preencher'!H1217</f>
        <v>S</v>
      </c>
      <c r="G1208" s="5" t="str">
        <f>'[1]TCE - ANEXO IV - Preencher'!I1217</f>
        <v>S</v>
      </c>
      <c r="H1208" s="5" t="str">
        <f>'[1]TCE - ANEXO IV - Preencher'!J1217</f>
        <v>7089</v>
      </c>
      <c r="I1208" s="6">
        <f>IF('[1]TCE - ANEXO IV - Preencher'!K1217="","",'[1]TCE - ANEXO IV - Preencher'!K1217)</f>
        <v>45009</v>
      </c>
      <c r="J1208" s="5" t="str">
        <f>'[1]TCE - ANEXO IV - Preencher'!L1217</f>
        <v>ZZQC2WE66</v>
      </c>
      <c r="K1208" s="5" t="str">
        <f>IF(F1208="B",LEFT('[1]TCE - ANEXO IV - Preencher'!M1217,2),IF(F1208="S",LEFT('[1]TCE - ANEXO IV - Preencher'!M1217,7),IF('[1]TCE - ANEXO IV - Preencher'!H1217="","")))</f>
        <v>2604106</v>
      </c>
      <c r="L1208" s="7">
        <f>'[1]TCE - ANEXO IV - Preencher'!N1217</f>
        <v>500</v>
      </c>
    </row>
    <row r="1209" spans="1:12" ht="18" customHeight="1" x14ac:dyDescent="0.2">
      <c r="A1209" s="3">
        <f>IFERROR(VLOOKUP(B1209,'[1]DADOS (OCULTAR)'!$Q$3:$S$103,3,0),"")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5.16 - Serviços Médico-Hospitalares, Odotonlogia e Laboratoriais</v>
      </c>
      <c r="D1209" s="3">
        <f>'[1]TCE - ANEXO IV - Preencher'!F1218</f>
        <v>8530454000186</v>
      </c>
      <c r="E1209" s="5" t="str">
        <f>'[1]TCE - ANEXO IV - Preencher'!G1218</f>
        <v>FISIOCARDIO-CLINICA DE FISIOTERAPIA E CARDIOLOGIA LTDA</v>
      </c>
      <c r="F1209" s="5" t="str">
        <f>'[1]TCE - ANEXO IV - Preencher'!H1218</f>
        <v>S</v>
      </c>
      <c r="G1209" s="5" t="str">
        <f>'[1]TCE - ANEXO IV - Preencher'!I1218</f>
        <v>S</v>
      </c>
      <c r="H1209" s="5" t="str">
        <f>'[1]TCE - ANEXO IV - Preencher'!J1218</f>
        <v>7090</v>
      </c>
      <c r="I1209" s="6">
        <f>IF('[1]TCE - ANEXO IV - Preencher'!K1218="","",'[1]TCE - ANEXO IV - Preencher'!K1218)</f>
        <v>45009</v>
      </c>
      <c r="J1209" s="5" t="str">
        <f>'[1]TCE - ANEXO IV - Preencher'!L1218</f>
        <v>R5GSBRIL2</v>
      </c>
      <c r="K1209" s="5" t="str">
        <f>IF(F1209="B",LEFT('[1]TCE - ANEXO IV - Preencher'!M1218,2),IF(F1209="S",LEFT('[1]TCE - ANEXO IV - Preencher'!M1218,7),IF('[1]TCE - ANEXO IV - Preencher'!H1218="","")))</f>
        <v>2604106</v>
      </c>
      <c r="L1209" s="7">
        <f>'[1]TCE - ANEXO IV - Preencher'!N1218</f>
        <v>500</v>
      </c>
    </row>
    <row r="1210" spans="1:12" ht="18" customHeight="1" x14ac:dyDescent="0.2">
      <c r="A1210" s="3">
        <f>IFERROR(VLOOKUP(B1210,'[1]DADOS (OCULTAR)'!$Q$3:$S$103,3,0),"")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5.16 - Serviços Médico-Hospitalares, Odotonlogia e Laboratoriais</v>
      </c>
      <c r="D1210" s="3">
        <f>'[1]TCE - ANEXO IV - Preencher'!F1219</f>
        <v>23327871000110</v>
      </c>
      <c r="E1210" s="5" t="str">
        <f>'[1]TCE - ANEXO IV - Preencher'!G1219</f>
        <v>INSTITUTO DE NEFROPATOLOGIA LTDA</v>
      </c>
      <c r="F1210" s="5" t="str">
        <f>'[1]TCE - ANEXO IV - Preencher'!H1219</f>
        <v>S</v>
      </c>
      <c r="G1210" s="5" t="str">
        <f>'[1]TCE - ANEXO IV - Preencher'!I1219</f>
        <v>S</v>
      </c>
      <c r="H1210" s="5" t="str">
        <f>'[1]TCE - ANEXO IV - Preencher'!J1219</f>
        <v>2023/248</v>
      </c>
      <c r="I1210" s="6">
        <f>IF('[1]TCE - ANEXO IV - Preencher'!K1219="","",'[1]TCE - ANEXO IV - Preencher'!K1219)</f>
        <v>45015</v>
      </c>
      <c r="J1210" s="5" t="str">
        <f>'[1]TCE - ANEXO IV - Preencher'!L1219</f>
        <v>7ee5b3f4</v>
      </c>
      <c r="K1210" s="5" t="str">
        <f>IF(F1210="B",LEFT('[1]TCE - ANEXO IV - Preencher'!M1219,2),IF(F1210="S",LEFT('[1]TCE - ANEXO IV - Preencher'!M1219,7),IF('[1]TCE - ANEXO IV - Preencher'!H1219="","")))</f>
        <v>3106200</v>
      </c>
      <c r="L1210" s="7">
        <f>'[1]TCE - ANEXO IV - Preencher'!N1219</f>
        <v>710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>
        <f>IFERROR(VLOOKUP(B1212,'[1]DADOS (OCULTAR)'!$Q$3:$S$103,3,0),"")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5.16 - Serviços Médico-Hospitalares, Odotonlogia e Laboratoriais</v>
      </c>
      <c r="D1212" s="3">
        <f>'[1]TCE - ANEXO IV - Preencher'!F1221</f>
        <v>41231135000145</v>
      </c>
      <c r="E1212" s="5" t="str">
        <f>'[1]TCE - ANEXO IV - Preencher'!G1221</f>
        <v>CARDIOVIDA CONSULTORIOS ESPECIALIZADOS LTDA</v>
      </c>
      <c r="F1212" s="5" t="str">
        <f>'[1]TCE - ANEXO IV - Preencher'!H1221</f>
        <v>S</v>
      </c>
      <c r="G1212" s="5" t="str">
        <f>'[1]TCE - ANEXO IV - Preencher'!I1221</f>
        <v>S</v>
      </c>
      <c r="H1212" s="5" t="str">
        <f>'[1]TCE - ANEXO IV - Preencher'!J1221</f>
        <v>00010359</v>
      </c>
      <c r="I1212" s="6">
        <f>IF('[1]TCE - ANEXO IV - Preencher'!K1221="","",'[1]TCE - ANEXO IV - Preencher'!K1221)</f>
        <v>45020</v>
      </c>
      <c r="J1212" s="5" t="str">
        <f>'[1]TCE - ANEXO IV - Preencher'!L1221</f>
        <v>RCRW-GAIS</v>
      </c>
      <c r="K1212" s="5" t="str">
        <f>IF(F1212="B",LEFT('[1]TCE - ANEXO IV - Preencher'!M1221,2),IF(F1212="S",LEFT('[1]TCE - ANEXO IV - Preencher'!M1221,7),IF('[1]TCE - ANEXO IV - Preencher'!H1221="","")))</f>
        <v>2611606</v>
      </c>
      <c r="L1212" s="7">
        <f>'[1]TCE - ANEXO IV - Preencher'!N1221</f>
        <v>1080</v>
      </c>
    </row>
    <row r="1213" spans="1:12" ht="18" customHeight="1" x14ac:dyDescent="0.2">
      <c r="A1213" s="3">
        <f>IFERROR(VLOOKUP(B1213,'[1]DADOS (OCULTAR)'!$Q$3:$S$103,3,0),"")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>5.16 - Serviços Médico-Hospitalares, Odotonlogia e Laboratoriais</v>
      </c>
      <c r="D1213" s="3">
        <f>'[1]TCE - ANEXO IV - Preencher'!F1222</f>
        <v>19378769008665</v>
      </c>
      <c r="E1213" s="5" t="str">
        <f>'[1]TCE - ANEXO IV - Preencher'!G1222</f>
        <v>INSTITUTO HERMES PARDINI S/A</v>
      </c>
      <c r="F1213" s="5" t="str">
        <f>'[1]TCE - ANEXO IV - Preencher'!H1222</f>
        <v>S</v>
      </c>
      <c r="G1213" s="5" t="str">
        <f>'[1]TCE - ANEXO IV - Preencher'!I1222</f>
        <v>S</v>
      </c>
      <c r="H1213" s="5" t="str">
        <f>'[1]TCE - ANEXO IV - Preencher'!J1222</f>
        <v>00051458</v>
      </c>
      <c r="I1213" s="6">
        <f>IF('[1]TCE - ANEXO IV - Preencher'!K1222="","",'[1]TCE - ANEXO IV - Preencher'!K1222)</f>
        <v>45012</v>
      </c>
      <c r="J1213" s="5" t="str">
        <f>'[1]TCE - ANEXO IV - Preencher'!L1222</f>
        <v>L3WL-FTWQ</v>
      </c>
      <c r="K1213" s="5" t="str">
        <f>IF(F1213="B",LEFT('[1]TCE - ANEXO IV - Preencher'!M1222,2),IF(F1213="S",LEFT('[1]TCE - ANEXO IV - Preencher'!M1222,7),IF('[1]TCE - ANEXO IV - Preencher'!H1222="","")))</f>
        <v>3550308</v>
      </c>
      <c r="L1213" s="7">
        <f>'[1]TCE - ANEXO IV - Preencher'!N1222</f>
        <v>4417.22</v>
      </c>
    </row>
    <row r="1214" spans="1:12" ht="18" customHeight="1" x14ac:dyDescent="0.2">
      <c r="A1214" s="3">
        <f>IFERROR(VLOOKUP(B1214,'[1]DADOS (OCULTAR)'!$Q$3:$S$103,3,0),"")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>5.16 - Serviços Médico-Hospitalares, Odotonlogia e Laboratoriais</v>
      </c>
      <c r="D1214" s="3">
        <f>'[1]TCE - ANEXO IV - Preencher'!F1223</f>
        <v>19378769008665</v>
      </c>
      <c r="E1214" s="5" t="str">
        <f>'[1]TCE - ANEXO IV - Preencher'!G1223</f>
        <v>INSTITUTO HERMES PARDINI S/A</v>
      </c>
      <c r="F1214" s="5" t="str">
        <f>'[1]TCE - ANEXO IV - Preencher'!H1223</f>
        <v>S</v>
      </c>
      <c r="G1214" s="5" t="str">
        <f>'[1]TCE - ANEXO IV - Preencher'!I1223</f>
        <v>S</v>
      </c>
      <c r="H1214" s="5" t="str">
        <f>'[1]TCE - ANEXO IV - Preencher'!J1223</f>
        <v>2023/45227</v>
      </c>
      <c r="I1214" s="6">
        <f>IF('[1]TCE - ANEXO IV - Preencher'!K1223="","",'[1]TCE - ANEXO IV - Preencher'!K1223)</f>
        <v>45010</v>
      </c>
      <c r="J1214" s="5" t="str">
        <f>'[1]TCE - ANEXO IV - Preencher'!L1223</f>
        <v>2fbf058c</v>
      </c>
      <c r="K1214" s="5" t="str">
        <f>IF(F1214="B",LEFT('[1]TCE - ANEXO IV - Preencher'!M1223,2),IF(F1214="S",LEFT('[1]TCE - ANEXO IV - Preencher'!M1223,7),IF('[1]TCE - ANEXO IV - Preencher'!H1223="","")))</f>
        <v>3550308</v>
      </c>
      <c r="L1214" s="7">
        <f>'[1]TCE - ANEXO IV - Preencher'!N1223</f>
        <v>7000.8</v>
      </c>
    </row>
    <row r="1215" spans="1:12" ht="18" customHeight="1" x14ac:dyDescent="0.2">
      <c r="A1215" s="3">
        <f>IFERROR(VLOOKUP(B1215,'[1]DADOS (OCULTAR)'!$Q$3:$S$103,3,0),"")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5.16 - Serviços Médico-Hospitalares, Odotonlogia e Laboratoriais</v>
      </c>
      <c r="D1215" s="3" t="str">
        <f>'[1]TCE - ANEXO IV - Preencher'!F1224</f>
        <v>31.145.185/0002-37</v>
      </c>
      <c r="E1215" s="5" t="str">
        <f>'[1]TCE - ANEXO IV - Preencher'!G1224</f>
        <v>CONSULT LAB LABOR DE ANALISES CLINICAS LTDA</v>
      </c>
      <c r="F1215" s="5" t="str">
        <f>'[1]TCE - ANEXO IV - Preencher'!H1224</f>
        <v>S</v>
      </c>
      <c r="G1215" s="5" t="str">
        <f>'[1]TCE - ANEXO IV - Preencher'!I1224</f>
        <v>S</v>
      </c>
      <c r="H1215" s="5" t="str">
        <f>'[1]TCE - ANEXO IV - Preencher'!J1224</f>
        <v>55</v>
      </c>
      <c r="I1215" s="6">
        <f>IF('[1]TCE - ANEXO IV - Preencher'!K1224="","",'[1]TCE - ANEXO IV - Preencher'!K1224)</f>
        <v>45014</v>
      </c>
      <c r="J1215" s="5" t="str">
        <f>'[1]TCE - ANEXO IV - Preencher'!L1224</f>
        <v>XSENNP1SU</v>
      </c>
      <c r="K1215" s="5" t="str">
        <f>IF(F1215="B",LEFT('[1]TCE - ANEXO IV - Preencher'!M1224,2),IF(F1215="S",LEFT('[1]TCE - ANEXO IV - Preencher'!M1224,7),IF('[1]TCE - ANEXO IV - Preencher'!H1224="","")))</f>
        <v>2604106</v>
      </c>
      <c r="L1215" s="7">
        <f>'[1]TCE - ANEXO IV - Preencher'!N1224</f>
        <v>396246.92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>
        <f>IFERROR(VLOOKUP(B1218,'[1]DADOS (OCULTAR)'!$Q$3:$S$103,3,0),"")</f>
        <v>10583920000800</v>
      </c>
      <c r="B1218" s="4" t="str">
        <f>'[1]TCE - ANEXO IV - Preencher'!C1227</f>
        <v>HOSPITAL MESTRE VITALINO</v>
      </c>
      <c r="C1218" s="4" t="str">
        <f>'[1]TCE - ANEXO IV - Preencher'!E1227</f>
        <v>5.8 - Locação de Veículos Automotores</v>
      </c>
      <c r="D1218" s="3" t="str">
        <f>'[1]TCE - ANEXO IV - Preencher'!F1227</f>
        <v>29.932.922/0001-19</v>
      </c>
      <c r="E1218" s="5" t="str">
        <f>'[1]TCE - ANEXO IV - Preencher'!G1227</f>
        <v>MEDLIFE LOCACAO DE MAQ E EQUIP LTDA</v>
      </c>
      <c r="F1218" s="5" t="str">
        <f>'[1]TCE - ANEXO IV - Preencher'!H1227</f>
        <v>S</v>
      </c>
      <c r="G1218" s="5" t="str">
        <f>'[1]TCE - ANEXO IV - Preencher'!I1227</f>
        <v>N</v>
      </c>
      <c r="H1218" s="5" t="str">
        <f>'[1]TCE - ANEXO IV - Preencher'!J1227</f>
        <v>563</v>
      </c>
      <c r="I1218" s="6">
        <f>IF('[1]TCE - ANEXO IV - Preencher'!K1227="","",'[1]TCE - ANEXO IV - Preencher'!K1227)</f>
        <v>45017</v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12500</v>
      </c>
    </row>
    <row r="1219" spans="1:12" ht="18" customHeight="1" x14ac:dyDescent="0.2">
      <c r="A1219" s="3">
        <f>IFERROR(VLOOKUP(B1219,'[1]DADOS (OCULTAR)'!$Q$3:$S$103,3,0),"")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>5.99 - Outros Serviços de Terceiros Pessoa Jurídica</v>
      </c>
      <c r="D1219" s="3" t="str">
        <f>'[1]TCE - ANEXO IV - Preencher'!F1228</f>
        <v>01.913.062/0001-57</v>
      </c>
      <c r="E1219" s="5" t="str">
        <f>'[1]TCE - ANEXO IV - Preencher'!G1228</f>
        <v>NEUROIMUNOLOGIA CENTRO DIAGNOSTICO LTDA</v>
      </c>
      <c r="F1219" s="5" t="str">
        <f>'[1]TCE - ANEXO IV - Preencher'!H1228</f>
        <v>S</v>
      </c>
      <c r="G1219" s="5" t="str">
        <f>'[1]TCE - ANEXO IV - Preencher'!I1228</f>
        <v>S</v>
      </c>
      <c r="H1219" s="5" t="str">
        <f>'[1]TCE - ANEXO IV - Preencher'!J1228</f>
        <v>00000240</v>
      </c>
      <c r="I1219" s="6">
        <f>IF('[1]TCE - ANEXO IV - Preencher'!K1228="","",'[1]TCE - ANEXO IV - Preencher'!K1228)</f>
        <v>45016</v>
      </c>
      <c r="J1219" s="5" t="str">
        <f>'[1]TCE - ANEXO IV - Preencher'!L1228</f>
        <v>R49L-PQBT</v>
      </c>
      <c r="K1219" s="5" t="str">
        <f>IF(F1219="B",LEFT('[1]TCE - ANEXO IV - Preencher'!M1228,2),IF(F1219="S",LEFT('[1]TCE - ANEXO IV - Preencher'!M1228,7),IF('[1]TCE - ANEXO IV - Preencher'!H1228="","")))</f>
        <v>2611606</v>
      </c>
      <c r="L1219" s="7">
        <f>'[1]TCE - ANEXO IV - Preencher'!N1228</f>
        <v>3450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>
        <f>IFERROR(VLOOKUP(B1221,'[1]DADOS (OCULTAR)'!$Q$3:$S$103,3,0),"")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5.16 - Serviços Médico-Hospitalares, Odotonlogia e Laboratoriais</v>
      </c>
      <c r="D1221" s="3" t="str">
        <f>'[1]TCE - ANEXO IV - Preencher'!F1230</f>
        <v>00.610.112/0001-64</v>
      </c>
      <c r="E1221" s="5" t="str">
        <f>'[1]TCE - ANEXO IV - Preencher'!G1230</f>
        <v>COOPAGRESTE COOP DOS MEDICOS ANESTES DO INT DE PE</v>
      </c>
      <c r="F1221" s="5" t="str">
        <f>'[1]TCE - ANEXO IV - Preencher'!H1230</f>
        <v>S</v>
      </c>
      <c r="G1221" s="5" t="str">
        <f>'[1]TCE - ANEXO IV - Preencher'!I1230</f>
        <v>S</v>
      </c>
      <c r="H1221" s="5" t="str">
        <f>'[1]TCE - ANEXO IV - Preencher'!J1230</f>
        <v>6854</v>
      </c>
      <c r="I1221" s="6">
        <f>IF('[1]TCE - ANEXO IV - Preencher'!K1230="","",'[1]TCE - ANEXO IV - Preencher'!K1230)</f>
        <v>45016</v>
      </c>
      <c r="J1221" s="5" t="str">
        <f>'[1]TCE - ANEXO IV - Preencher'!L1230</f>
        <v>R7DP8PLQJ</v>
      </c>
      <c r="K1221" s="5" t="str">
        <f>IF(F1221="B",LEFT('[1]TCE - ANEXO IV - Preencher'!M1230,2),IF(F1221="S",LEFT('[1]TCE - ANEXO IV - Preencher'!M1230,7),IF('[1]TCE - ANEXO IV - Preencher'!H1230="","")))</f>
        <v>2604106</v>
      </c>
      <c r="L1221" s="7">
        <f>'[1]TCE - ANEXO IV - Preencher'!N1230</f>
        <v>564050</v>
      </c>
    </row>
    <row r="1222" spans="1:12" ht="18" customHeight="1" x14ac:dyDescent="0.2">
      <c r="A1222" s="3">
        <f>IFERROR(VLOOKUP(B1222,'[1]DADOS (OCULTAR)'!$Q$3:$S$103,3,0),"")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5.15 - Serviços Domésticos</v>
      </c>
      <c r="D1222" s="3" t="str">
        <f>'[1]TCE - ANEXO IV - Preencher'!F1231</f>
        <v>27.837.083/0001-24</v>
      </c>
      <c r="E1222" s="5" t="str">
        <f>'[1]TCE - ANEXO IV - Preencher'!G1231</f>
        <v>CLEAN HIGIENIZACAO DE TEXTEIS EIRELI-ME</v>
      </c>
      <c r="F1222" s="5" t="str">
        <f>'[1]TCE - ANEXO IV - Preencher'!H1231</f>
        <v>S</v>
      </c>
      <c r="G1222" s="5" t="str">
        <f>'[1]TCE - ANEXO IV - Preencher'!I1231</f>
        <v>S</v>
      </c>
      <c r="H1222" s="5" t="str">
        <f>'[1]TCE - ANEXO IV - Preencher'!J1231</f>
        <v>000002573</v>
      </c>
      <c r="I1222" s="6">
        <f>IF('[1]TCE - ANEXO IV - Preencher'!K1231="","",'[1]TCE - ANEXO IV - Preencher'!K1231)</f>
        <v>45015</v>
      </c>
      <c r="J1222" s="5" t="str">
        <f>'[1]TCE - ANEXO IV - Preencher'!L1231</f>
        <v>SFAK97238</v>
      </c>
      <c r="K1222" s="5" t="str">
        <f>IF(F1222="B",LEFT('[1]TCE - ANEXO IV - Preencher'!M1231,2),IF(F1222="S",LEFT('[1]TCE - ANEXO IV - Preencher'!M1231,7),IF('[1]TCE - ANEXO IV - Preencher'!H1231="","")))</f>
        <v>2607901</v>
      </c>
      <c r="L1222" s="7">
        <f>'[1]TCE - ANEXO IV - Preencher'!N1231</f>
        <v>114602.6</v>
      </c>
    </row>
    <row r="1223" spans="1:12" ht="18" customHeight="1" x14ac:dyDescent="0.2">
      <c r="A1223" s="3">
        <f>IFERROR(VLOOKUP(B1223,'[1]DADOS (OCULTAR)'!$Q$3:$S$103,3,0),"")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5.10 - Detetização/Tratamento de Resíduos e Afins</v>
      </c>
      <c r="D1223" s="3" t="str">
        <f>'[1]TCE - ANEXO IV - Preencher'!F1232</f>
        <v>07.575.881/0001-18</v>
      </c>
      <c r="E1223" s="5" t="str">
        <f>'[1]TCE - ANEXO IV - Preencher'!G1232</f>
        <v>SIM GESTAO AMBIENTAL SERVICOS LTDA</v>
      </c>
      <c r="F1223" s="5" t="str">
        <f>'[1]TCE - ANEXO IV - Preencher'!H1232</f>
        <v>S</v>
      </c>
      <c r="G1223" s="5" t="str">
        <f>'[1]TCE - ANEXO IV - Preencher'!I1232</f>
        <v>S</v>
      </c>
      <c r="H1223" s="5" t="str">
        <f>'[1]TCE - ANEXO IV - Preencher'!J1232</f>
        <v>1.042.617</v>
      </c>
      <c r="I1223" s="6">
        <f>IF('[1]TCE - ANEXO IV - Preencher'!K1232="","",'[1]TCE - ANEXO IV - Preencher'!K1232)</f>
        <v>45016</v>
      </c>
      <c r="J1223" s="5" t="str">
        <f>'[1]TCE - ANEXO IV - Preencher'!L1232</f>
        <v>3ZGJWQR6X</v>
      </c>
      <c r="K1223" s="5" t="str">
        <f>IF(F1223="B",LEFT('[1]TCE - ANEXO IV - Preencher'!M1232,2),IF(F1223="S",LEFT('[1]TCE - ANEXO IV - Preencher'!M1232,7),IF('[1]TCE - ANEXO IV - Preencher'!H1232="","")))</f>
        <v>2507507</v>
      </c>
      <c r="L1223" s="7">
        <f>'[1]TCE - ANEXO IV - Preencher'!N1232</f>
        <v>21850.27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>
        <f>IFERROR(VLOOKUP(B1226,'[1]DADOS (OCULTAR)'!$Q$3:$S$103,3,0),"")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5.17 - Manutenção de Software, Certificação Digital e Microfilmagem</v>
      </c>
      <c r="D1226" s="3" t="str">
        <f>'[1]TCE - ANEXO IV - Preencher'!F1235</f>
        <v>16.783.034/0001-30</v>
      </c>
      <c r="E1226" s="5" t="str">
        <f>'[1]TCE - ANEXO IV - Preencher'!G1235</f>
        <v>SINTESE LICENC DE PROGRAMA PARA COMPRAS ON-LINE</v>
      </c>
      <c r="F1226" s="5" t="str">
        <f>'[1]TCE - ANEXO IV - Preencher'!H1235</f>
        <v>S</v>
      </c>
      <c r="G1226" s="5" t="str">
        <f>'[1]TCE - ANEXO IV - Preencher'!I1235</f>
        <v>S</v>
      </c>
      <c r="H1226" s="5" t="str">
        <f>'[1]TCE - ANEXO IV - Preencher'!J1235</f>
        <v>00024995</v>
      </c>
      <c r="I1226" s="6">
        <f>IF('[1]TCE - ANEXO IV - Preencher'!K1235="","",'[1]TCE - ANEXO IV - Preencher'!K1235)</f>
        <v>44986</v>
      </c>
      <c r="J1226" s="5" t="str">
        <f>'[1]TCE - ANEXO IV - Preencher'!L1235</f>
        <v>KXWN-7J3W</v>
      </c>
      <c r="K1226" s="5" t="str">
        <f>IF(F1226="B",LEFT('[1]TCE - ANEXO IV - Preencher'!M1235,2),IF(F1226="S",LEFT('[1]TCE - ANEXO IV - Preencher'!M1235,7),IF('[1]TCE - ANEXO IV - Preencher'!H1235="","")))</f>
        <v>2611606</v>
      </c>
      <c r="L1226" s="7">
        <f>'[1]TCE - ANEXO IV - Preencher'!N1235</f>
        <v>2300</v>
      </c>
    </row>
    <row r="1227" spans="1:12" ht="18" customHeight="1" x14ac:dyDescent="0.2">
      <c r="A1227" s="3">
        <f>IFERROR(VLOOKUP(B1227,'[1]DADOS (OCULTAR)'!$Q$3:$S$103,3,0),"")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5.17 - Manutenção de Software, Certificação Digital e Microfilmagem</v>
      </c>
      <c r="D1227" s="3" t="str">
        <f>'[1]TCE - ANEXO IV - Preencher'!F1236</f>
        <v>92.306.257/0007-80</v>
      </c>
      <c r="E1227" s="5" t="str">
        <f>'[1]TCE - ANEXO IV - Preencher'!G1236</f>
        <v>MV INFORMATICA NORDESTE LTDA</v>
      </c>
      <c r="F1227" s="5" t="str">
        <f>'[1]TCE - ANEXO IV - Preencher'!H1236</f>
        <v>S</v>
      </c>
      <c r="G1227" s="5" t="str">
        <f>'[1]TCE - ANEXO IV - Preencher'!I1236</f>
        <v>S</v>
      </c>
      <c r="H1227" s="5" t="str">
        <f>'[1]TCE - ANEXO IV - Preencher'!J1236</f>
        <v>00053283</v>
      </c>
      <c r="I1227" s="6">
        <f>IF('[1]TCE - ANEXO IV - Preencher'!K1236="","",'[1]TCE - ANEXO IV - Preencher'!K1236)</f>
        <v>44992</v>
      </c>
      <c r="J1227" s="5" t="str">
        <f>'[1]TCE - ANEXO IV - Preencher'!L1236</f>
        <v>TBYE-6K5F</v>
      </c>
      <c r="K1227" s="5" t="str">
        <f>IF(F1227="B",LEFT('[1]TCE - ANEXO IV - Preencher'!M1236,2),IF(F1227="S",LEFT('[1]TCE - ANEXO IV - Preencher'!M1236,7),IF('[1]TCE - ANEXO IV - Preencher'!H1236="","")))</f>
        <v>2611606</v>
      </c>
      <c r="L1227" s="7">
        <f>'[1]TCE - ANEXO IV - Preencher'!N1236</f>
        <v>31493.1</v>
      </c>
    </row>
    <row r="1228" spans="1:12" ht="18" customHeight="1" x14ac:dyDescent="0.2">
      <c r="A1228" s="3">
        <f>IFERROR(VLOOKUP(B1228,'[1]DADOS (OCULTAR)'!$Q$3:$S$103,3,0),"")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>5.17 - Manutenção de Software, Certificação Digital e Microfilmagem</v>
      </c>
      <c r="D1228" s="3" t="str">
        <f>'[1]TCE - ANEXO IV - Preencher'!F1237</f>
        <v>11.698.838/0001-17</v>
      </c>
      <c r="E1228" s="5" t="str">
        <f>'[1]TCE - ANEXO IV - Preencher'!G1237</f>
        <v>INUVEM COMPUTACAO LTDA - ME</v>
      </c>
      <c r="F1228" s="5" t="str">
        <f>'[1]TCE - ANEXO IV - Preencher'!H1237</f>
        <v>S</v>
      </c>
      <c r="G1228" s="5" t="str">
        <f>'[1]TCE - ANEXO IV - Preencher'!I1237</f>
        <v>S</v>
      </c>
      <c r="H1228" s="5" t="str">
        <f>'[1]TCE - ANEXO IV - Preencher'!J1237</f>
        <v>00001200</v>
      </c>
      <c r="I1228" s="6">
        <f>IF('[1]TCE - ANEXO IV - Preencher'!K1237="","",'[1]TCE - ANEXO IV - Preencher'!K1237)</f>
        <v>45011</v>
      </c>
      <c r="J1228" s="5" t="str">
        <f>'[1]TCE - ANEXO IV - Preencher'!L1237</f>
        <v>IXWU-SDXU</v>
      </c>
      <c r="K1228" s="5" t="str">
        <f>IF(F1228="B",LEFT('[1]TCE - ANEXO IV - Preencher'!M1237,2),IF(F1228="S",LEFT('[1]TCE - ANEXO IV - Preencher'!M1237,7),IF('[1]TCE - ANEXO IV - Preencher'!H1237="","")))</f>
        <v>2927408</v>
      </c>
      <c r="L1228" s="7">
        <f>'[1]TCE - ANEXO IV - Preencher'!N1237</f>
        <v>229</v>
      </c>
    </row>
    <row r="1229" spans="1:12" ht="18" customHeight="1" x14ac:dyDescent="0.2">
      <c r="A1229" s="3">
        <f>IFERROR(VLOOKUP(B1229,'[1]DADOS (OCULTAR)'!$Q$3:$S$103,3,0),"")</f>
        <v>10583920000800</v>
      </c>
      <c r="B1229" s="4" t="str">
        <f>'[1]TCE - ANEXO IV - Preencher'!C1238</f>
        <v>HOSPITAL MESTRE VITALINO</v>
      </c>
      <c r="C1229" s="4" t="str">
        <f>'[1]TCE - ANEXO IV - Preencher'!E1238</f>
        <v>5.17 - Manutenção de Software, Certificação Digital e Microfilmagem</v>
      </c>
      <c r="D1229" s="3" t="str">
        <f>'[1]TCE - ANEXO IV - Preencher'!F1238</f>
        <v>10.891.998/0001-15</v>
      </c>
      <c r="E1229" s="5" t="str">
        <f>'[1]TCE - ANEXO IV - Preencher'!G1238</f>
        <v>ADVISERSIT SERVICOS EM INFORMATICA LTDA</v>
      </c>
      <c r="F1229" s="5" t="str">
        <f>'[1]TCE - ANEXO IV - Preencher'!H1238</f>
        <v>S</v>
      </c>
      <c r="G1229" s="5" t="str">
        <f>'[1]TCE - ANEXO IV - Preencher'!I1238</f>
        <v>S</v>
      </c>
      <c r="H1229" s="5" t="str">
        <f>'[1]TCE - ANEXO IV - Preencher'!J1238</f>
        <v>000000853</v>
      </c>
      <c r="I1229" s="6">
        <f>IF('[1]TCE - ANEXO IV - Preencher'!K1238="","",'[1]TCE - ANEXO IV - Preencher'!K1238)</f>
        <v>45016</v>
      </c>
      <c r="J1229" s="5" t="str">
        <f>'[1]TCE - ANEXO IV - Preencher'!L1238</f>
        <v>XPIT60309</v>
      </c>
      <c r="K1229" s="5" t="str">
        <f>IF(F1229="B",LEFT('[1]TCE - ANEXO IV - Preencher'!M1238,2),IF(F1229="S",LEFT('[1]TCE - ANEXO IV - Preencher'!M1238,7),IF('[1]TCE - ANEXO IV - Preencher'!H1238="","")))</f>
        <v>2610707</v>
      </c>
      <c r="L1229" s="7">
        <f>'[1]TCE - ANEXO IV - Preencher'!N1238</f>
        <v>836.61</v>
      </c>
    </row>
    <row r="1230" spans="1:12" ht="18" customHeight="1" x14ac:dyDescent="0.2">
      <c r="A1230" s="3">
        <f>IFERROR(VLOOKUP(B1230,'[1]DADOS (OCULTAR)'!$Q$3:$S$103,3,0),"")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>5.17 - Manutenção de Software, Certificação Digital e Microfilmagem</v>
      </c>
      <c r="D1230" s="3">
        <f>'[1]TCE - ANEXO IV - Preencher'!F1239</f>
        <v>41754506000173</v>
      </c>
      <c r="E1230" s="5" t="str">
        <f>'[1]TCE - ANEXO IV - Preencher'!G1239</f>
        <v>FACIL SOLUCOES EM SOLFTWARE E EQUIPAMENTOS LTDA</v>
      </c>
      <c r="F1230" s="5" t="str">
        <f>'[1]TCE - ANEXO IV - Preencher'!H1239</f>
        <v>S</v>
      </c>
      <c r="G1230" s="5" t="str">
        <f>'[1]TCE - ANEXO IV - Preencher'!I1239</f>
        <v>S</v>
      </c>
      <c r="H1230" s="5" t="str">
        <f>'[1]TCE - ANEXO IV - Preencher'!J1239</f>
        <v>0000418</v>
      </c>
      <c r="I1230" s="6">
        <f>IF('[1]TCE - ANEXO IV - Preencher'!K1239="","",'[1]TCE - ANEXO IV - Preencher'!K1239)</f>
        <v>44987</v>
      </c>
      <c r="J1230" s="5" t="str">
        <f>'[1]TCE - ANEXO IV - Preencher'!L1239</f>
        <v>9FFB-6C2D</v>
      </c>
      <c r="K1230" s="5" t="str">
        <f>IF(F1230="B",LEFT('[1]TCE - ANEXO IV - Preencher'!M1239,2),IF(F1230="S",LEFT('[1]TCE - ANEXO IV - Preencher'!M1239,7),IF('[1]TCE - ANEXO IV - Preencher'!H1239="","")))</f>
        <v>2600104</v>
      </c>
      <c r="L1230" s="7">
        <f>'[1]TCE - ANEXO IV - Preencher'!N1239</f>
        <v>712</v>
      </c>
    </row>
    <row r="1231" spans="1:12" ht="18" customHeight="1" x14ac:dyDescent="0.2">
      <c r="A1231" s="3">
        <f>IFERROR(VLOOKUP(B1231,'[1]DADOS (OCULTAR)'!$Q$3:$S$103,3,0),"")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5.17 - Manutenção de Software, Certificação Digital e Microfilmagem</v>
      </c>
      <c r="D1231" s="3">
        <f>'[1]TCE - ANEXO IV - Preencher'!F1240</f>
        <v>20231241000159</v>
      </c>
      <c r="E1231" s="5" t="str">
        <f>'[1]TCE - ANEXO IV - Preencher'!G1240</f>
        <v>EVAL COMERCIO E SERV DE INFORMATICA EM SAUDE LTDA</v>
      </c>
      <c r="F1231" s="5" t="str">
        <f>'[1]TCE - ANEXO IV - Preencher'!H1240</f>
        <v>S</v>
      </c>
      <c r="G1231" s="5" t="str">
        <f>'[1]TCE - ANEXO IV - Preencher'!I1240</f>
        <v>S</v>
      </c>
      <c r="H1231" s="5" t="str">
        <f>'[1]TCE - ANEXO IV - Preencher'!J1240</f>
        <v>00010408</v>
      </c>
      <c r="I1231" s="6">
        <f>IF('[1]TCE - ANEXO IV - Preencher'!K1240="","",'[1]TCE - ANEXO IV - Preencher'!K1240)</f>
        <v>45005</v>
      </c>
      <c r="J1231" s="5" t="str">
        <f>'[1]TCE - ANEXO IV - Preencher'!L1240</f>
        <v>HBFX-Z4VZ</v>
      </c>
      <c r="K1231" s="5" t="str">
        <f>IF(F1231="B",LEFT('[1]TCE - ANEXO IV - Preencher'!M1240,2),IF(F1231="S",LEFT('[1]TCE - ANEXO IV - Preencher'!M1240,7),IF('[1]TCE - ANEXO IV - Preencher'!H1240="","")))</f>
        <v>3550308</v>
      </c>
      <c r="L1231" s="7">
        <f>'[1]TCE - ANEXO IV - Preencher'!N1240</f>
        <v>450</v>
      </c>
    </row>
    <row r="1232" spans="1:12" ht="18" customHeight="1" x14ac:dyDescent="0.2">
      <c r="A1232" s="3">
        <f>IFERROR(VLOOKUP(B1232,'[1]DADOS (OCULTAR)'!$Q$3:$S$103,3,0),"")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>5.17 - Manutenção de Software, Certificação Digital e Microfilmagem</v>
      </c>
      <c r="D1232" s="3">
        <f>'[1]TCE - ANEXO IV - Preencher'!F1241</f>
        <v>20231241000159</v>
      </c>
      <c r="E1232" s="5" t="str">
        <f>'[1]TCE - ANEXO IV - Preencher'!G1241</f>
        <v>EVAL COMERCIO E SERV DE INFORMATICA EM SAUDE LTDA</v>
      </c>
      <c r="F1232" s="5" t="str">
        <f>'[1]TCE - ANEXO IV - Preencher'!H1241</f>
        <v>S</v>
      </c>
      <c r="G1232" s="5" t="str">
        <f>'[1]TCE - ANEXO IV - Preencher'!I1241</f>
        <v>S</v>
      </c>
      <c r="H1232" s="5" t="str">
        <f>'[1]TCE - ANEXO IV - Preencher'!J1241</f>
        <v>00010407</v>
      </c>
      <c r="I1232" s="6">
        <f>IF('[1]TCE - ANEXO IV - Preencher'!K1241="","",'[1]TCE - ANEXO IV - Preencher'!K1241)</f>
        <v>45005</v>
      </c>
      <c r="J1232" s="5" t="str">
        <f>'[1]TCE - ANEXO IV - Preencher'!L1241</f>
        <v>E1II-MPB6</v>
      </c>
      <c r="K1232" s="5" t="str">
        <f>IF(F1232="B",LEFT('[1]TCE - ANEXO IV - Preencher'!M1241,2),IF(F1232="S",LEFT('[1]TCE - ANEXO IV - Preencher'!M1241,7),IF('[1]TCE - ANEXO IV - Preencher'!H1241="","")))</f>
        <v>3550308</v>
      </c>
      <c r="L1232" s="7">
        <f>'[1]TCE - ANEXO IV - Preencher'!N1241</f>
        <v>4404</v>
      </c>
    </row>
    <row r="1233" spans="1:12" ht="18" customHeight="1" x14ac:dyDescent="0.2">
      <c r="A1233" s="3">
        <f>IFERROR(VLOOKUP(B1233,'[1]DADOS (OCULTAR)'!$Q$3:$S$103,3,0),"")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>5.17 - Manutenção de Software, Certificação Digital e Microfilmagem</v>
      </c>
      <c r="D1233" s="3">
        <f>'[1]TCE - ANEXO IV - Preencher'!F1242</f>
        <v>2351877000152</v>
      </c>
      <c r="E1233" s="5" t="str">
        <f>'[1]TCE - ANEXO IV - Preencher'!G1242</f>
        <v>LOCAWEB SERVICOS DE INTERNET S.A.</v>
      </c>
      <c r="F1233" s="5" t="str">
        <f>'[1]TCE - ANEXO IV - Preencher'!H1242</f>
        <v>S</v>
      </c>
      <c r="G1233" s="5" t="str">
        <f>'[1]TCE - ANEXO IV - Preencher'!I1242</f>
        <v>S</v>
      </c>
      <c r="H1233" s="5" t="str">
        <f>'[1]TCE - ANEXO IV - Preencher'!J1242</f>
        <v>07923842</v>
      </c>
      <c r="I1233" s="6">
        <f>IF('[1]TCE - ANEXO IV - Preencher'!K1242="","",'[1]TCE - ANEXO IV - Preencher'!K1242)</f>
        <v>45014</v>
      </c>
      <c r="J1233" s="5" t="str">
        <f>'[1]TCE - ANEXO IV - Preencher'!L1242</f>
        <v>LEQD-SZAP</v>
      </c>
      <c r="K1233" s="5" t="str">
        <f>IF(F1233="B",LEFT('[1]TCE - ANEXO IV - Preencher'!M1242,2),IF(F1233="S",LEFT('[1]TCE - ANEXO IV - Preencher'!M1242,7),IF('[1]TCE - ANEXO IV - Preencher'!H1242="","")))</f>
        <v>3550308</v>
      </c>
      <c r="L1233" s="7">
        <f>'[1]TCE - ANEXO IV - Preencher'!N1242</f>
        <v>57.09</v>
      </c>
    </row>
    <row r="1234" spans="1:12" ht="18" customHeight="1" x14ac:dyDescent="0.2">
      <c r="A1234" s="3">
        <f>IFERROR(VLOOKUP(B1234,'[1]DADOS (OCULTAR)'!$Q$3:$S$103,3,0),"")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5.17 - Manutenção de Software, Certificação Digital e Microfilmagem</v>
      </c>
      <c r="D1234" s="3" t="str">
        <f>'[1]TCE - ANEXO IV - Preencher'!F1243</f>
        <v>53.113.791/0001-22</v>
      </c>
      <c r="E1234" s="5" t="str">
        <f>'[1]TCE - ANEXO IV - Preencher'!G1243</f>
        <v>TOTVS AS</v>
      </c>
      <c r="F1234" s="5" t="str">
        <f>'[1]TCE - ANEXO IV - Preencher'!H1243</f>
        <v>S</v>
      </c>
      <c r="G1234" s="5" t="str">
        <f>'[1]TCE - ANEXO IV - Preencher'!I1243</f>
        <v>S</v>
      </c>
      <c r="H1234" s="5" t="str">
        <f>'[1]TCE - ANEXO IV - Preencher'!J1243</f>
        <v>03495069</v>
      </c>
      <c r="I1234" s="6">
        <f>IF('[1]TCE - ANEXO IV - Preencher'!K1243="","",'[1]TCE - ANEXO IV - Preencher'!K1243)</f>
        <v>44986</v>
      </c>
      <c r="J1234" s="5" t="str">
        <f>'[1]TCE - ANEXO IV - Preencher'!L1243</f>
        <v>HGBR-CVGX</v>
      </c>
      <c r="K1234" s="5" t="str">
        <f>IF(F1234="B",LEFT('[1]TCE - ANEXO IV - Preencher'!M1243,2),IF(F1234="S",LEFT('[1]TCE - ANEXO IV - Preencher'!M1243,7),IF('[1]TCE - ANEXO IV - Preencher'!H1243="","")))</f>
        <v>3550308</v>
      </c>
      <c r="L1234" s="7">
        <f>'[1]TCE - ANEXO IV - Preencher'!N1243</f>
        <v>5571.86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>
        <f>IFERROR(VLOOKUP(B1236,'[1]DADOS (OCULTAR)'!$Q$3:$S$103,3,0),"")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>5.22 - Vigilância Ostensiva / Monitorada</v>
      </c>
      <c r="D1236" s="3" t="str">
        <f>'[1]TCE - ANEXO IV - Preencher'!F1245</f>
        <v>24.402.663/0001-09</v>
      </c>
      <c r="E1236" s="5" t="str">
        <f>'[1]TCE - ANEXO IV - Preencher'!G1245</f>
        <v>BUNKER SEGUR E VIG PATRIMONIAL EIRELI EPP</v>
      </c>
      <c r="F1236" s="5" t="str">
        <f>'[1]TCE - ANEXO IV - Preencher'!H1245</f>
        <v>S</v>
      </c>
      <c r="G1236" s="5" t="str">
        <f>'[1]TCE - ANEXO IV - Preencher'!I1245</f>
        <v>S</v>
      </c>
      <c r="H1236" s="5" t="str">
        <f>'[1]TCE - ANEXO IV - Preencher'!J1245</f>
        <v>00001811</v>
      </c>
      <c r="I1236" s="6">
        <f>IF('[1]TCE - ANEXO IV - Preencher'!K1245="","",'[1]TCE - ANEXO IV - Preencher'!K1245)</f>
        <v>45005</v>
      </c>
      <c r="J1236" s="5" t="str">
        <f>'[1]TCE - ANEXO IV - Preencher'!L1245</f>
        <v>9PGB-2BZH</v>
      </c>
      <c r="K1236" s="5" t="str">
        <f>IF(F1236="B",LEFT('[1]TCE - ANEXO IV - Preencher'!M1245,2),IF(F1236="S",LEFT('[1]TCE - ANEXO IV - Preencher'!M1245,7),IF('[1]TCE - ANEXO IV - Preencher'!H1245="","")))</f>
        <v>2611606</v>
      </c>
      <c r="L1236" s="7">
        <f>'[1]TCE - ANEXO IV - Preencher'!N1245</f>
        <v>115168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>
        <f>IFERROR(VLOOKUP(B1238,'[1]DADOS (OCULTAR)'!$Q$3:$S$103,3,0),"")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>5.10 - Detetização/Tratamento de Resíduos e Afins</v>
      </c>
      <c r="D1238" s="3" t="str">
        <f>'[1]TCE - ANEXO IV - Preencher'!F1247</f>
        <v>09.595.245/0001-83</v>
      </c>
      <c r="E1238" s="5" t="str">
        <f>'[1]TCE - ANEXO IV - Preencher'!G1247</f>
        <v>FOCUS SERVICOS AMBIENTAIS LTDA ME</v>
      </c>
      <c r="F1238" s="5" t="str">
        <f>'[1]TCE - ANEXO IV - Preencher'!H1247</f>
        <v>S</v>
      </c>
      <c r="G1238" s="5" t="str">
        <f>'[1]TCE - ANEXO IV - Preencher'!I1247</f>
        <v>S</v>
      </c>
      <c r="H1238" s="5" t="str">
        <f>'[1]TCE - ANEXO IV - Preencher'!J1247</f>
        <v>00014367</v>
      </c>
      <c r="I1238" s="6">
        <f>IF('[1]TCE - ANEXO IV - Preencher'!K1247="","",'[1]TCE - ANEXO IV - Preencher'!K1247)</f>
        <v>44995</v>
      </c>
      <c r="J1238" s="5" t="str">
        <f>'[1]TCE - ANEXO IV - Preencher'!L1247</f>
        <v>DTTP-VBXY</v>
      </c>
      <c r="K1238" s="5" t="str">
        <f>IF(F1238="B",LEFT('[1]TCE - ANEXO IV - Preencher'!M1247,2),IF(F1238="S",LEFT('[1]TCE - ANEXO IV - Preencher'!M1247,7),IF('[1]TCE - ANEXO IV - Preencher'!H1247="","")))</f>
        <v>2609600</v>
      </c>
      <c r="L1238" s="7">
        <f>'[1]TCE - ANEXO IV - Preencher'!N1247</f>
        <v>850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>
        <f>IFERROR(VLOOKUP(B1240,'[1]DADOS (OCULTAR)'!$Q$3:$S$103,3,0),"")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5.99 - Outros Serviços de Terceiros Pessoa Jurídica</v>
      </c>
      <c r="D1240" s="3">
        <f>'[1]TCE - ANEXO IV - Preencher'!F1249</f>
        <v>7655966000106</v>
      </c>
      <c r="E1240" s="5" t="str">
        <f>'[1]TCE - ANEXO IV - Preencher'!G1249</f>
        <v>SINGULUS ENGENHARIA E MEDICINA DO TRABALHO CARUARU - EIRELI</v>
      </c>
      <c r="F1240" s="5" t="str">
        <f>'[1]TCE - ANEXO IV - Preencher'!H1249</f>
        <v>S</v>
      </c>
      <c r="G1240" s="5" t="str">
        <f>'[1]TCE - ANEXO IV - Preencher'!I1249</f>
        <v>S</v>
      </c>
      <c r="H1240" s="5" t="str">
        <f>'[1]TCE - ANEXO IV - Preencher'!J1249</f>
        <v>16461</v>
      </c>
      <c r="I1240" s="6">
        <f>IF('[1]TCE - ANEXO IV - Preencher'!K1249="","",'[1]TCE - ANEXO IV - Preencher'!K1249)</f>
        <v>45013</v>
      </c>
      <c r="J1240" s="5" t="str">
        <f>'[1]TCE - ANEXO IV - Preencher'!L1249</f>
        <v>ECE1NMI6P</v>
      </c>
      <c r="K1240" s="5" t="str">
        <f>IF(F1240="B",LEFT('[1]TCE - ANEXO IV - Preencher'!M1249,2),IF(F1240="S",LEFT('[1]TCE - ANEXO IV - Preencher'!M1249,7),IF('[1]TCE - ANEXO IV - Preencher'!H1249="","")))</f>
        <v>2604106</v>
      </c>
      <c r="L1240" s="7">
        <f>'[1]TCE - ANEXO IV - Preencher'!N1249</f>
        <v>336</v>
      </c>
    </row>
    <row r="1241" spans="1:12" ht="18" customHeight="1" x14ac:dyDescent="0.2">
      <c r="A1241" s="3">
        <f>IFERROR(VLOOKUP(B1241,'[1]DADOS (OCULTAR)'!$Q$3:$S$103,3,0),"")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>5.99 - Outros Serviços de Terceiros Pessoa Jurídica</v>
      </c>
      <c r="D1241" s="3" t="str">
        <f>'[1]TCE - ANEXO IV - Preencher'!F1250</f>
        <v>08.276.880/0001-35</v>
      </c>
      <c r="E1241" s="5" t="str">
        <f>'[1]TCE - ANEXO IV - Preencher'!G1250</f>
        <v>JVG CONTABILIDADE LTDA ME</v>
      </c>
      <c r="F1241" s="5" t="str">
        <f>'[1]TCE - ANEXO IV - Preencher'!H1250</f>
        <v>S</v>
      </c>
      <c r="G1241" s="5" t="str">
        <f>'[1]TCE - ANEXO IV - Preencher'!I1250</f>
        <v>S</v>
      </c>
      <c r="H1241" s="5" t="str">
        <f>'[1]TCE - ANEXO IV - Preencher'!J1250</f>
        <v>00002258</v>
      </c>
      <c r="I1241" s="6">
        <f>IF('[1]TCE - ANEXO IV - Preencher'!K1250="","",'[1]TCE - ANEXO IV - Preencher'!K1250)</f>
        <v>45006</v>
      </c>
      <c r="J1241" s="5" t="str">
        <f>'[1]TCE - ANEXO IV - Preencher'!L1250</f>
        <v>3UF5-Y6PT</v>
      </c>
      <c r="K1241" s="5" t="str">
        <f>IF(F1241="B",LEFT('[1]TCE - ANEXO IV - Preencher'!M1250,2),IF(F1241="S",LEFT('[1]TCE - ANEXO IV - Preencher'!M1250,7),IF('[1]TCE - ANEXO IV - Preencher'!H1250="","")))</f>
        <v>2611606</v>
      </c>
      <c r="L1241" s="7">
        <f>'[1]TCE - ANEXO IV - Preencher'!N1250</f>
        <v>21283.61</v>
      </c>
    </row>
    <row r="1242" spans="1:12" ht="18" customHeight="1" x14ac:dyDescent="0.2">
      <c r="A1242" s="3">
        <f>IFERROR(VLOOKUP(B1242,'[1]DADOS (OCULTAR)'!$Q$3:$S$103,3,0),"")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5.99 - Outros Serviços de Terceiros Pessoa Jurídica</v>
      </c>
      <c r="D1242" s="3" t="str">
        <f>'[1]TCE - ANEXO IV - Preencher'!F1251</f>
        <v>24.127.434/0001-15</v>
      </c>
      <c r="E1242" s="5" t="str">
        <f>'[1]TCE - ANEXO IV - Preencher'!G1251</f>
        <v>RODRIGO ALMENDRA E ADVOGADOS ASSOCIADOS</v>
      </c>
      <c r="F1242" s="5" t="str">
        <f>'[1]TCE - ANEXO IV - Preencher'!H1251</f>
        <v>S</v>
      </c>
      <c r="G1242" s="5" t="str">
        <f>'[1]TCE - ANEXO IV - Preencher'!I1251</f>
        <v>S</v>
      </c>
      <c r="H1242" s="5" t="str">
        <f>'[1]TCE - ANEXO IV - Preencher'!J1251</f>
        <v>00000634</v>
      </c>
      <c r="I1242" s="6">
        <f>IF('[1]TCE - ANEXO IV - Preencher'!K1251="","",'[1]TCE - ANEXO IV - Preencher'!K1251)</f>
        <v>45012</v>
      </c>
      <c r="J1242" s="5" t="str">
        <f>'[1]TCE - ANEXO IV - Preencher'!L1251</f>
        <v>Q6UN-ZLVN</v>
      </c>
      <c r="K1242" s="5" t="str">
        <f>IF(F1242="B",LEFT('[1]TCE - ANEXO IV - Preencher'!M1251,2),IF(F1242="S",LEFT('[1]TCE - ANEXO IV - Preencher'!M1251,7),IF('[1]TCE - ANEXO IV - Preencher'!H1251="","")))</f>
        <v>2611606</v>
      </c>
      <c r="L1242" s="7">
        <f>'[1]TCE - ANEXO IV - Preencher'!N1251</f>
        <v>7000</v>
      </c>
    </row>
    <row r="1243" spans="1:12" ht="18" customHeight="1" x14ac:dyDescent="0.2">
      <c r="A1243" s="3">
        <f>IFERROR(VLOOKUP(B1243,'[1]DADOS (OCULTAR)'!$Q$3:$S$103,3,0),"")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5.99 - Outros Serviços de Terceiros Pessoa Jurídica</v>
      </c>
      <c r="D1243" s="3">
        <f>'[1]TCE - ANEXO IV - Preencher'!F1252</f>
        <v>60619202001209</v>
      </c>
      <c r="E1243" s="5" t="str">
        <f>'[1]TCE - ANEXO IV - Preencher'!G1252</f>
        <v>MESSER GASES LTDA</v>
      </c>
      <c r="F1243" s="5" t="str">
        <f>'[1]TCE - ANEXO IV - Preencher'!H1252</f>
        <v>S</v>
      </c>
      <c r="G1243" s="5" t="str">
        <f>'[1]TCE - ANEXO IV - Preencher'!I1252</f>
        <v>S</v>
      </c>
      <c r="H1243" s="5" t="str">
        <f>'[1]TCE - ANEXO IV - Preencher'!J1252</f>
        <v>000005656</v>
      </c>
      <c r="I1243" s="6">
        <f>IF('[1]TCE - ANEXO IV - Preencher'!K1252="","",'[1]TCE - ANEXO IV - Preencher'!K1252)</f>
        <v>44987</v>
      </c>
      <c r="J1243" s="5" t="str">
        <f>'[1]TCE - ANEXO IV - Preencher'!L1252</f>
        <v>OUHU57698</v>
      </c>
      <c r="K1243" s="5" t="str">
        <f>IF(F1243="B",LEFT('[1]TCE - ANEXO IV - Preencher'!M1252,2),IF(F1243="S",LEFT('[1]TCE - ANEXO IV - Preencher'!M1252,7),IF('[1]TCE - ANEXO IV - Preencher'!H1252="","")))</f>
        <v>2607901</v>
      </c>
      <c r="L1243" s="7">
        <f>'[1]TCE - ANEXO IV - Preencher'!N1252</f>
        <v>978.95</v>
      </c>
    </row>
    <row r="1244" spans="1:12" ht="18" customHeight="1" x14ac:dyDescent="0.2">
      <c r="A1244" s="3">
        <f>IFERROR(VLOOKUP(B1244,'[1]DADOS (OCULTAR)'!$Q$3:$S$103,3,0),"")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>5.99 - Outros Serviços de Terceiros Pessoa Jurídica</v>
      </c>
      <c r="D1244" s="3" t="str">
        <f>'[1]TCE - ANEXO IV - Preencher'!F1253</f>
        <v>26.467.687/0001-63</v>
      </c>
      <c r="E1244" s="5" t="str">
        <f>'[1]TCE - ANEXO IV - Preencher'!G1253</f>
        <v>CAMILA JULIETTE DE MELO SANTOS 06818519458</v>
      </c>
      <c r="F1244" s="5" t="str">
        <f>'[1]TCE - ANEXO IV - Preencher'!H1253</f>
        <v>S</v>
      </c>
      <c r="G1244" s="5" t="str">
        <f>'[1]TCE - ANEXO IV - Preencher'!I1253</f>
        <v>S</v>
      </c>
      <c r="H1244" s="5" t="str">
        <f>'[1]TCE - ANEXO IV - Preencher'!J1253</f>
        <v>79</v>
      </c>
      <c r="I1244" s="6">
        <f>IF('[1]TCE - ANEXO IV - Preencher'!K1253="","",'[1]TCE - ANEXO IV - Preencher'!K1253)</f>
        <v>45005</v>
      </c>
      <c r="J1244" s="5" t="str">
        <f>'[1]TCE - ANEXO IV - Preencher'!L1253</f>
        <v>N6EPFV7LZ</v>
      </c>
      <c r="K1244" s="5" t="str">
        <f>IF(F1244="B",LEFT('[1]TCE - ANEXO IV - Preencher'!M1253,2),IF(F1244="S",LEFT('[1]TCE - ANEXO IV - Preencher'!M1253,7),IF('[1]TCE - ANEXO IV - Preencher'!H1253="","")))</f>
        <v>2604106</v>
      </c>
      <c r="L1244" s="7">
        <f>'[1]TCE - ANEXO IV - Preencher'!N1253</f>
        <v>2460</v>
      </c>
    </row>
    <row r="1245" spans="1:12" ht="18" customHeight="1" x14ac:dyDescent="0.2">
      <c r="A1245" s="3">
        <f>IFERROR(VLOOKUP(B1245,'[1]DADOS (OCULTAR)'!$Q$3:$S$103,3,0),"")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>5.99 - Outros Serviços de Terceiros Pessoa Jurídica</v>
      </c>
      <c r="D1245" s="3" t="str">
        <f>'[1]TCE - ANEXO IV - Preencher'!F1254</f>
        <v>08.902.352/0001-44</v>
      </c>
      <c r="E1245" s="5" t="str">
        <f>'[1]TCE - ANEXO IV - Preencher'!G1254</f>
        <v>JJ SERVICOS LABORATORIAIS LTDA - ME</v>
      </c>
      <c r="F1245" s="5" t="str">
        <f>'[1]TCE - ANEXO IV - Preencher'!H1254</f>
        <v>S</v>
      </c>
      <c r="G1245" s="5" t="str">
        <f>'[1]TCE - ANEXO IV - Preencher'!I1254</f>
        <v>S</v>
      </c>
      <c r="H1245" s="5" t="str">
        <f>'[1]TCE - ANEXO IV - Preencher'!J1254</f>
        <v>00000493</v>
      </c>
      <c r="I1245" s="6">
        <f>IF('[1]TCE - ANEXO IV - Preencher'!K1254="","",'[1]TCE - ANEXO IV - Preencher'!K1254)</f>
        <v>45012</v>
      </c>
      <c r="J1245" s="5" t="str">
        <f>'[1]TCE - ANEXO IV - Preencher'!L1254</f>
        <v>7N18-8MLGK</v>
      </c>
      <c r="K1245" s="5" t="str">
        <f>IF(F1245="B",LEFT('[1]TCE - ANEXO IV - Preencher'!M1254,2),IF(F1245="S",LEFT('[1]TCE - ANEXO IV - Preencher'!M1254,7),IF('[1]TCE - ANEXO IV - Preencher'!H1254="","")))</f>
        <v>2609709</v>
      </c>
      <c r="L1245" s="7">
        <f>'[1]TCE - ANEXO IV - Preencher'!N1254</f>
        <v>3000</v>
      </c>
    </row>
    <row r="1246" spans="1:12" ht="18" customHeight="1" x14ac:dyDescent="0.2">
      <c r="A1246" s="3">
        <f>IFERROR(VLOOKUP(B1246,'[1]DADOS (OCULTAR)'!$Q$3:$S$103,3,0),"")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>5.99 - Outros Serviços de Terceiros Pessoa Jurídica</v>
      </c>
      <c r="D1246" s="3" t="str">
        <f>'[1]TCE - ANEXO IV - Preencher'!F1255</f>
        <v>12.332.754/0001-28</v>
      </c>
      <c r="E1246" s="5" t="str">
        <f>'[1]TCE - ANEXO IV - Preencher'!G1255</f>
        <v>PAULO WAGNER SAMPAIO DA SILVA ME</v>
      </c>
      <c r="F1246" s="5" t="str">
        <f>'[1]TCE - ANEXO IV - Preencher'!H1255</f>
        <v>S</v>
      </c>
      <c r="G1246" s="5" t="str">
        <f>'[1]TCE - ANEXO IV - Preencher'!I1255</f>
        <v>S</v>
      </c>
      <c r="H1246" s="5" t="str">
        <f>'[1]TCE - ANEXO IV - Preencher'!J1255</f>
        <v>00001709</v>
      </c>
      <c r="I1246" s="6">
        <f>IF('[1]TCE - ANEXO IV - Preencher'!K1255="","",'[1]TCE - ANEXO IV - Preencher'!K1255)</f>
        <v>45012</v>
      </c>
      <c r="J1246" s="5" t="str">
        <f>'[1]TCE - ANEXO IV - Preencher'!L1255</f>
        <v>ENBM-Z7MF</v>
      </c>
      <c r="K1246" s="5" t="str">
        <f>IF(F1246="B",LEFT('[1]TCE - ANEXO IV - Preencher'!M1255,2),IF(F1246="S",LEFT('[1]TCE - ANEXO IV - Preencher'!M1255,7),IF('[1]TCE - ANEXO IV - Preencher'!H1255="","")))</f>
        <v>2611606</v>
      </c>
      <c r="L1246" s="7">
        <f>'[1]TCE - ANEXO IV - Preencher'!N1255</f>
        <v>7013</v>
      </c>
    </row>
    <row r="1247" spans="1:12" ht="18" customHeight="1" x14ac:dyDescent="0.2">
      <c r="A1247" s="3">
        <f>IFERROR(VLOOKUP(B1247,'[1]DADOS (OCULTAR)'!$Q$3:$S$103,3,0),"")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5.99 - Outros Serviços de Terceiros Pessoa Jurídica</v>
      </c>
      <c r="D1247" s="3" t="str">
        <f>'[1]TCE - ANEXO IV - Preencher'!F1256</f>
        <v>27.534.506/0001-37</v>
      </c>
      <c r="E1247" s="5" t="str">
        <f>'[1]TCE - ANEXO IV - Preencher'!G1256</f>
        <v>FELLIPE R P DE O. TRATAMENTO DE AGUA</v>
      </c>
      <c r="F1247" s="5" t="str">
        <f>'[1]TCE - ANEXO IV - Preencher'!H1256</f>
        <v>S</v>
      </c>
      <c r="G1247" s="5" t="str">
        <f>'[1]TCE - ANEXO IV - Preencher'!I1256</f>
        <v>S</v>
      </c>
      <c r="H1247" s="5" t="str">
        <f>'[1]TCE - ANEXO IV - Preencher'!J1256</f>
        <v>00001729</v>
      </c>
      <c r="I1247" s="6">
        <f>IF('[1]TCE - ANEXO IV - Preencher'!K1256="","",'[1]TCE - ANEXO IV - Preencher'!K1256)</f>
        <v>44988</v>
      </c>
      <c r="J1247" s="5" t="str">
        <f>'[1]TCE - ANEXO IV - Preencher'!L1256</f>
        <v>ZAAP-7KBR</v>
      </c>
      <c r="K1247" s="5" t="str">
        <f>IF(F1247="B",LEFT('[1]TCE - ANEXO IV - Preencher'!M1256,2),IF(F1247="S",LEFT('[1]TCE - ANEXO IV - Preencher'!M1256,7),IF('[1]TCE - ANEXO IV - Preencher'!H1256="","")))</f>
        <v>2611606</v>
      </c>
      <c r="L1247" s="7">
        <f>'[1]TCE - ANEXO IV - Preencher'!N1256</f>
        <v>3790</v>
      </c>
    </row>
    <row r="1248" spans="1:12" ht="18" customHeight="1" x14ac:dyDescent="0.2">
      <c r="A1248" s="3">
        <f>IFERROR(VLOOKUP(B1248,'[1]DADOS (OCULTAR)'!$Q$3:$S$103,3,0),"")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5.99 - Outros Serviços de Terceiros Pessoa Jurídica</v>
      </c>
      <c r="D1248" s="3" t="str">
        <f>'[1]TCE - ANEXO IV - Preencher'!F1257</f>
        <v>00.782.637/0001-87</v>
      </c>
      <c r="E1248" s="5" t="str">
        <f>'[1]TCE - ANEXO IV - Preencher'!G1257</f>
        <v>EDUARDO OLIVEIRA CONSULT E ASSES JURIDICA S/C</v>
      </c>
      <c r="F1248" s="5" t="str">
        <f>'[1]TCE - ANEXO IV - Preencher'!H1257</f>
        <v>S</v>
      </c>
      <c r="G1248" s="5" t="str">
        <f>'[1]TCE - ANEXO IV - Preencher'!I1257</f>
        <v>S</v>
      </c>
      <c r="H1248" s="5" t="str">
        <f>'[1]TCE - ANEXO IV - Preencher'!J1257</f>
        <v>00000443</v>
      </c>
      <c r="I1248" s="6">
        <f>IF('[1]TCE - ANEXO IV - Preencher'!K1257="","",'[1]TCE - ANEXO IV - Preencher'!K1257)</f>
        <v>45015</v>
      </c>
      <c r="J1248" s="5" t="str">
        <f>'[1]TCE - ANEXO IV - Preencher'!L1257</f>
        <v>FPCX-PEXN</v>
      </c>
      <c r="K1248" s="5" t="str">
        <f>IF(F1248="B",LEFT('[1]TCE - ANEXO IV - Preencher'!M1257,2),IF(F1248="S",LEFT('[1]TCE - ANEXO IV - Preencher'!M1257,7),IF('[1]TCE - ANEXO IV - Preencher'!H1257="","")))</f>
        <v>2611606</v>
      </c>
      <c r="L1248" s="7">
        <f>'[1]TCE - ANEXO IV - Preencher'!N1257</f>
        <v>7812</v>
      </c>
    </row>
    <row r="1249" spans="1:12" ht="18" customHeight="1" x14ac:dyDescent="0.2">
      <c r="A1249" s="3">
        <f>IFERROR(VLOOKUP(B1249,'[1]DADOS (OCULTAR)'!$Q$3:$S$103,3,0),"")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>5.99 - Outros Serviços de Terceiros Pessoa Jurídica</v>
      </c>
      <c r="D1249" s="3" t="str">
        <f>'[1]TCE - ANEXO IV - Preencher'!F1258</f>
        <v>19.362.739/0001-71</v>
      </c>
      <c r="E1249" s="5" t="str">
        <f>'[1]TCE - ANEXO IV - Preencher'!G1258</f>
        <v>MM DA SILVA TREIN E DESENV DE SISTEMAS DE INFORMATICA</v>
      </c>
      <c r="F1249" s="5" t="str">
        <f>'[1]TCE - ANEXO IV - Preencher'!H1258</f>
        <v>S</v>
      </c>
      <c r="G1249" s="5" t="str">
        <f>'[1]TCE - ANEXO IV - Preencher'!I1258</f>
        <v>S</v>
      </c>
      <c r="H1249" s="5" t="str">
        <f>'[1]TCE - ANEXO IV - Preencher'!J1258</f>
        <v>673</v>
      </c>
      <c r="I1249" s="6">
        <f>IF('[1]TCE - ANEXO IV - Preencher'!K1258="","",'[1]TCE - ANEXO IV - Preencher'!K1258)</f>
        <v>45016</v>
      </c>
      <c r="J1249" s="5" t="str">
        <f>'[1]TCE - ANEXO IV - Preencher'!L1258</f>
        <v>3KUXXSYCI</v>
      </c>
      <c r="K1249" s="5" t="str">
        <f>IF(F1249="B",LEFT('[1]TCE - ANEXO IV - Preencher'!M1258,2),IF(F1249="S",LEFT('[1]TCE - ANEXO IV - Preencher'!M1258,7),IF('[1]TCE - ANEXO IV - Preencher'!H1258="","")))</f>
        <v>2704302</v>
      </c>
      <c r="L1249" s="7">
        <f>'[1]TCE - ANEXO IV - Preencher'!N1258</f>
        <v>590.9</v>
      </c>
    </row>
    <row r="1250" spans="1:12" ht="18" customHeight="1" x14ac:dyDescent="0.2">
      <c r="A1250" s="3">
        <f>IFERROR(VLOOKUP(B1250,'[1]DADOS (OCULTAR)'!$Q$3:$S$103,3,0),"")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>5.99 - Outros Serviços de Terceiros Pessoa Jurídica</v>
      </c>
      <c r="D1250" s="3" t="str">
        <f>'[1]TCE - ANEXO IV - Preencher'!F1259</f>
        <v>10.998.292/0001-57</v>
      </c>
      <c r="E1250" s="5" t="str">
        <f>'[1]TCE - ANEXO IV - Preencher'!G1259</f>
        <v>CENTRO I E E PERNAMBUCO</v>
      </c>
      <c r="F1250" s="5" t="str">
        <f>'[1]TCE - ANEXO IV - Preencher'!H1259</f>
        <v>S</v>
      </c>
      <c r="G1250" s="5" t="str">
        <f>'[1]TCE - ANEXO IV - Preencher'!I1259</f>
        <v>N</v>
      </c>
      <c r="H1250" s="5" t="str">
        <f>'[1]TCE - ANEXO IV - Preencher'!J1259</f>
        <v>00020345001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3720.62</v>
      </c>
    </row>
    <row r="1251" spans="1:12" ht="18" customHeight="1" x14ac:dyDescent="0.2">
      <c r="A1251" s="3">
        <f>IFERROR(VLOOKUP(B1251,'[1]DADOS (OCULTAR)'!$Q$3:$S$103,3,0),"")</f>
        <v>10583920000800</v>
      </c>
      <c r="B1251" s="4" t="str">
        <f>'[1]TCE - ANEXO IV - Preencher'!C1260</f>
        <v>HOSPITAL MESTRE VITALINO</v>
      </c>
      <c r="C1251" s="4" t="str">
        <f>'[1]TCE - ANEXO IV - Preencher'!E1260</f>
        <v>5.99 - Outros Serviços de Terceiros Pessoa Jurídica</v>
      </c>
      <c r="D1251" s="3">
        <f>'[1]TCE - ANEXO IV - Preencher'!F1260</f>
        <v>11735586000159</v>
      </c>
      <c r="E1251" s="5" t="str">
        <f>'[1]TCE - ANEXO IV - Preencher'!G1260</f>
        <v>FUNDACAO DE APOIO AO DESENVOLVIMENTO DA UNIVERSIDADE FE</v>
      </c>
      <c r="F1251" s="5" t="str">
        <f>'[1]TCE - ANEXO IV - Preencher'!H1260</f>
        <v>S</v>
      </c>
      <c r="G1251" s="5" t="str">
        <f>'[1]TCE - ANEXO IV - Preencher'!I1260</f>
        <v>S</v>
      </c>
      <c r="H1251" s="5" t="str">
        <f>'[1]TCE - ANEXO IV - Preencher'!J1260</f>
        <v>00070978</v>
      </c>
      <c r="I1251" s="6">
        <f>IF('[1]TCE - ANEXO IV - Preencher'!K1260="","",'[1]TCE - ANEXO IV - Preencher'!K1260)</f>
        <v>45007</v>
      </c>
      <c r="J1251" s="5" t="str">
        <f>'[1]TCE - ANEXO IV - Preencher'!L1260</f>
        <v>4JII-LF2N</v>
      </c>
      <c r="K1251" s="5" t="str">
        <f>IF(F1251="B",LEFT('[1]TCE - ANEXO IV - Preencher'!M1260,2),IF(F1251="S",LEFT('[1]TCE - ANEXO IV - Preencher'!M1260,7),IF('[1]TCE - ANEXO IV - Preencher'!H1260="","")))</f>
        <v>2611606</v>
      </c>
      <c r="L1251" s="7">
        <f>'[1]TCE - ANEXO IV - Preencher'!N1260</f>
        <v>3189.03</v>
      </c>
    </row>
    <row r="1252" spans="1:12" ht="18" customHeight="1" x14ac:dyDescent="0.2">
      <c r="A1252" s="3">
        <f>IFERROR(VLOOKUP(B1252,'[1]DADOS (OCULTAR)'!$Q$3:$S$103,3,0),"")</f>
        <v>10583920000800</v>
      </c>
      <c r="B1252" s="4" t="str">
        <f>'[1]TCE - ANEXO IV - Preencher'!C1261</f>
        <v>HOSPITAL MESTRE VITALINO</v>
      </c>
      <c r="C1252" s="4" t="str">
        <f>'[1]TCE - ANEXO IV - Preencher'!E1261</f>
        <v>5.99 - Outros Serviços de Terceiros Pessoa Jurídica</v>
      </c>
      <c r="D1252" s="3">
        <f>'[1]TCE - ANEXO IV - Preencher'!F1261</f>
        <v>11735586000159</v>
      </c>
      <c r="E1252" s="5" t="str">
        <f>'[1]TCE - ANEXO IV - Preencher'!G1261</f>
        <v>FUNDACAO DE APOIO AO DESENVOLVIMENTO DA UNIVERSIDADE FE</v>
      </c>
      <c r="F1252" s="5" t="str">
        <f>'[1]TCE - ANEXO IV - Preencher'!H1261</f>
        <v>S</v>
      </c>
      <c r="G1252" s="5" t="str">
        <f>'[1]TCE - ANEXO IV - Preencher'!I1261</f>
        <v>S</v>
      </c>
      <c r="H1252" s="5" t="str">
        <f>'[1]TCE - ANEXO IV - Preencher'!J1261</f>
        <v>00070980</v>
      </c>
      <c r="I1252" s="6">
        <f>IF('[1]TCE - ANEXO IV - Preencher'!K1261="","",'[1]TCE - ANEXO IV - Preencher'!K1261)</f>
        <v>45007</v>
      </c>
      <c r="J1252" s="5" t="str">
        <f>'[1]TCE - ANEXO IV - Preencher'!L1261</f>
        <v>CWZQ-VIXG</v>
      </c>
      <c r="K1252" s="5" t="str">
        <f>IF(F1252="B",LEFT('[1]TCE - ANEXO IV - Preencher'!M1261,2),IF(F1252="S",LEFT('[1]TCE - ANEXO IV - Preencher'!M1261,7),IF('[1]TCE - ANEXO IV - Preencher'!H1261="","")))</f>
        <v>2611606</v>
      </c>
      <c r="L1252" s="7">
        <f>'[1]TCE - ANEXO IV - Preencher'!N1261</f>
        <v>3821.11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>
        <f>IFERROR(VLOOKUP(B1254,'[1]DADOS (OCULTAR)'!$Q$3:$S$103,3,0),"")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>5.99 - Outros Serviços de Terceiros Pessoa Jurídica</v>
      </c>
      <c r="D1254" s="3">
        <f>'[1]TCE - ANEXO IV - Preencher'!F1263</f>
        <v>12332754000128</v>
      </c>
      <c r="E1254" s="5" t="str">
        <f>'[1]TCE - ANEXO IV - Preencher'!G1263</f>
        <v>PAULO WAGNER SAMPAIO DA SILVA ME</v>
      </c>
      <c r="F1254" s="5" t="str">
        <f>'[1]TCE - ANEXO IV - Preencher'!H1263</f>
        <v>S</v>
      </c>
      <c r="G1254" s="5" t="str">
        <f>'[1]TCE - ANEXO IV - Preencher'!I1263</f>
        <v>S</v>
      </c>
      <c r="H1254" s="5" t="str">
        <f>'[1]TCE - ANEXO IV - Preencher'!J1263</f>
        <v>00001710</v>
      </c>
      <c r="I1254" s="6">
        <f>IF('[1]TCE - ANEXO IV - Preencher'!K1263="","",'[1]TCE - ANEXO IV - Preencher'!K1263)</f>
        <v>45012</v>
      </c>
      <c r="J1254" s="5" t="str">
        <f>'[1]TCE - ANEXO IV - Preencher'!L1263</f>
        <v>ZGN5-ZBQH</v>
      </c>
      <c r="K1254" s="5" t="str">
        <f>IF(F1254="B",LEFT('[1]TCE - ANEXO IV - Preencher'!M1263,2),IF(F1254="S",LEFT('[1]TCE - ANEXO IV - Preencher'!M1263,7),IF('[1]TCE - ANEXO IV - Preencher'!H1263="","")))</f>
        <v>2611606</v>
      </c>
      <c r="L1254" s="7">
        <f>'[1]TCE - ANEXO IV - Preencher'!N1263</f>
        <v>1857.71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>
        <f>IFERROR(VLOOKUP(B1257,'[1]DADOS (OCULTAR)'!$Q$3:$S$103,3,0),"")</f>
        <v>10583920000800</v>
      </c>
      <c r="B1257" s="4" t="str">
        <f>'[1]TCE - ANEXO IV - Preencher'!C1266</f>
        <v>HOSPITAL MESTRE VITALINO</v>
      </c>
      <c r="C1257" s="4" t="str">
        <f>'[1]TCE - ANEXO IV - Preencher'!E1266</f>
        <v>5.5 - Reparo e Manutenção de Máquinas e Equipamentos</v>
      </c>
      <c r="D1257" s="3">
        <f>'[1]TCE - ANEXO IV - Preencher'!F1266</f>
        <v>4187384000154</v>
      </c>
      <c r="E1257" s="5" t="str">
        <f>'[1]TCE - ANEXO IV - Preencher'!G1266</f>
        <v>LEISTUNG EQUIPAMENTOS LTDA</v>
      </c>
      <c r="F1257" s="5" t="str">
        <f>'[1]TCE - ANEXO IV - Preencher'!H1266</f>
        <v>S</v>
      </c>
      <c r="G1257" s="5" t="str">
        <f>'[1]TCE - ANEXO IV - Preencher'!I1266</f>
        <v>S</v>
      </c>
      <c r="H1257" s="5" t="str">
        <f>'[1]TCE - ANEXO IV - Preencher'!J1266</f>
        <v>1628</v>
      </c>
      <c r="I1257" s="6">
        <f>IF('[1]TCE - ANEXO IV - Preencher'!K1266="","",'[1]TCE - ANEXO IV - Preencher'!K1266)</f>
        <v>45008</v>
      </c>
      <c r="J1257" s="5" t="str">
        <f>'[1]TCE - ANEXO IV - Preencher'!L1266</f>
        <v>FEN92GUL8</v>
      </c>
      <c r="K1257" s="5" t="str">
        <f>IF(F1257="B",LEFT('[1]TCE - ANEXO IV - Preencher'!M1266,2),IF(F1257="S",LEFT('[1]TCE - ANEXO IV - Preencher'!M1266,7),IF('[1]TCE - ANEXO IV - Preencher'!H1266="","")))</f>
        <v>4208906</v>
      </c>
      <c r="L1257" s="7">
        <f>'[1]TCE - ANEXO IV - Preencher'!N1266</f>
        <v>5884.34</v>
      </c>
    </row>
    <row r="1258" spans="1:12" ht="18" customHeight="1" x14ac:dyDescent="0.2">
      <c r="A1258" s="3">
        <f>IFERROR(VLOOKUP(B1258,'[1]DADOS (OCULTAR)'!$Q$3:$S$103,3,0),"")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>5.5 - Reparo e Manutenção de Máquinas e Equipamentos</v>
      </c>
      <c r="D1258" s="3">
        <f>'[1]TCE - ANEXO IV - Preencher'!F1267</f>
        <v>4238951000154</v>
      </c>
      <c r="E1258" s="5" t="str">
        <f>'[1]TCE - ANEXO IV - Preencher'!G1267</f>
        <v>LOCMED HOSPITALAR LTDA</v>
      </c>
      <c r="F1258" s="5" t="str">
        <f>'[1]TCE - ANEXO IV - Preencher'!H1267</f>
        <v>S</v>
      </c>
      <c r="G1258" s="5" t="str">
        <f>'[1]TCE - ANEXO IV - Preencher'!I1267</f>
        <v>S</v>
      </c>
      <c r="H1258" s="5" t="str">
        <f>'[1]TCE - ANEXO IV - Preencher'!J1267</f>
        <v>36743</v>
      </c>
      <c r="I1258" s="6">
        <f>IF('[1]TCE - ANEXO IV - Preencher'!K1267="","",'[1]TCE - ANEXO IV - Preencher'!K1267)</f>
        <v>45002</v>
      </c>
      <c r="J1258" s="5" t="str">
        <f>'[1]TCE - ANEXO IV - Preencher'!L1267</f>
        <v>428833227</v>
      </c>
      <c r="K1258" s="5" t="str">
        <f>IF(F1258="B",LEFT('[1]TCE - ANEXO IV - Preencher'!M1267,2),IF(F1258="S",LEFT('[1]TCE - ANEXO IV - Preencher'!M1267,7),IF('[1]TCE - ANEXO IV - Preencher'!H1267="","")))</f>
        <v>2304400</v>
      </c>
      <c r="L1258" s="7">
        <f>'[1]TCE - ANEXO IV - Preencher'!N1267</f>
        <v>1663.55</v>
      </c>
    </row>
    <row r="1259" spans="1:12" ht="18" customHeight="1" x14ac:dyDescent="0.2">
      <c r="A1259" s="3">
        <f>IFERROR(VLOOKUP(B1259,'[1]DADOS (OCULTAR)'!$Q$3:$S$103,3,0),"")</f>
        <v>10583920000800</v>
      </c>
      <c r="B1259" s="4" t="str">
        <f>'[1]TCE - ANEXO IV - Preencher'!C1268</f>
        <v>HOSPITAL MESTRE VITALINO</v>
      </c>
      <c r="C1259" s="4" t="str">
        <f>'[1]TCE - ANEXO IV - Preencher'!E1268</f>
        <v>5.5 - Reparo e Manutenção de Máquinas e Equipamentos</v>
      </c>
      <c r="D1259" s="3" t="str">
        <f>'[1]TCE - ANEXO IV - Preencher'!F1268</f>
        <v>01.449.930/0007-85</v>
      </c>
      <c r="E1259" s="5" t="str">
        <f>'[1]TCE - ANEXO IV - Preencher'!G1268</f>
        <v>SIEMENS HEALTHCARE DIAGNOSTICOS LTDA</v>
      </c>
      <c r="F1259" s="5" t="str">
        <f>'[1]TCE - ANEXO IV - Preencher'!H1268</f>
        <v>S</v>
      </c>
      <c r="G1259" s="5" t="str">
        <f>'[1]TCE - ANEXO IV - Preencher'!I1268</f>
        <v>S</v>
      </c>
      <c r="H1259" s="5" t="str">
        <f>'[1]TCE - ANEXO IV - Preencher'!J1268</f>
        <v>00013150</v>
      </c>
      <c r="I1259" s="6">
        <f>IF('[1]TCE - ANEXO IV - Preencher'!K1268="","",'[1]TCE - ANEXO IV - Preencher'!K1268)</f>
        <v>45000</v>
      </c>
      <c r="J1259" s="5" t="str">
        <f>'[1]TCE - ANEXO IV - Preencher'!L1268</f>
        <v>WBUG-QJAD</v>
      </c>
      <c r="K1259" s="5" t="str">
        <f>IF(F1259="B",LEFT('[1]TCE - ANEXO IV - Preencher'!M1268,2),IF(F1259="S",LEFT('[1]TCE - ANEXO IV - Preencher'!M1268,7),IF('[1]TCE - ANEXO IV - Preencher'!H1268="","")))</f>
        <v>2611606</v>
      </c>
      <c r="L1259" s="7">
        <f>'[1]TCE - ANEXO IV - Preencher'!N1268</f>
        <v>56838.29</v>
      </c>
    </row>
    <row r="1260" spans="1:12" ht="18" customHeight="1" x14ac:dyDescent="0.2">
      <c r="A1260" s="3">
        <f>IFERROR(VLOOKUP(B1260,'[1]DADOS (OCULTAR)'!$Q$3:$S$103,3,0),"")</f>
        <v>10583920000800</v>
      </c>
      <c r="B1260" s="4" t="str">
        <f>'[1]TCE - ANEXO IV - Preencher'!C1269</f>
        <v>HOSPITAL MESTRE VITALINO</v>
      </c>
      <c r="C1260" s="4" t="str">
        <f>'[1]TCE - ANEXO IV - Preencher'!E1269</f>
        <v>5.5 - Reparo e Manutenção de Máquinas e Equipamentos</v>
      </c>
      <c r="D1260" s="3" t="str">
        <f>'[1]TCE - ANEXO IV - Preencher'!F1269</f>
        <v>01.449.930/0007-85</v>
      </c>
      <c r="E1260" s="5" t="str">
        <f>'[1]TCE - ANEXO IV - Preencher'!G1269</f>
        <v>SIEMENS HEALTHCARE DIAGNOSTICOS LTDA</v>
      </c>
      <c r="F1260" s="5" t="str">
        <f>'[1]TCE - ANEXO IV - Preencher'!H1269</f>
        <v>S</v>
      </c>
      <c r="G1260" s="5" t="str">
        <f>'[1]TCE - ANEXO IV - Preencher'!I1269</f>
        <v>S</v>
      </c>
      <c r="H1260" s="5" t="str">
        <f>'[1]TCE - ANEXO IV - Preencher'!J1269</f>
        <v>00013207</v>
      </c>
      <c r="I1260" s="6">
        <f>IF('[1]TCE - ANEXO IV - Preencher'!K1269="","",'[1]TCE - ANEXO IV - Preencher'!K1269)</f>
        <v>45016</v>
      </c>
      <c r="J1260" s="5" t="str">
        <f>'[1]TCE - ANEXO IV - Preencher'!L1269</f>
        <v>TJG1-2EWF</v>
      </c>
      <c r="K1260" s="5" t="str">
        <f>IF(F1260="B",LEFT('[1]TCE - ANEXO IV - Preencher'!M1269,2),IF(F1260="S",LEFT('[1]TCE - ANEXO IV - Preencher'!M1269,7),IF('[1]TCE - ANEXO IV - Preencher'!H1269="","")))</f>
        <v>2611606</v>
      </c>
      <c r="L1260" s="7">
        <f>'[1]TCE - ANEXO IV - Preencher'!N1269</f>
        <v>43817.59</v>
      </c>
    </row>
    <row r="1261" spans="1:12" ht="18" customHeight="1" x14ac:dyDescent="0.2">
      <c r="A1261" s="3">
        <f>IFERROR(VLOOKUP(B1261,'[1]DADOS (OCULTAR)'!$Q$3:$S$103,3,0),"")</f>
        <v>10583920000800</v>
      </c>
      <c r="B1261" s="4" t="str">
        <f>'[1]TCE - ANEXO IV - Preencher'!C1270</f>
        <v>HOSPITAL MESTRE VITALINO</v>
      </c>
      <c r="C1261" s="4" t="str">
        <f>'[1]TCE - ANEXO IV - Preencher'!E1270</f>
        <v>5.5 - Reparo e Manutenção de Máquinas e Equipamentos</v>
      </c>
      <c r="D1261" s="3" t="str">
        <f>'[1]TCE - ANEXO IV - Preencher'!F1270</f>
        <v>14.951.481/0001-25</v>
      </c>
      <c r="E1261" s="5" t="str">
        <f>'[1]TCE - ANEXO IV - Preencher'!G1270</f>
        <v>BM COMERCIO E SERVICOS DE EQUIP MED</v>
      </c>
      <c r="F1261" s="5" t="str">
        <f>'[1]TCE - ANEXO IV - Preencher'!H1270</f>
        <v>S</v>
      </c>
      <c r="G1261" s="5" t="str">
        <f>'[1]TCE - ANEXO IV - Preencher'!I1270</f>
        <v>S</v>
      </c>
      <c r="H1261" s="5" t="str">
        <f>'[1]TCE - ANEXO IV - Preencher'!J1270</f>
        <v>000000624</v>
      </c>
      <c r="I1261" s="6">
        <f>IF('[1]TCE - ANEXO IV - Preencher'!K1270="","",'[1]TCE - ANEXO IV - Preencher'!K1270)</f>
        <v>45014</v>
      </c>
      <c r="J1261" s="5" t="str">
        <f>'[1]TCE - ANEXO IV - Preencher'!L1270</f>
        <v>FFJK51227</v>
      </c>
      <c r="K1261" s="5" t="str">
        <f>IF(F1261="B",LEFT('[1]TCE - ANEXO IV - Preencher'!M1270,2),IF(F1261="S",LEFT('[1]TCE - ANEXO IV - Preencher'!M1270,7),IF('[1]TCE - ANEXO IV - Preencher'!H1270="","")))</f>
        <v>2603454</v>
      </c>
      <c r="L1261" s="7">
        <f>'[1]TCE - ANEXO IV - Preencher'!N1270</f>
        <v>3300</v>
      </c>
    </row>
    <row r="1262" spans="1:12" ht="18" customHeight="1" x14ac:dyDescent="0.2">
      <c r="A1262" s="3">
        <f>IFERROR(VLOOKUP(B1262,'[1]DADOS (OCULTAR)'!$Q$3:$S$103,3,0),"")</f>
        <v>10583920000800</v>
      </c>
      <c r="B1262" s="4" t="str">
        <f>'[1]TCE - ANEXO IV - Preencher'!C1271</f>
        <v>HOSPITAL MESTRE VITALINO</v>
      </c>
      <c r="C1262" s="4" t="str">
        <f>'[1]TCE - ANEXO IV - Preencher'!E1271</f>
        <v>5.5 - Reparo e Manutenção de Máquinas e Equipamentos</v>
      </c>
      <c r="D1262" s="3">
        <f>'[1]TCE - ANEXO IV - Preencher'!F1271</f>
        <v>14883237000172</v>
      </c>
      <c r="E1262" s="5" t="str">
        <f>'[1]TCE - ANEXO IV - Preencher'!G1271</f>
        <v>INSTRUMENTEC COM E SERV DE MAQUINAS E QUIP LTDA</v>
      </c>
      <c r="F1262" s="5" t="str">
        <f>'[1]TCE - ANEXO IV - Preencher'!H1271</f>
        <v>S</v>
      </c>
      <c r="G1262" s="5" t="str">
        <f>'[1]TCE - ANEXO IV - Preencher'!I1271</f>
        <v>S</v>
      </c>
      <c r="H1262" s="5" t="str">
        <f>'[1]TCE - ANEXO IV - Preencher'!J1271</f>
        <v>00000095</v>
      </c>
      <c r="I1262" s="6">
        <f>IF('[1]TCE - ANEXO IV - Preencher'!K1271="","",'[1]TCE - ANEXO IV - Preencher'!K1271)</f>
        <v>45012</v>
      </c>
      <c r="J1262" s="5" t="str">
        <f>'[1]TCE - ANEXO IV - Preencher'!L1271</f>
        <v>UW1G-QHPWE</v>
      </c>
      <c r="K1262" s="5" t="str">
        <f>IF(F1262="B",LEFT('[1]TCE - ANEXO IV - Preencher'!M1271,2),IF(F1262="S",LEFT('[1]TCE - ANEXO IV - Preencher'!M1271,7),IF('[1]TCE - ANEXO IV - Preencher'!H1271="","")))</f>
        <v>2600054</v>
      </c>
      <c r="L1262" s="7">
        <f>'[1]TCE - ANEXO IV - Preencher'!N1271</f>
        <v>1350</v>
      </c>
    </row>
    <row r="1263" spans="1:12" ht="18" customHeight="1" x14ac:dyDescent="0.2">
      <c r="A1263" s="3">
        <f>IFERROR(VLOOKUP(B1263,'[1]DADOS (OCULTAR)'!$Q$3:$S$103,3,0),"")</f>
        <v>10583920000800</v>
      </c>
      <c r="B1263" s="4" t="str">
        <f>'[1]TCE - ANEXO IV - Preencher'!C1272</f>
        <v>HOSPITAL MESTRE VITALINO</v>
      </c>
      <c r="C1263" s="4" t="str">
        <f>'[1]TCE - ANEXO IV - Preencher'!E1272</f>
        <v>5.5 - Reparo e Manutenção de Máquinas e Equipamentos</v>
      </c>
      <c r="D1263" s="3">
        <f>'[1]TCE - ANEXO IV - Preencher'!F1272</f>
        <v>13302865000154</v>
      </c>
      <c r="E1263" s="5" t="str">
        <f>'[1]TCE - ANEXO IV - Preencher'!G1272</f>
        <v>MEDICAL VENETUS COMER DE PROD HOSPITALARES EIRELLI</v>
      </c>
      <c r="F1263" s="5" t="str">
        <f>'[1]TCE - ANEXO IV - Preencher'!H1272</f>
        <v>S</v>
      </c>
      <c r="G1263" s="5" t="str">
        <f>'[1]TCE - ANEXO IV - Preencher'!I1272</f>
        <v>S</v>
      </c>
      <c r="H1263" s="5" t="str">
        <f>'[1]TCE - ANEXO IV - Preencher'!J1272</f>
        <v>399</v>
      </c>
      <c r="I1263" s="6">
        <f>IF('[1]TCE - ANEXO IV - Preencher'!K1272="","",'[1]TCE - ANEXO IV - Preencher'!K1272)</f>
        <v>45012</v>
      </c>
      <c r="J1263" s="5" t="str">
        <f>'[1]TCE - ANEXO IV - Preencher'!L1272</f>
        <v>QQ3BELFKA</v>
      </c>
      <c r="K1263" s="5" t="str">
        <f>IF(F1263="B",LEFT('[1]TCE - ANEXO IV - Preencher'!M1272,2),IF(F1263="S",LEFT('[1]TCE - ANEXO IV - Preencher'!M1272,7),IF('[1]TCE - ANEXO IV - Preencher'!H1272="","")))</f>
        <v>2704302</v>
      </c>
      <c r="L1263" s="7">
        <f>'[1]TCE - ANEXO IV - Preencher'!N1272</f>
        <v>2820</v>
      </c>
    </row>
    <row r="1264" spans="1:12" ht="18" customHeight="1" x14ac:dyDescent="0.2">
      <c r="A1264" s="3">
        <f>IFERROR(VLOOKUP(B1264,'[1]DADOS (OCULTAR)'!$Q$3:$S$103,3,0),"")</f>
        <v>10583920000800</v>
      </c>
      <c r="B1264" s="4" t="str">
        <f>'[1]TCE - ANEXO IV - Preencher'!C1273</f>
        <v>HOSPITAL MESTRE VITALINO</v>
      </c>
      <c r="C1264" s="4" t="str">
        <f>'[1]TCE - ANEXO IV - Preencher'!E1273</f>
        <v>5.5 - Reparo e Manutenção de Máquinas e Equipamentos</v>
      </c>
      <c r="D1264" s="3">
        <f>'[1]TCE - ANEXO IV - Preencher'!F1273</f>
        <v>14883237000172</v>
      </c>
      <c r="E1264" s="5" t="str">
        <f>'[1]TCE - ANEXO IV - Preencher'!G1273</f>
        <v>INSTRUMENTEC COM E SERV DE MAQUINAS E QUIP LTDA</v>
      </c>
      <c r="F1264" s="5" t="str">
        <f>'[1]TCE - ANEXO IV - Preencher'!H1273</f>
        <v>S</v>
      </c>
      <c r="G1264" s="5" t="str">
        <f>'[1]TCE - ANEXO IV - Preencher'!I1273</f>
        <v>S</v>
      </c>
      <c r="H1264" s="5" t="str">
        <f>'[1]TCE - ANEXO IV - Preencher'!J1273</f>
        <v>00000091</v>
      </c>
      <c r="I1264" s="6">
        <f>IF('[1]TCE - ANEXO IV - Preencher'!K1273="","",'[1]TCE - ANEXO IV - Preencher'!K1273)</f>
        <v>44999</v>
      </c>
      <c r="J1264" s="5" t="str">
        <f>'[1]TCE - ANEXO IV - Preencher'!L1273</f>
        <v>KGHD-SRV3S</v>
      </c>
      <c r="K1264" s="5" t="str">
        <f>IF(F1264="B",LEFT('[1]TCE - ANEXO IV - Preencher'!M1273,2),IF(F1264="S",LEFT('[1]TCE - ANEXO IV - Preencher'!M1273,7),IF('[1]TCE - ANEXO IV - Preencher'!H1273="","")))</f>
        <v>2600054</v>
      </c>
      <c r="L1264" s="7">
        <f>'[1]TCE - ANEXO IV - Preencher'!N1273</f>
        <v>9000</v>
      </c>
    </row>
    <row r="1265" spans="1:12" ht="18" customHeight="1" x14ac:dyDescent="0.2">
      <c r="A1265" s="3">
        <f>IFERROR(VLOOKUP(B1265,'[1]DADOS (OCULTAR)'!$Q$3:$S$103,3,0),"")</f>
        <v>10583920000800</v>
      </c>
      <c r="B1265" s="4" t="str">
        <f>'[1]TCE - ANEXO IV - Preencher'!C1274</f>
        <v>HOSPITAL MESTRE VITALINO</v>
      </c>
      <c r="C1265" s="4" t="str">
        <f>'[1]TCE - ANEXO IV - Preencher'!E1274</f>
        <v>5.5 - Reparo e Manutenção de Máquinas e Equipamentos</v>
      </c>
      <c r="D1265" s="3">
        <f>'[1]TCE - ANEXO IV - Preencher'!F1274</f>
        <v>35343136000189</v>
      </c>
      <c r="E1265" s="5" t="str">
        <f>'[1]TCE - ANEXO IV - Preencher'!G1274</f>
        <v>EMBRAESTER EMPRESA BRASILEIRA DE EST EIREL</v>
      </c>
      <c r="F1265" s="5" t="str">
        <f>'[1]TCE - ANEXO IV - Preencher'!H1274</f>
        <v>S</v>
      </c>
      <c r="G1265" s="5" t="str">
        <f>'[1]TCE - ANEXO IV - Preencher'!I1274</f>
        <v>S</v>
      </c>
      <c r="H1265" s="5" t="str">
        <f>'[1]TCE - ANEXO IV - Preencher'!J1274</f>
        <v>00011709</v>
      </c>
      <c r="I1265" s="6">
        <f>IF('[1]TCE - ANEXO IV - Preencher'!K1274="","",'[1]TCE - ANEXO IV - Preencher'!K1274)</f>
        <v>45020</v>
      </c>
      <c r="J1265" s="5" t="str">
        <f>'[1]TCE - ANEXO IV - Preencher'!L1274</f>
        <v>CAKN-WWEX</v>
      </c>
      <c r="K1265" s="5" t="str">
        <f>IF(F1265="B",LEFT('[1]TCE - ANEXO IV - Preencher'!M1274,2),IF(F1265="S",LEFT('[1]TCE - ANEXO IV - Preencher'!M1274,7),IF('[1]TCE - ANEXO IV - Preencher'!H1274="","")))</f>
        <v>2611606</v>
      </c>
      <c r="L1265" s="7">
        <f>'[1]TCE - ANEXO IV - Preencher'!N1274</f>
        <v>1404.16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>
        <f>IFERROR(VLOOKUP(B1268,'[1]DADOS (OCULTAR)'!$Q$3:$S$103,3,0),"")</f>
        <v>10583920000800</v>
      </c>
      <c r="B1268" s="4" t="str">
        <f>'[1]TCE - ANEXO IV - Preencher'!C1277</f>
        <v>HOSPITAL MESTRE VITALINO</v>
      </c>
      <c r="C1268" s="4" t="str">
        <f>'[1]TCE - ANEXO IV - Preencher'!E1277</f>
        <v>5.5 - Reparo e Manutenção de Máquinas e Equipamentos</v>
      </c>
      <c r="D1268" s="3">
        <f>'[1]TCE - ANEXO IV - Preencher'!F1277</f>
        <v>35844207000127</v>
      </c>
      <c r="E1268" s="5" t="str">
        <f>'[1]TCE - ANEXO IV - Preencher'!G1277</f>
        <v>GILDENNES ALVES SOUSA GOMES 11543004636</v>
      </c>
      <c r="F1268" s="5" t="str">
        <f>'[1]TCE - ANEXO IV - Preencher'!H1277</f>
        <v>S</v>
      </c>
      <c r="G1268" s="5" t="str">
        <f>'[1]TCE - ANEXO IV - Preencher'!I1277</f>
        <v>S</v>
      </c>
      <c r="H1268" s="5" t="str">
        <f>'[1]TCE - ANEXO IV - Preencher'!J1277</f>
        <v>202300000000062</v>
      </c>
      <c r="I1268" s="6">
        <f>IF('[1]TCE - ANEXO IV - Preencher'!K1277="","",'[1]TCE - ANEXO IV - Preencher'!K1277)</f>
        <v>45005</v>
      </c>
      <c r="J1268" s="5" t="str">
        <f>'[1]TCE - ANEXO IV - Preencher'!L1277</f>
        <v>OWUD-WJXL</v>
      </c>
      <c r="K1268" s="5" t="str">
        <f>IF(F1268="B",LEFT('[1]TCE - ANEXO IV - Preencher'!M1277,2),IF(F1268="S",LEFT('[1]TCE - ANEXO IV - Preencher'!M1277,7),IF('[1]TCE - ANEXO IV - Preencher'!H1277="","")))</f>
        <v>3122504</v>
      </c>
      <c r="L1268" s="7">
        <f>'[1]TCE - ANEXO IV - Preencher'!N1277</f>
        <v>590.9</v>
      </c>
    </row>
    <row r="1269" spans="1:12" ht="18" customHeight="1" x14ac:dyDescent="0.2">
      <c r="A1269" s="3">
        <f>IFERROR(VLOOKUP(B1269,'[1]DADOS (OCULTAR)'!$Q$3:$S$103,3,0),"")</f>
        <v>10583920000800</v>
      </c>
      <c r="B1269" s="4" t="str">
        <f>'[1]TCE - ANEXO IV - Preencher'!C1278</f>
        <v>HOSPITAL MESTRE VITALINO</v>
      </c>
      <c r="C1269" s="4" t="str">
        <f>'[1]TCE - ANEXO IV - Preencher'!E1278</f>
        <v>5.5 - Reparo e Manutenção de Máquinas e Equipamentos</v>
      </c>
      <c r="D1269" s="3">
        <f>'[1]TCE - ANEXO IV - Preencher'!F1278</f>
        <v>8222247000164</v>
      </c>
      <c r="E1269" s="5" t="str">
        <f>'[1]TCE - ANEXO IV - Preencher'!G1278</f>
        <v>F R PONTO COM SERV DE PROD ELETRONICOS</v>
      </c>
      <c r="F1269" s="5" t="str">
        <f>'[1]TCE - ANEXO IV - Preencher'!H1278</f>
        <v>S</v>
      </c>
      <c r="G1269" s="5" t="str">
        <f>'[1]TCE - ANEXO IV - Preencher'!I1278</f>
        <v>S</v>
      </c>
      <c r="H1269" s="5" t="str">
        <f>'[1]TCE - ANEXO IV - Preencher'!J1278</f>
        <v>11589</v>
      </c>
      <c r="I1269" s="6">
        <f>IF('[1]TCE - ANEXO IV - Preencher'!K1278="","",'[1]TCE - ANEXO IV - Preencher'!K1278)</f>
        <v>45016</v>
      </c>
      <c r="J1269" s="5" t="str">
        <f>'[1]TCE - ANEXO IV - Preencher'!L1278</f>
        <v>LDPQNUCGY</v>
      </c>
      <c r="K1269" s="5" t="str">
        <f>IF(F1269="B",LEFT('[1]TCE - ANEXO IV - Preencher'!M1278,2),IF(F1269="S",LEFT('[1]TCE - ANEXO IV - Preencher'!M1278,7),IF('[1]TCE - ANEXO IV - Preencher'!H1278="","")))</f>
        <v>2604106</v>
      </c>
      <c r="L1269" s="7">
        <f>'[1]TCE - ANEXO IV - Preencher'!N1278</f>
        <v>280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>
        <f>IFERROR(VLOOKUP(B1272,'[1]DADOS (OCULTAR)'!$Q$3:$S$103,3,0),"")</f>
        <v>10583920000800</v>
      </c>
      <c r="B1272" s="4" t="str">
        <f>'[1]TCE - ANEXO IV - Preencher'!C1281</f>
        <v>HOSPITAL MESTRE VITALINO</v>
      </c>
      <c r="C1272" s="4" t="str">
        <f>'[1]TCE - ANEXO IV - Preencher'!E1281</f>
        <v>5.5 - Reparo e Manutenção de Máquinas e Equipamentos</v>
      </c>
      <c r="D1272" s="3" t="str">
        <f>'[1]TCE - ANEXO IV - Preencher'!F1281</f>
        <v>18.204.483/0001-01</v>
      </c>
      <c r="E1272" s="5" t="str">
        <f>'[1]TCE - ANEXO IV - Preencher'!G1281</f>
        <v>WAGNER FERNANDES SALES DA SILVA E CIA LTDA</v>
      </c>
      <c r="F1272" s="5" t="str">
        <f>'[1]TCE - ANEXO IV - Preencher'!H1281</f>
        <v>S</v>
      </c>
      <c r="G1272" s="5" t="str">
        <f>'[1]TCE - ANEXO IV - Preencher'!I1281</f>
        <v>S</v>
      </c>
      <c r="H1272" s="5" t="str">
        <f>'[1]TCE - ANEXO IV - Preencher'!J1281</f>
        <v>4157</v>
      </c>
      <c r="I1272" s="6">
        <f>IF('[1]TCE - ANEXO IV - Preencher'!K1281="","",'[1]TCE - ANEXO IV - Preencher'!K1281)</f>
        <v>45012</v>
      </c>
      <c r="J1272" s="5" t="str">
        <f>'[1]TCE - ANEXO IV - Preencher'!L1281</f>
        <v>Y2CRR2HRB</v>
      </c>
      <c r="K1272" s="5" t="str">
        <f>IF(F1272="B",LEFT('[1]TCE - ANEXO IV - Preencher'!M1281,2),IF(F1272="S",LEFT('[1]TCE - ANEXO IV - Preencher'!M1281,7),IF('[1]TCE - ANEXO IV - Preencher'!H1281="","")))</f>
        <v>2704302</v>
      </c>
      <c r="L1272" s="7">
        <f>'[1]TCE - ANEXO IV - Preencher'!N1281</f>
        <v>24426.78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>
        <f>IFERROR(VLOOKUP(B1274,'[1]DADOS (OCULTAR)'!$Q$3:$S$103,3,0),"")</f>
        <v>10583920000800</v>
      </c>
      <c r="B1274" s="4" t="str">
        <f>'[1]TCE - ANEXO IV - Preencher'!C1283</f>
        <v>HOSPITAL MESTRE VITALINO</v>
      </c>
      <c r="C1274" s="4" t="str">
        <f>'[1]TCE - ANEXO IV - Preencher'!E1283</f>
        <v>5.5 - Reparo e Manutenção de Máquinas e Equipamentos</v>
      </c>
      <c r="D1274" s="3">
        <f>'[1]TCE - ANEXO IV - Preencher'!F1283</f>
        <v>24456295000173</v>
      </c>
      <c r="E1274" s="5" t="str">
        <f>'[1]TCE - ANEXO IV - Preencher'!G1283</f>
        <v>IRMAOS FREITAS R. COM. PECAS LTDA</v>
      </c>
      <c r="F1274" s="5" t="str">
        <f>'[1]TCE - ANEXO IV - Preencher'!H1283</f>
        <v>S</v>
      </c>
      <c r="G1274" s="5" t="str">
        <f>'[1]TCE - ANEXO IV - Preencher'!I1283</f>
        <v>S</v>
      </c>
      <c r="H1274" s="5" t="str">
        <f>'[1]TCE - ANEXO IV - Preencher'!J1283</f>
        <v>3351</v>
      </c>
      <c r="I1274" s="6">
        <f>IF('[1]TCE - ANEXO IV - Preencher'!K1283="","",'[1]TCE - ANEXO IV - Preencher'!K1283)</f>
        <v>45015</v>
      </c>
      <c r="J1274" s="5" t="str">
        <f>'[1]TCE - ANEXO IV - Preencher'!L1283</f>
        <v>LHM16HYB0</v>
      </c>
      <c r="K1274" s="5" t="str">
        <f>IF(F1274="B",LEFT('[1]TCE - ANEXO IV - Preencher'!M1283,2),IF(F1274="S",LEFT('[1]TCE - ANEXO IV - Preencher'!M1283,7),IF('[1]TCE - ANEXO IV - Preencher'!H1283="","")))</f>
        <v>2604106</v>
      </c>
      <c r="L1274" s="7">
        <f>'[1]TCE - ANEXO IV - Preencher'!N1283</f>
        <v>580</v>
      </c>
    </row>
    <row r="1275" spans="1:12" ht="18" customHeight="1" x14ac:dyDescent="0.2">
      <c r="A1275" s="3">
        <f>IFERROR(VLOOKUP(B1275,'[1]DADOS (OCULTAR)'!$Q$3:$S$103,3,0),"")</f>
        <v>10583920000800</v>
      </c>
      <c r="B1275" s="4" t="str">
        <f>'[1]TCE - ANEXO IV - Preencher'!C1284</f>
        <v>HOSPITAL MESTRE VITALINO</v>
      </c>
      <c r="C1275" s="4" t="str">
        <f>'[1]TCE - ANEXO IV - Preencher'!E1284</f>
        <v>5.5 - Reparo e Manutenção de Máquinas e Equipamentos</v>
      </c>
      <c r="D1275" s="3" t="str">
        <f>'[1]TCE - ANEXO IV - Preencher'!F1284</f>
        <v>23.623.014/0001-67</v>
      </c>
      <c r="E1275" s="5" t="str">
        <f>'[1]TCE - ANEXO IV - Preencher'!G1284</f>
        <v>AIRMONT ENGENHARIA EIRELI - EPP</v>
      </c>
      <c r="F1275" s="5" t="str">
        <f>'[1]TCE - ANEXO IV - Preencher'!H1284</f>
        <v>S</v>
      </c>
      <c r="G1275" s="5" t="str">
        <f>'[1]TCE - ANEXO IV - Preencher'!I1284</f>
        <v>S</v>
      </c>
      <c r="H1275" s="5" t="str">
        <f>'[1]TCE - ANEXO IV - Preencher'!J1284</f>
        <v>000001401</v>
      </c>
      <c r="I1275" s="6">
        <f>IF('[1]TCE - ANEXO IV - Preencher'!K1284="","",'[1]TCE - ANEXO IV - Preencher'!K1284)</f>
        <v>45015</v>
      </c>
      <c r="J1275" s="5" t="str">
        <f>'[1]TCE - ANEXO IV - Preencher'!L1284</f>
        <v>TEFR16144</v>
      </c>
      <c r="K1275" s="5" t="str">
        <f>IF(F1275="B",LEFT('[1]TCE - ANEXO IV - Preencher'!M1284,2),IF(F1275="S",LEFT('[1]TCE - ANEXO IV - Preencher'!M1284,7),IF('[1]TCE - ANEXO IV - Preencher'!H1284="","")))</f>
        <v>2609600</v>
      </c>
      <c r="L1275" s="7">
        <f>'[1]TCE - ANEXO IV - Preencher'!N1284</f>
        <v>23575.279999999999</v>
      </c>
    </row>
    <row r="1276" spans="1:12" ht="18" customHeight="1" x14ac:dyDescent="0.2">
      <c r="A1276" s="3">
        <f>IFERROR(VLOOKUP(B1276,'[1]DADOS (OCULTAR)'!$Q$3:$S$103,3,0),"")</f>
        <v>10583920000800</v>
      </c>
      <c r="B1276" s="4" t="str">
        <f>'[1]TCE - ANEXO IV - Preencher'!C1285</f>
        <v>HOSPITAL MESTRE VITALINO</v>
      </c>
      <c r="C1276" s="4" t="str">
        <f>'[1]TCE - ANEXO IV - Preencher'!E1285</f>
        <v>5.5 - Reparo e Manutenção de Máquinas e Equipamentos</v>
      </c>
      <c r="D1276" s="3" t="str">
        <f>'[1]TCE - ANEXO IV - Preencher'!F1285</f>
        <v>11.189.101/0001-79</v>
      </c>
      <c r="E1276" s="5" t="str">
        <f>'[1]TCE - ANEXO IV - Preencher'!G1285</f>
        <v>GENSETS INST. E MANUT. ELET</v>
      </c>
      <c r="F1276" s="5" t="str">
        <f>'[1]TCE - ANEXO IV - Preencher'!H1285</f>
        <v>S</v>
      </c>
      <c r="G1276" s="5" t="str">
        <f>'[1]TCE - ANEXO IV - Preencher'!I1285</f>
        <v>S</v>
      </c>
      <c r="H1276" s="5" t="str">
        <f>'[1]TCE - ANEXO IV - Preencher'!J1285</f>
        <v>00006036</v>
      </c>
      <c r="I1276" s="6">
        <f>IF('[1]TCE - ANEXO IV - Preencher'!K1285="","",'[1]TCE - ANEXO IV - Preencher'!K1285)</f>
        <v>44986</v>
      </c>
      <c r="J1276" s="5" t="str">
        <f>'[1]TCE - ANEXO IV - Preencher'!L1285</f>
        <v>QIWJ-JFMH</v>
      </c>
      <c r="K1276" s="5" t="str">
        <f>IF(F1276="B",LEFT('[1]TCE - ANEXO IV - Preencher'!M1285,2),IF(F1276="S",LEFT('[1]TCE - ANEXO IV - Preencher'!M1285,7),IF('[1]TCE - ANEXO IV - Preencher'!H1285="","")))</f>
        <v>2611606</v>
      </c>
      <c r="L1276" s="7">
        <f>'[1]TCE - ANEXO IV - Preencher'!N1285</f>
        <v>3993.46</v>
      </c>
    </row>
    <row r="1277" spans="1:12" ht="18" customHeight="1" x14ac:dyDescent="0.2">
      <c r="A1277" s="3">
        <f>IFERROR(VLOOKUP(B1277,'[1]DADOS (OCULTAR)'!$Q$3:$S$103,3,0),"")</f>
        <v>10583920000800</v>
      </c>
      <c r="B1277" s="4" t="str">
        <f>'[1]TCE - ANEXO IV - Preencher'!C1286</f>
        <v>HOSPITAL MESTRE VITALINO</v>
      </c>
      <c r="C1277" s="4" t="str">
        <f>'[1]TCE - ANEXO IV - Preencher'!E1286</f>
        <v>5.5 - Reparo e Manutenção de Máquinas e Equipamentos</v>
      </c>
      <c r="D1277" s="3" t="str">
        <f>'[1]TCE - ANEXO IV - Preencher'!F1286</f>
        <v>36.823.760/0001-46</v>
      </c>
      <c r="E1277" s="5" t="str">
        <f>'[1]TCE - ANEXO IV - Preencher'!G1286</f>
        <v>TECH SYSTEM SECURITY COMERCIO E SERVICOS DE EQUIP</v>
      </c>
      <c r="F1277" s="5" t="str">
        <f>'[1]TCE - ANEXO IV - Preencher'!H1286</f>
        <v>S</v>
      </c>
      <c r="G1277" s="5" t="str">
        <f>'[1]TCE - ANEXO IV - Preencher'!I1286</f>
        <v>S</v>
      </c>
      <c r="H1277" s="5" t="str">
        <f>'[1]TCE - ANEXO IV - Preencher'!J1286</f>
        <v>00000169</v>
      </c>
      <c r="I1277" s="6">
        <f>IF('[1]TCE - ANEXO IV - Preencher'!K1286="","",'[1]TCE - ANEXO IV - Preencher'!K1286)</f>
        <v>44988</v>
      </c>
      <c r="J1277" s="5" t="str">
        <f>'[1]TCE - ANEXO IV - Preencher'!L1286</f>
        <v>6H2W-RA7B</v>
      </c>
      <c r="K1277" s="5" t="str">
        <f>IF(F1277="B",LEFT('[1]TCE - ANEXO IV - Preencher'!M1286,2),IF(F1277="S",LEFT('[1]TCE - ANEXO IV - Preencher'!M1286,7),IF('[1]TCE - ANEXO IV - Preencher'!H1286="","")))</f>
        <v>2611606</v>
      </c>
      <c r="L1277" s="7">
        <f>'[1]TCE - ANEXO IV - Preencher'!N1286</f>
        <v>1500</v>
      </c>
    </row>
    <row r="1278" spans="1:12" ht="18" customHeight="1" x14ac:dyDescent="0.2">
      <c r="A1278" s="3">
        <f>IFERROR(VLOOKUP(B1278,'[1]DADOS (OCULTAR)'!$Q$3:$S$103,3,0),"")</f>
        <v>10583920000800</v>
      </c>
      <c r="B1278" s="4" t="str">
        <f>'[1]TCE - ANEXO IV - Preencher'!C1287</f>
        <v>HOSPITAL MESTRE VITALINO</v>
      </c>
      <c r="C1278" s="4" t="str">
        <f>'[1]TCE - ANEXO IV - Preencher'!E1287</f>
        <v>5.5 - Reparo e Manutenção de Máquinas e Equipamentos</v>
      </c>
      <c r="D1278" s="3" t="str">
        <f>'[1]TCE - ANEXO IV - Preencher'!F1287</f>
        <v>90.347.840/0008-94</v>
      </c>
      <c r="E1278" s="5" t="str">
        <f>'[1]TCE - ANEXO IV - Preencher'!G1287</f>
        <v>TK ELEVADORES BRASIL LTDA</v>
      </c>
      <c r="F1278" s="5" t="str">
        <f>'[1]TCE - ANEXO IV - Preencher'!H1287</f>
        <v>S</v>
      </c>
      <c r="G1278" s="5" t="str">
        <f>'[1]TCE - ANEXO IV - Preencher'!I1287</f>
        <v>S</v>
      </c>
      <c r="H1278" s="5" t="str">
        <f>'[1]TCE - ANEXO IV - Preencher'!J1287</f>
        <v>00136523</v>
      </c>
      <c r="I1278" s="6">
        <f>IF('[1]TCE - ANEXO IV - Preencher'!K1287="","",'[1]TCE - ANEXO IV - Preencher'!K1287)</f>
        <v>45009</v>
      </c>
      <c r="J1278" s="5" t="str">
        <f>'[1]TCE - ANEXO IV - Preencher'!L1287</f>
        <v>BWYR-ZJ4H</v>
      </c>
      <c r="K1278" s="5" t="str">
        <f>IF(F1278="B",LEFT('[1]TCE - ANEXO IV - Preencher'!M1287,2),IF(F1278="S",LEFT('[1]TCE - ANEXO IV - Preencher'!M1287,7),IF('[1]TCE - ANEXO IV - Preencher'!H1287="","")))</f>
        <v>2611606</v>
      </c>
      <c r="L1278" s="7">
        <f>'[1]TCE - ANEXO IV - Preencher'!N1287</f>
        <v>5164.38</v>
      </c>
    </row>
    <row r="1279" spans="1:12" ht="18" customHeight="1" x14ac:dyDescent="0.2">
      <c r="A1279" s="3">
        <f>IFERROR(VLOOKUP(B1279,'[1]DADOS (OCULTAR)'!$Q$3:$S$103,3,0),"")</f>
        <v>10583920000800</v>
      </c>
      <c r="B1279" s="4" t="str">
        <f>'[1]TCE - ANEXO IV - Preencher'!C1288</f>
        <v>HOSPITAL MESTRE VITALINO</v>
      </c>
      <c r="C1279" s="4" t="str">
        <f>'[1]TCE - ANEXO IV - Preencher'!E1288</f>
        <v>5.5 - Reparo e Manutenção de Máquinas e Equipamentos</v>
      </c>
      <c r="D1279" s="3" t="str">
        <f>'[1]TCE - ANEXO IV - Preencher'!F1288</f>
        <v>90.347.840/0008-94</v>
      </c>
      <c r="E1279" s="5" t="str">
        <f>'[1]TCE - ANEXO IV - Preencher'!G1288</f>
        <v>TK ELEVADORES BRASIL LTDA</v>
      </c>
      <c r="F1279" s="5" t="str">
        <f>'[1]TCE - ANEXO IV - Preencher'!H1288</f>
        <v>S</v>
      </c>
      <c r="G1279" s="5" t="str">
        <f>'[1]TCE - ANEXO IV - Preencher'!I1288</f>
        <v>S</v>
      </c>
      <c r="H1279" s="5" t="str">
        <f>'[1]TCE - ANEXO IV - Preencher'!J1288</f>
        <v>00136522</v>
      </c>
      <c r="I1279" s="6">
        <f>IF('[1]TCE - ANEXO IV - Preencher'!K1288="","",'[1]TCE - ANEXO IV - Preencher'!K1288)</f>
        <v>45009</v>
      </c>
      <c r="J1279" s="5" t="str">
        <f>'[1]TCE - ANEXO IV - Preencher'!L1288</f>
        <v>PU6S-CM2H</v>
      </c>
      <c r="K1279" s="5" t="str">
        <f>IF(F1279="B",LEFT('[1]TCE - ANEXO IV - Preencher'!M1288,2),IF(F1279="S",LEFT('[1]TCE - ANEXO IV - Preencher'!M1288,7),IF('[1]TCE - ANEXO IV - Preencher'!H1288="","")))</f>
        <v>2611606</v>
      </c>
      <c r="L1279" s="7">
        <f>'[1]TCE - ANEXO IV - Preencher'!N1288</f>
        <v>1135.51</v>
      </c>
    </row>
    <row r="1280" spans="1:12" ht="18" customHeight="1" x14ac:dyDescent="0.2">
      <c r="A1280" s="3">
        <f>IFERROR(VLOOKUP(B1280,'[1]DADOS (OCULTAR)'!$Q$3:$S$103,3,0),"")</f>
        <v>10583920000800</v>
      </c>
      <c r="B1280" s="4" t="str">
        <f>'[1]TCE - ANEXO IV - Preencher'!C1289</f>
        <v>HOSPITAL MESTRE VITALINO</v>
      </c>
      <c r="C1280" s="4" t="str">
        <f>'[1]TCE - ANEXO IV - Preencher'!E1289</f>
        <v>5.5 - Reparo e Manutenção de Máquinas e Equipamentos</v>
      </c>
      <c r="D1280" s="3">
        <f>'[1]TCE - ANEXO IV - Preencher'!F1289</f>
        <v>44069796000104</v>
      </c>
      <c r="E1280" s="5" t="str">
        <f>'[1]TCE - ANEXO IV - Preencher'!G1289</f>
        <v>JOELMA DA SILVA LUZ SERVICOS</v>
      </c>
      <c r="F1280" s="5" t="str">
        <f>'[1]TCE - ANEXO IV - Preencher'!H1289</f>
        <v>S</v>
      </c>
      <c r="G1280" s="5" t="str">
        <f>'[1]TCE - ANEXO IV - Preencher'!I1289</f>
        <v>S</v>
      </c>
      <c r="H1280" s="5" t="str">
        <f>'[1]TCE - ANEXO IV - Preencher'!J1289</f>
        <v>000000116</v>
      </c>
      <c r="I1280" s="6">
        <f>IF('[1]TCE - ANEXO IV - Preencher'!K1289="","",'[1]TCE - ANEXO IV - Preencher'!K1289)</f>
        <v>45015</v>
      </c>
      <c r="J1280" s="5" t="str">
        <f>'[1]TCE - ANEXO IV - Preencher'!L1289</f>
        <v>BDHX98265</v>
      </c>
      <c r="K1280" s="5" t="str">
        <f>IF(F1280="B",LEFT('[1]TCE - ANEXO IV - Preencher'!M1289,2),IF(F1280="S",LEFT('[1]TCE - ANEXO IV - Preencher'!M1289,7),IF('[1]TCE - ANEXO IV - Preencher'!H1289="","")))</f>
        <v>2609600</v>
      </c>
      <c r="L1280" s="7">
        <f>'[1]TCE - ANEXO IV - Preencher'!N1289</f>
        <v>4380</v>
      </c>
    </row>
    <row r="1281" spans="1:12" ht="18" customHeight="1" x14ac:dyDescent="0.2">
      <c r="A1281" s="3">
        <f>IFERROR(VLOOKUP(B1281,'[1]DADOS (OCULTAR)'!$Q$3:$S$103,3,0),"")</f>
        <v>10583920000800</v>
      </c>
      <c r="B1281" s="4" t="str">
        <f>'[1]TCE - ANEXO IV - Preencher'!C1290</f>
        <v>HOSPITAL MESTRE VITALINO</v>
      </c>
      <c r="C1281" s="4" t="str">
        <f>'[1]TCE - ANEXO IV - Preencher'!E1290</f>
        <v>5.5 - Reparo e Manutenção de Máquinas e Equipamentos</v>
      </c>
      <c r="D1281" s="3">
        <f>'[1]TCE - ANEXO IV - Preencher'!F1290</f>
        <v>40986411000112</v>
      </c>
      <c r="E1281" s="5" t="str">
        <f>'[1]TCE - ANEXO IV - Preencher'!G1290</f>
        <v>SAMUEL DE AZEVEDO OLIVEIRA 70599870416</v>
      </c>
      <c r="F1281" s="5" t="str">
        <f>'[1]TCE - ANEXO IV - Preencher'!H1290</f>
        <v>S</v>
      </c>
      <c r="G1281" s="5" t="str">
        <f>'[1]TCE - ANEXO IV - Preencher'!I1290</f>
        <v>S</v>
      </c>
      <c r="H1281" s="5" t="str">
        <f>'[1]TCE - ANEXO IV - Preencher'!J1290</f>
        <v>149</v>
      </c>
      <c r="I1281" s="6">
        <f>IF('[1]TCE - ANEXO IV - Preencher'!K1290="","",'[1]TCE - ANEXO IV - Preencher'!K1290)</f>
        <v>44994</v>
      </c>
      <c r="J1281" s="5" t="str">
        <f>'[1]TCE - ANEXO IV - Preencher'!L1290</f>
        <v>OXLR7PZGV</v>
      </c>
      <c r="K1281" s="5" t="str">
        <f>IF(F1281="B",LEFT('[1]TCE - ANEXO IV - Preencher'!M1290,2),IF(F1281="S",LEFT('[1]TCE - ANEXO IV - Preencher'!M1290,7),IF('[1]TCE - ANEXO IV - Preencher'!H1290="","")))</f>
        <v>2604106</v>
      </c>
      <c r="L1281" s="7">
        <f>'[1]TCE - ANEXO IV - Preencher'!N1290</f>
        <v>880</v>
      </c>
    </row>
    <row r="1282" spans="1:12" ht="18" customHeight="1" x14ac:dyDescent="0.2">
      <c r="A1282" s="3">
        <f>IFERROR(VLOOKUP(B1282,'[1]DADOS (OCULTAR)'!$Q$3:$S$103,3,0),"")</f>
        <v>10583920000800</v>
      </c>
      <c r="B1282" s="4" t="str">
        <f>'[1]TCE - ANEXO IV - Preencher'!C1291</f>
        <v>HOSPITAL MESTRE VITALINO</v>
      </c>
      <c r="C1282" s="4" t="str">
        <f>'[1]TCE - ANEXO IV - Preencher'!E1291</f>
        <v>5.5 - Reparo e Manutenção de Máquinas e Equipamentos</v>
      </c>
      <c r="D1282" s="3" t="str">
        <f>'[1]TCE - ANEXO IV - Preencher'!F1291</f>
        <v>90.347.840/0008-94</v>
      </c>
      <c r="E1282" s="5" t="str">
        <f>'[1]TCE - ANEXO IV - Preencher'!G1291</f>
        <v>TK ELEVADORES BRASIL LTDA</v>
      </c>
      <c r="F1282" s="5" t="str">
        <f>'[1]TCE - ANEXO IV - Preencher'!H1291</f>
        <v>S</v>
      </c>
      <c r="G1282" s="5" t="str">
        <f>'[1]TCE - ANEXO IV - Preencher'!I1291</f>
        <v>S</v>
      </c>
      <c r="H1282" s="5" t="str">
        <f>'[1]TCE - ANEXO IV - Preencher'!J1291</f>
        <v>00136126</v>
      </c>
      <c r="I1282" s="6">
        <f>IF('[1]TCE - ANEXO IV - Preencher'!K1291="","",'[1]TCE - ANEXO IV - Preencher'!K1291)</f>
        <v>44989</v>
      </c>
      <c r="J1282" s="5" t="str">
        <f>'[1]TCE - ANEXO IV - Preencher'!L1291</f>
        <v>K9NK-TIWS</v>
      </c>
      <c r="K1282" s="5" t="str">
        <f>IF(F1282="B",LEFT('[1]TCE - ANEXO IV - Preencher'!M1291,2),IF(F1282="S",LEFT('[1]TCE - ANEXO IV - Preencher'!M1291,7),IF('[1]TCE - ANEXO IV - Preencher'!H1291="","")))</f>
        <v>2611606</v>
      </c>
      <c r="L1282" s="7">
        <f>'[1]TCE - ANEXO IV - Preencher'!N1291</f>
        <v>2577.94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>
        <f>IFERROR(VLOOKUP(B1284,'[1]DADOS (OCULTAR)'!$Q$3:$S$103,3,0),"")</f>
        <v>10583920000800</v>
      </c>
      <c r="B1284" s="4" t="str">
        <f>'[1]TCE - ANEXO IV - Preencher'!C1293</f>
        <v>HOSPITAL MESTRE VITALINO</v>
      </c>
      <c r="C1284" s="4" t="str">
        <f>'[1]TCE - ANEXO IV - Preencher'!E1293</f>
        <v>5.4 - Reparo e Manutenção de Bens Imóveis</v>
      </c>
      <c r="D1284" s="3">
        <f>'[1]TCE - ANEXO IV - Preencher'!F1293</f>
        <v>15471241000196</v>
      </c>
      <c r="E1284" s="5" t="str">
        <f>'[1]TCE - ANEXO IV - Preencher'!G1293</f>
        <v>TOP LIMP SERVICOS LTDA</v>
      </c>
      <c r="F1284" s="5" t="str">
        <f>'[1]TCE - ANEXO IV - Preencher'!H1293</f>
        <v>S</v>
      </c>
      <c r="G1284" s="5" t="str">
        <f>'[1]TCE - ANEXO IV - Preencher'!I1293</f>
        <v>S</v>
      </c>
      <c r="H1284" s="5" t="str">
        <f>'[1]TCE - ANEXO IV - Preencher'!J1293</f>
        <v>000007284</v>
      </c>
      <c r="I1284" s="6">
        <f>IF('[1]TCE - ANEXO IV - Preencher'!K1293="","",'[1]TCE - ANEXO IV - Preencher'!K1293)</f>
        <v>45001</v>
      </c>
      <c r="J1284" s="5" t="str">
        <f>'[1]TCE - ANEXO IV - Preencher'!L1293</f>
        <v>VERS76952</v>
      </c>
      <c r="K1284" s="5" t="str">
        <f>IF(F1284="B",LEFT('[1]TCE - ANEXO IV - Preencher'!M1293,2),IF(F1284="S",LEFT('[1]TCE - ANEXO IV - Preencher'!M1293,7),IF('[1]TCE - ANEXO IV - Preencher'!H1293="","")))</f>
        <v>2609600</v>
      </c>
      <c r="L1284" s="7">
        <f>'[1]TCE - ANEXO IV - Preencher'!N1293</f>
        <v>2423</v>
      </c>
    </row>
    <row r="1285" spans="1:12" ht="18" customHeight="1" x14ac:dyDescent="0.2">
      <c r="A1285" s="3">
        <f>IFERROR(VLOOKUP(B1285,'[1]DADOS (OCULTAR)'!$Q$3:$S$103,3,0),"")</f>
        <v>10583920000800</v>
      </c>
      <c r="B1285" s="4" t="str">
        <f>'[1]TCE - ANEXO IV - Preencher'!C1294</f>
        <v>HOSPITAL MESTRE VITALINO</v>
      </c>
      <c r="C1285" s="4" t="str">
        <f>'[1]TCE - ANEXO IV - Preencher'!E1294</f>
        <v>5.4 - Reparo e Manutenção de Bens Imóveis</v>
      </c>
      <c r="D1285" s="3" t="str">
        <f>'[1]TCE - ANEXO IV - Preencher'!F1294</f>
        <v>20.548.154/0001-20</v>
      </c>
      <c r="E1285" s="5" t="str">
        <f>'[1]TCE - ANEXO IV - Preencher'!G1294</f>
        <v>GRACIANE XAVIER FERREIRA SOUSA 08019588493</v>
      </c>
      <c r="F1285" s="5" t="str">
        <f>'[1]TCE - ANEXO IV - Preencher'!H1294</f>
        <v>S</v>
      </c>
      <c r="G1285" s="5" t="str">
        <f>'[1]TCE - ANEXO IV - Preencher'!I1294</f>
        <v>S</v>
      </c>
      <c r="H1285" s="5" t="str">
        <f>'[1]TCE - ANEXO IV - Preencher'!J1294</f>
        <v>340</v>
      </c>
      <c r="I1285" s="6">
        <f>IF('[1]TCE - ANEXO IV - Preencher'!K1294="","",'[1]TCE - ANEXO IV - Preencher'!K1294)</f>
        <v>45015</v>
      </c>
      <c r="J1285" s="5" t="str">
        <f>'[1]TCE - ANEXO IV - Preencher'!L1294</f>
        <v>LMVOZT0PJ</v>
      </c>
      <c r="K1285" s="5" t="str">
        <f>IF(F1285="B",LEFT('[1]TCE - ANEXO IV - Preencher'!M1294,2),IF(F1285="S",LEFT('[1]TCE - ANEXO IV - Preencher'!M1294,7),IF('[1]TCE - ANEXO IV - Preencher'!H1294="","")))</f>
        <v>2604106</v>
      </c>
      <c r="L1285" s="7">
        <f>'[1]TCE - ANEXO IV - Preencher'!N1294</f>
        <v>6100</v>
      </c>
    </row>
    <row r="1286" spans="1:12" ht="18" customHeight="1" x14ac:dyDescent="0.2">
      <c r="A1286" s="3">
        <f>IFERROR(VLOOKUP(B1286,'[1]DADOS (OCULTAR)'!$Q$3:$S$103,3,0),"")</f>
        <v>10583920000800</v>
      </c>
      <c r="B1286" s="4" t="str">
        <f>'[1]TCE - ANEXO IV - Preencher'!C1295</f>
        <v>HOSPITAL MESTRE VITALINO</v>
      </c>
      <c r="C1286" s="4" t="str">
        <f>'[1]TCE - ANEXO IV - Preencher'!E1295</f>
        <v xml:space="preserve">5.7 - Reparo e Manutenção de Bens Movéis de Outras Naturezas </v>
      </c>
      <c r="D1286" s="3" t="str">
        <f>'[1]TCE - ANEXO IV - Preencher'!F1295</f>
        <v>26.375.970/0001-65</v>
      </c>
      <c r="E1286" s="5" t="str">
        <f>'[1]TCE - ANEXO IV - Preencher'!G1295</f>
        <v>FABIO EMANUEL DE ANDRADE 02585337499</v>
      </c>
      <c r="F1286" s="5" t="str">
        <f>'[1]TCE - ANEXO IV - Preencher'!H1295</f>
        <v>S</v>
      </c>
      <c r="G1286" s="5" t="str">
        <f>'[1]TCE - ANEXO IV - Preencher'!I1295</f>
        <v>S</v>
      </c>
      <c r="H1286" s="5" t="str">
        <f>'[1]TCE - ANEXO IV - Preencher'!J1295</f>
        <v>110</v>
      </c>
      <c r="I1286" s="6">
        <f>IF('[1]TCE - ANEXO IV - Preencher'!K1295="","",'[1]TCE - ANEXO IV - Preencher'!K1295)</f>
        <v>45016</v>
      </c>
      <c r="J1286" s="5" t="str">
        <f>'[1]TCE - ANEXO IV - Preencher'!L1295</f>
        <v>JINDAY39U</v>
      </c>
      <c r="K1286" s="5" t="str">
        <f>IF(F1286="B",LEFT('[1]TCE - ANEXO IV - Preencher'!M1295,2),IF(F1286="S",LEFT('[1]TCE - ANEXO IV - Preencher'!M1295,7),IF('[1]TCE - ANEXO IV - Preencher'!H1295="","")))</f>
        <v>2604106</v>
      </c>
      <c r="L1286" s="7">
        <f>'[1]TCE - ANEXO IV - Preencher'!N1295</f>
        <v>4200</v>
      </c>
    </row>
    <row r="1287" spans="1:12" ht="18" customHeight="1" x14ac:dyDescent="0.2">
      <c r="A1287" s="3">
        <f>IFERROR(VLOOKUP(B1287,'[1]DADOS (OCULTAR)'!$Q$3:$S$103,3,0),"")</f>
        <v>10583920000800</v>
      </c>
      <c r="B1287" s="4" t="str">
        <f>'[1]TCE - ANEXO IV - Preencher'!C1296</f>
        <v>HOSPITAL MESTRE VITALINO</v>
      </c>
      <c r="C1287" s="4" t="str">
        <f>'[1]TCE - ANEXO IV - Preencher'!E1296</f>
        <v xml:space="preserve">5.7 - Reparo e Manutenção de Bens Movéis de Outras Naturezas </v>
      </c>
      <c r="D1287" s="3">
        <f>'[1]TCE - ANEXO IV - Preencher'!F1296</f>
        <v>11532162000197</v>
      </c>
      <c r="E1287" s="5" t="str">
        <f>'[1]TCE - ANEXO IV - Preencher'!G1296</f>
        <v>MJ ELETRONICA LTDA</v>
      </c>
      <c r="F1287" s="5" t="str">
        <f>'[1]TCE - ANEXO IV - Preencher'!H1296</f>
        <v>S</v>
      </c>
      <c r="G1287" s="5" t="str">
        <f>'[1]TCE - ANEXO IV - Preencher'!I1296</f>
        <v>S</v>
      </c>
      <c r="H1287" s="5" t="str">
        <f>'[1]TCE - ANEXO IV - Preencher'!J1296</f>
        <v>555</v>
      </c>
      <c r="I1287" s="6">
        <f>IF('[1]TCE - ANEXO IV - Preencher'!K1296="","",'[1]TCE - ANEXO IV - Preencher'!K1296)</f>
        <v>45014</v>
      </c>
      <c r="J1287" s="5" t="str">
        <f>'[1]TCE - ANEXO IV - Preencher'!L1296</f>
        <v>GX2NAPDXC</v>
      </c>
      <c r="K1287" s="5" t="str">
        <f>IF(F1287="B",LEFT('[1]TCE - ANEXO IV - Preencher'!M1296,2),IF(F1287="S",LEFT('[1]TCE - ANEXO IV - Preencher'!M1296,7),IF('[1]TCE - ANEXO IV - Preencher'!H1296="","")))</f>
        <v>2604106</v>
      </c>
      <c r="L1287" s="7">
        <f>'[1]TCE - ANEXO IV - Preencher'!N1296</f>
        <v>480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>
        <f>IFERROR(VLOOKUP(B1289,'[1]DADOS (OCULTAR)'!$Q$3:$S$103,3,0),"")</f>
        <v>10583920000800</v>
      </c>
      <c r="B1289" s="4" t="str">
        <f>'[1]TCE - ANEXO IV - Preencher'!C1298</f>
        <v>HOSPITAL MESTRE VITALINO</v>
      </c>
      <c r="C1289" s="4" t="str">
        <f>'[1]TCE - ANEXO IV - Preencher'!E1298</f>
        <v>7 - Obras e Instalações</v>
      </c>
      <c r="D1289" s="3" t="str">
        <f>'[1]TCE - ANEXO IV - Preencher'!F1298</f>
        <v>12.805.036/0001-21</v>
      </c>
      <c r="E1289" s="5" t="str">
        <f>'[1]TCE - ANEXO IV - Preencher'!G1298</f>
        <v>MULTCOM CONSTRUTORA LTDA</v>
      </c>
      <c r="F1289" s="5" t="str">
        <f>'[1]TCE - ANEXO IV - Preencher'!H1298</f>
        <v>S</v>
      </c>
      <c r="G1289" s="5" t="str">
        <f>'[1]TCE - ANEXO IV - Preencher'!I1298</f>
        <v>S</v>
      </c>
      <c r="H1289" s="5" t="str">
        <f>'[1]TCE - ANEXO IV - Preencher'!J1298</f>
        <v>00000672</v>
      </c>
      <c r="I1289" s="6">
        <f>IF('[1]TCE - ANEXO IV - Preencher'!K1298="","",'[1]TCE - ANEXO IV - Preencher'!K1298)</f>
        <v>45001</v>
      </c>
      <c r="J1289" s="5" t="str">
        <f>'[1]TCE - ANEXO IV - Preencher'!L1298</f>
        <v>7ZZT-YNJR</v>
      </c>
      <c r="K1289" s="5" t="str">
        <f>IF(F1289="B",LEFT('[1]TCE - ANEXO IV - Preencher'!M1298,2),IF(F1289="S",LEFT('[1]TCE - ANEXO IV - Preencher'!M1298,7),IF('[1]TCE - ANEXO IV - Preencher'!H1298="","")))</f>
        <v>2611606</v>
      </c>
      <c r="L1289" s="7">
        <f>'[1]TCE - ANEXO IV - Preencher'!N1298</f>
        <v>90283.46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>
        <f>IFERROR(VLOOKUP(B1294,'[1]DADOS (OCULTAR)'!$Q$3:$S$103,3,0),"")</f>
        <v>10583920000800</v>
      </c>
      <c r="B1294" s="4" t="str">
        <f>'[1]TCE - ANEXO IV - Preencher'!C1303</f>
        <v>HOSPITAL MESTRE VITALINO</v>
      </c>
      <c r="C1294" s="4" t="str">
        <f>'[1]TCE - ANEXO IV - Preencher'!E1303</f>
        <v>3.12 - Material Hospitalar</v>
      </c>
      <c r="D1294" s="3">
        <f>'[1]TCE - ANEXO IV - Preencher'!F1303</f>
        <v>1513946000114</v>
      </c>
      <c r="E1294" s="5" t="str">
        <f>'[1]TCE - ANEXO IV - Preencher'!G1303</f>
        <v>BOSTON SCIENTIFIC DO BRASIL LTDA</v>
      </c>
      <c r="F1294" s="5" t="str">
        <f>'[1]TCE - ANEXO IV - Preencher'!H1303</f>
        <v>B</v>
      </c>
      <c r="G1294" s="5" t="str">
        <f>'[1]TCE - ANEXO IV - Preencher'!I1303</f>
        <v>S</v>
      </c>
      <c r="H1294" s="5">
        <f>'[1]TCE - ANEXO IV - Preencher'!J1303</f>
        <v>2771175</v>
      </c>
      <c r="I1294" s="6">
        <f>IF('[1]TCE - ANEXO IV - Preencher'!K1303="","",'[1]TCE - ANEXO IV - Preencher'!K1303)</f>
        <v>45014</v>
      </c>
      <c r="J1294" s="5" t="str">
        <f>'[1]TCE - ANEXO IV - Preencher'!L1303</f>
        <v>35230301513946000114550030027711751028087752</v>
      </c>
      <c r="K1294" s="5" t="str">
        <f>IF(F1294="B",LEFT('[1]TCE - ANEXO IV - Preencher'!M1303,2),IF(F1294="S",LEFT('[1]TCE - ANEXO IV - Preencher'!M1303,7),IF('[1]TCE - ANEXO IV - Preencher'!H1303="","")))</f>
        <v>35</v>
      </c>
      <c r="L1294" s="7">
        <f>'[1]TCE - ANEXO IV - Preencher'!N1303</f>
        <v>1100</v>
      </c>
    </row>
    <row r="1295" spans="1:12" ht="18" customHeight="1" x14ac:dyDescent="0.2">
      <c r="A1295" s="3">
        <f>IFERROR(VLOOKUP(B1295,'[1]DADOS (OCULTAR)'!$Q$3:$S$103,3,0),"")</f>
        <v>10583920000800</v>
      </c>
      <c r="B1295" s="4" t="str">
        <f>'[1]TCE - ANEXO IV - Preencher'!C1304</f>
        <v>HOSPITAL MESTRE VITALINO</v>
      </c>
      <c r="C1295" s="4" t="str">
        <f>'[1]TCE - ANEXO IV - Preencher'!E1304</f>
        <v>3.12 - Material Hospitalar</v>
      </c>
      <c r="D1295" s="3">
        <f>'[1]TCE - ANEXO IV - Preencher'!F1304</f>
        <v>1513946000114</v>
      </c>
      <c r="E1295" s="5" t="str">
        <f>'[1]TCE - ANEXO IV - Preencher'!G1304</f>
        <v>BOSTON SCIENTIFIC DO BRASIL LTDA</v>
      </c>
      <c r="F1295" s="5" t="str">
        <f>'[1]TCE - ANEXO IV - Preencher'!H1304</f>
        <v>B</v>
      </c>
      <c r="G1295" s="5" t="str">
        <f>'[1]TCE - ANEXO IV - Preencher'!I1304</f>
        <v>S</v>
      </c>
      <c r="H1295" s="5">
        <f>'[1]TCE - ANEXO IV - Preencher'!J1304</f>
        <v>2771174</v>
      </c>
      <c r="I1295" s="6">
        <f>IF('[1]TCE - ANEXO IV - Preencher'!K1304="","",'[1]TCE - ANEXO IV - Preencher'!K1304)</f>
        <v>45014</v>
      </c>
      <c r="J1295" s="5" t="str">
        <f>'[1]TCE - ANEXO IV - Preencher'!L1304</f>
        <v>35230301513946000114550030027711741028087747</v>
      </c>
      <c r="K1295" s="5" t="str">
        <f>IF(F1295="B",LEFT('[1]TCE - ANEXO IV - Preencher'!M1304,2),IF(F1295="S",LEFT('[1]TCE - ANEXO IV - Preencher'!M1304,7),IF('[1]TCE - ANEXO IV - Preencher'!H1304="","")))</f>
        <v>35</v>
      </c>
      <c r="L1295" s="7">
        <f>'[1]TCE - ANEXO IV - Preencher'!N1304</f>
        <v>1100</v>
      </c>
    </row>
    <row r="1296" spans="1:12" ht="18" customHeight="1" x14ac:dyDescent="0.2">
      <c r="A1296" s="3">
        <f>IFERROR(VLOOKUP(B1296,'[1]DADOS (OCULTAR)'!$Q$3:$S$103,3,0),"")</f>
        <v>10583920000800</v>
      </c>
      <c r="B1296" s="4" t="str">
        <f>'[1]TCE - ANEXO IV - Preencher'!C1305</f>
        <v>HOSPITAL MESTRE VITALINO</v>
      </c>
      <c r="C1296" s="4" t="str">
        <f>'[1]TCE - ANEXO IV - Preencher'!E1305</f>
        <v>3.12 - Material Hospitalar</v>
      </c>
      <c r="D1296" s="3">
        <f>'[1]TCE - ANEXO IV - Preencher'!F1305</f>
        <v>1513946000114</v>
      </c>
      <c r="E1296" s="5" t="str">
        <f>'[1]TCE - ANEXO IV - Preencher'!G1305</f>
        <v>BOSTON SCIENTIFIC DO BRASIL LTDA</v>
      </c>
      <c r="F1296" s="5" t="str">
        <f>'[1]TCE - ANEXO IV - Preencher'!H1305</f>
        <v>B</v>
      </c>
      <c r="G1296" s="5" t="str">
        <f>'[1]TCE - ANEXO IV - Preencher'!I1305</f>
        <v>S</v>
      </c>
      <c r="H1296" s="5">
        <f>'[1]TCE - ANEXO IV - Preencher'!J1305</f>
        <v>2770963</v>
      </c>
      <c r="I1296" s="6">
        <f>IF('[1]TCE - ANEXO IV - Preencher'!K1305="","",'[1]TCE - ANEXO IV - Preencher'!K1305)</f>
        <v>45014</v>
      </c>
      <c r="J1296" s="5" t="str">
        <f>'[1]TCE - ANEXO IV - Preencher'!L1305</f>
        <v>35230301513946000114550030027709631028085545</v>
      </c>
      <c r="K1296" s="5" t="str">
        <f>IF(F1296="B",LEFT('[1]TCE - ANEXO IV - Preencher'!M1305,2),IF(F1296="S",LEFT('[1]TCE - ANEXO IV - Preencher'!M1305,7),IF('[1]TCE - ANEXO IV - Preencher'!H1305="","")))</f>
        <v>35</v>
      </c>
      <c r="L1296" s="7">
        <f>'[1]TCE - ANEXO IV - Preencher'!N1305</f>
        <v>268.82</v>
      </c>
    </row>
    <row r="1297" spans="1:12" ht="18" customHeight="1" x14ac:dyDescent="0.2">
      <c r="A1297" s="3">
        <f>IFERROR(VLOOKUP(B1297,'[1]DADOS (OCULTAR)'!$Q$3:$S$103,3,0),"")</f>
        <v>10583920000800</v>
      </c>
      <c r="B1297" s="4" t="str">
        <f>'[1]TCE - ANEXO IV - Preencher'!C1306</f>
        <v>HOSPITAL MESTRE VITALINO</v>
      </c>
      <c r="C1297" s="4" t="str">
        <f>'[1]TCE - ANEXO IV - Preencher'!E1306</f>
        <v>3.12 - Material Hospitalar</v>
      </c>
      <c r="D1297" s="3">
        <f>'[1]TCE - ANEXO IV - Preencher'!F1306</f>
        <v>8014554000150</v>
      </c>
      <c r="E1297" s="5" t="str">
        <f>'[1]TCE - ANEXO IV - Preencher'!G1306</f>
        <v>MJB COMERCIO DE MAT MEDICO HOSP LTDA</v>
      </c>
      <c r="F1297" s="5" t="str">
        <f>'[1]TCE - ANEXO IV - Preencher'!H1306</f>
        <v>B</v>
      </c>
      <c r="G1297" s="5" t="str">
        <f>'[1]TCE - ANEXO IV - Preencher'!I1306</f>
        <v>S</v>
      </c>
      <c r="H1297" s="5">
        <f>'[1]TCE - ANEXO IV - Preencher'!J1306</f>
        <v>13405</v>
      </c>
      <c r="I1297" s="6">
        <f>IF('[1]TCE - ANEXO IV - Preencher'!K1306="","",'[1]TCE - ANEXO IV - Preencher'!K1306)</f>
        <v>45015</v>
      </c>
      <c r="J1297" s="5" t="str">
        <f>'[1]TCE - ANEXO IV - Preencher'!L1306</f>
        <v>26230308014554000150550010000134051340130245</v>
      </c>
      <c r="K1297" s="5" t="str">
        <f>IF(F1297="B",LEFT('[1]TCE - ANEXO IV - Preencher'!M1306,2),IF(F1297="S",LEFT('[1]TCE - ANEXO IV - Preencher'!M1306,7),IF('[1]TCE - ANEXO IV - Preencher'!H1306="","")))</f>
        <v>26</v>
      </c>
      <c r="L1297" s="7">
        <f>'[1]TCE - ANEXO IV - Preencher'!N1306</f>
        <v>2580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>
        <f>IFERROR(VLOOKUP(B1300,'[1]DADOS (OCULTAR)'!$Q$3:$S$103,3,0),"")</f>
        <v>10583920000800</v>
      </c>
      <c r="B1300" s="4" t="str">
        <f>'[1]TCE - ANEXO IV - Preencher'!C1309</f>
        <v>HOSPITAL MESTRE VITALINO</v>
      </c>
      <c r="C1300" s="4" t="str">
        <f>'[1]TCE - ANEXO IV - Preencher'!E1309</f>
        <v>3.1 - Combustíveis e Lubrificantes Automotivos</v>
      </c>
      <c r="D1300" s="3">
        <f>'[1]TCE - ANEXO IV - Preencher'!F1309</f>
        <v>14202175000196</v>
      </c>
      <c r="E1300" s="5" t="str">
        <f>'[1]TCE - ANEXO IV - Preencher'!G1309</f>
        <v xml:space="preserve">IBEFIL COMBUSTIVEIS LTDA </v>
      </c>
      <c r="F1300" s="5" t="str">
        <f>'[1]TCE - ANEXO IV - Preencher'!H1309</f>
        <v>B</v>
      </c>
      <c r="G1300" s="5" t="str">
        <f>'[1]TCE - ANEXO IV - Preencher'!I1309</f>
        <v>S</v>
      </c>
      <c r="H1300" s="5">
        <f>'[1]TCE - ANEXO IV - Preencher'!J1309</f>
        <v>641409</v>
      </c>
      <c r="I1300" s="6">
        <f>IF('[1]TCE - ANEXO IV - Preencher'!K1309="","",'[1]TCE - ANEXO IV - Preencher'!K1309)</f>
        <v>44986</v>
      </c>
      <c r="J1300" s="5" t="str">
        <f>'[1]TCE - ANEXO IV - Preencher'!L1309</f>
        <v>26230314202175000196650010006414091718161022</v>
      </c>
      <c r="K1300" s="5" t="str">
        <f>IF(F1300="B",LEFT('[1]TCE - ANEXO IV - Preencher'!M1309,2),IF(F1300="S",LEFT('[1]TCE - ANEXO IV - Preencher'!M1309,7),IF('[1]TCE - ANEXO IV - Preencher'!H1309="","")))</f>
        <v>26</v>
      </c>
      <c r="L1300" s="7">
        <f>'[1]TCE - ANEXO IV - Preencher'!N1309</f>
        <v>195</v>
      </c>
    </row>
    <row r="1301" spans="1:12" ht="18" customHeight="1" x14ac:dyDescent="0.2">
      <c r="A1301" s="3">
        <f>IFERROR(VLOOKUP(B1301,'[1]DADOS (OCULTAR)'!$Q$3:$S$103,3,0),"")</f>
        <v>10583920000800</v>
      </c>
      <c r="B1301" s="4" t="str">
        <f>'[1]TCE - ANEXO IV - Preencher'!C1310</f>
        <v>HOSPITAL MESTRE VITALINO</v>
      </c>
      <c r="C1301" s="4" t="str">
        <f>'[1]TCE - ANEXO IV - Preencher'!E1310</f>
        <v>3.1 - Combustíveis e Lubrificantes Automotivos</v>
      </c>
      <c r="D1301" s="3">
        <f>'[1]TCE - ANEXO IV - Preencher'!F1310</f>
        <v>14202175000196</v>
      </c>
      <c r="E1301" s="5" t="str">
        <f>'[1]TCE - ANEXO IV - Preencher'!G1310</f>
        <v xml:space="preserve">IBEFIL COMBUSTIVEIS LTDA </v>
      </c>
      <c r="F1301" s="5" t="str">
        <f>'[1]TCE - ANEXO IV - Preencher'!H1310</f>
        <v>B</v>
      </c>
      <c r="G1301" s="5" t="str">
        <f>'[1]TCE - ANEXO IV - Preencher'!I1310</f>
        <v>S</v>
      </c>
      <c r="H1301" s="5">
        <f>'[1]TCE - ANEXO IV - Preencher'!J1310</f>
        <v>641373</v>
      </c>
      <c r="I1301" s="6">
        <f>IF('[1]TCE - ANEXO IV - Preencher'!K1310="","",'[1]TCE - ANEXO IV - Preencher'!K1310)</f>
        <v>44986</v>
      </c>
      <c r="J1301" s="5" t="str">
        <f>'[1]TCE - ANEXO IV - Preencher'!L1310</f>
        <v>26230314202175000196650010006413731181169242</v>
      </c>
      <c r="K1301" s="5" t="str">
        <f>IF(F1301="B",LEFT('[1]TCE - ANEXO IV - Preencher'!M1310,2),IF(F1301="S",LEFT('[1]TCE - ANEXO IV - Preencher'!M1310,7),IF('[1]TCE - ANEXO IV - Preencher'!H1310="","")))</f>
        <v>26</v>
      </c>
      <c r="L1301" s="7">
        <f>'[1]TCE - ANEXO IV - Preencher'!N1310</f>
        <v>354.52</v>
      </c>
    </row>
    <row r="1302" spans="1:12" ht="18" customHeight="1" x14ac:dyDescent="0.2">
      <c r="A1302" s="3">
        <f>IFERROR(VLOOKUP(B1302,'[1]DADOS (OCULTAR)'!$Q$3:$S$103,3,0),"")</f>
        <v>10583920000800</v>
      </c>
      <c r="B1302" s="4" t="str">
        <f>'[1]TCE - ANEXO IV - Preencher'!C1311</f>
        <v>HOSPITAL MESTRE VITALINO</v>
      </c>
      <c r="C1302" s="4" t="str">
        <f>'[1]TCE - ANEXO IV - Preencher'!E1311</f>
        <v>3.1 - Combustíveis e Lubrificantes Automotivos</v>
      </c>
      <c r="D1302" s="3">
        <f>'[1]TCE - ANEXO IV - Preencher'!F1311</f>
        <v>14202175000196</v>
      </c>
      <c r="E1302" s="5" t="str">
        <f>'[1]TCE - ANEXO IV - Preencher'!G1311</f>
        <v xml:space="preserve">IBEFIL COMBUSTIVEIS LTDA </v>
      </c>
      <c r="F1302" s="5" t="str">
        <f>'[1]TCE - ANEXO IV - Preencher'!H1311</f>
        <v>B</v>
      </c>
      <c r="G1302" s="5" t="str">
        <f>'[1]TCE - ANEXO IV - Preencher'!I1311</f>
        <v>S</v>
      </c>
      <c r="H1302" s="5">
        <f>'[1]TCE - ANEXO IV - Preencher'!J1311</f>
        <v>641805</v>
      </c>
      <c r="I1302" s="6">
        <f>IF('[1]TCE - ANEXO IV - Preencher'!K1311="","",'[1]TCE - ANEXO IV - Preencher'!K1311)</f>
        <v>44987</v>
      </c>
      <c r="J1302" s="5" t="str">
        <f>'[1]TCE - ANEXO IV - Preencher'!L1311</f>
        <v>26230314202175000196650010006418051380457199</v>
      </c>
      <c r="K1302" s="5" t="str">
        <f>IF(F1302="B",LEFT('[1]TCE - ANEXO IV - Preencher'!M1311,2),IF(F1302="S",LEFT('[1]TCE - ANEXO IV - Preencher'!M1311,7),IF('[1]TCE - ANEXO IV - Preencher'!H1311="","")))</f>
        <v>26</v>
      </c>
      <c r="L1302" s="7">
        <f>'[1]TCE - ANEXO IV - Preencher'!N1311</f>
        <v>300.24</v>
      </c>
    </row>
    <row r="1303" spans="1:12" ht="18" customHeight="1" x14ac:dyDescent="0.2">
      <c r="A1303" s="3">
        <f>IFERROR(VLOOKUP(B1303,'[1]DADOS (OCULTAR)'!$Q$3:$S$103,3,0),"")</f>
        <v>10583920000800</v>
      </c>
      <c r="B1303" s="4" t="str">
        <f>'[1]TCE - ANEXO IV - Preencher'!C1312</f>
        <v>HOSPITAL MESTRE VITALINO</v>
      </c>
      <c r="C1303" s="4" t="str">
        <f>'[1]TCE - ANEXO IV - Preencher'!E1312</f>
        <v>3.1 - Combustíveis e Lubrificantes Automotivos</v>
      </c>
      <c r="D1303" s="3">
        <f>'[1]TCE - ANEXO IV - Preencher'!F1312</f>
        <v>35593870000104</v>
      </c>
      <c r="E1303" s="5" t="str">
        <f>'[1]TCE - ANEXO IV - Preencher'!G1312</f>
        <v xml:space="preserve">NUNES DERIVADOS DE PETROLEO LTDA </v>
      </c>
      <c r="F1303" s="5" t="str">
        <f>'[1]TCE - ANEXO IV - Preencher'!H1312</f>
        <v>B</v>
      </c>
      <c r="G1303" s="5" t="str">
        <f>'[1]TCE - ANEXO IV - Preencher'!I1312</f>
        <v>S</v>
      </c>
      <c r="H1303" s="5">
        <f>'[1]TCE - ANEXO IV - Preencher'!J1312</f>
        <v>107379</v>
      </c>
      <c r="I1303" s="6">
        <f>IF('[1]TCE - ANEXO IV - Preencher'!K1312="","",'[1]TCE - ANEXO IV - Preencher'!K1312)</f>
        <v>44987</v>
      </c>
      <c r="J1303" s="5" t="str">
        <f>'[1]TCE - ANEXO IV - Preencher'!L1312</f>
        <v>26230335593870000104650040001073791004088807</v>
      </c>
      <c r="K1303" s="5" t="str">
        <f>IF(F1303="B",LEFT('[1]TCE - ANEXO IV - Preencher'!M1312,2),IF(F1303="S",LEFT('[1]TCE - ANEXO IV - Preencher'!M1312,7),IF('[1]TCE - ANEXO IV - Preencher'!H1312="","")))</f>
        <v>26</v>
      </c>
      <c r="L1303" s="7">
        <f>'[1]TCE - ANEXO IV - Preencher'!N1312</f>
        <v>203.03</v>
      </c>
    </row>
    <row r="1304" spans="1:12" ht="18" customHeight="1" x14ac:dyDescent="0.2">
      <c r="A1304" s="3">
        <f>IFERROR(VLOOKUP(B1304,'[1]DADOS (OCULTAR)'!$Q$3:$S$103,3,0),"")</f>
        <v>10583920000800</v>
      </c>
      <c r="B1304" s="4" t="str">
        <f>'[1]TCE - ANEXO IV - Preencher'!C1313</f>
        <v>HOSPITAL MESTRE VITALINO</v>
      </c>
      <c r="C1304" s="4" t="str">
        <f>'[1]TCE - ANEXO IV - Preencher'!E1313</f>
        <v>3.1 - Combustíveis e Lubrificantes Automotivos</v>
      </c>
      <c r="D1304" s="3">
        <f>'[1]TCE - ANEXO IV - Preencher'!F1313</f>
        <v>12634127000141</v>
      </c>
      <c r="E1304" s="5" t="str">
        <f>'[1]TCE - ANEXO IV - Preencher'!G1313</f>
        <v xml:space="preserve">OTAVIANO BEZERRA FILHO </v>
      </c>
      <c r="F1304" s="5" t="str">
        <f>'[1]TCE - ANEXO IV - Preencher'!H1313</f>
        <v>B</v>
      </c>
      <c r="G1304" s="5" t="str">
        <f>'[1]TCE - ANEXO IV - Preencher'!I1313</f>
        <v>S</v>
      </c>
      <c r="H1304" s="5">
        <f>'[1]TCE - ANEXO IV - Preencher'!J1313</f>
        <v>104621</v>
      </c>
      <c r="I1304" s="6">
        <f>IF('[1]TCE - ANEXO IV - Preencher'!K1313="","",'[1]TCE - ANEXO IV - Preencher'!K1313)</f>
        <v>44987</v>
      </c>
      <c r="J1304" s="5" t="str">
        <f>'[1]TCE - ANEXO IV - Preencher'!L1313</f>
        <v>26230312634127000141650650001048211518514841</v>
      </c>
      <c r="K1304" s="5" t="str">
        <f>IF(F1304="B",LEFT('[1]TCE - ANEXO IV - Preencher'!M1313,2),IF(F1304="S",LEFT('[1]TCE - ANEXO IV - Preencher'!M1313,7),IF('[1]TCE - ANEXO IV - Preencher'!H1313="","")))</f>
        <v>26</v>
      </c>
      <c r="L1304" s="7">
        <f>'[1]TCE - ANEXO IV - Preencher'!N1313</f>
        <v>358.05</v>
      </c>
    </row>
    <row r="1305" spans="1:12" ht="18" customHeight="1" x14ac:dyDescent="0.2">
      <c r="A1305" s="3">
        <f>IFERROR(VLOOKUP(B1305,'[1]DADOS (OCULTAR)'!$Q$3:$S$103,3,0),"")</f>
        <v>10583920000800</v>
      </c>
      <c r="B1305" s="4" t="str">
        <f>'[1]TCE - ANEXO IV - Preencher'!C1314</f>
        <v>HOSPITAL MESTRE VITALINO</v>
      </c>
      <c r="C1305" s="4" t="str">
        <f>'[1]TCE - ANEXO IV - Preencher'!E1314</f>
        <v>3.1 - Combustíveis e Lubrificantes Automotivos</v>
      </c>
      <c r="D1305" s="3">
        <f>'[1]TCE - ANEXO IV - Preencher'!F1314</f>
        <v>14202175000196</v>
      </c>
      <c r="E1305" s="5" t="str">
        <f>'[1]TCE - ANEXO IV - Preencher'!G1314</f>
        <v xml:space="preserve">IBEFIL COMBUSTIVEIS LTDA </v>
      </c>
      <c r="F1305" s="5" t="str">
        <f>'[1]TCE - ANEXO IV - Preencher'!H1314</f>
        <v>B</v>
      </c>
      <c r="G1305" s="5" t="str">
        <f>'[1]TCE - ANEXO IV - Preencher'!I1314</f>
        <v>S</v>
      </c>
      <c r="H1305" s="5">
        <f>'[1]TCE - ANEXO IV - Preencher'!J1314</f>
        <v>641911</v>
      </c>
      <c r="I1305" s="6">
        <f>IF('[1]TCE - ANEXO IV - Preencher'!K1314="","",'[1]TCE - ANEXO IV - Preencher'!K1314)</f>
        <v>44988</v>
      </c>
      <c r="J1305" s="5" t="str">
        <f>'[1]TCE - ANEXO IV - Preencher'!L1314</f>
        <v>26230314202175000196650010006419111326499884</v>
      </c>
      <c r="K1305" s="5" t="str">
        <f>IF(F1305="B",LEFT('[1]TCE - ANEXO IV - Preencher'!M1314,2),IF(F1305="S",LEFT('[1]TCE - ANEXO IV - Preencher'!M1314,7),IF('[1]TCE - ANEXO IV - Preencher'!H1314="","")))</f>
        <v>26</v>
      </c>
      <c r="L1305" s="7">
        <f>'[1]TCE - ANEXO IV - Preencher'!N1314</f>
        <v>300.01</v>
      </c>
    </row>
    <row r="1306" spans="1:12" ht="18" customHeight="1" x14ac:dyDescent="0.2">
      <c r="A1306" s="3">
        <f>IFERROR(VLOOKUP(B1306,'[1]DADOS (OCULTAR)'!$Q$3:$S$103,3,0),"")</f>
        <v>10583920000800</v>
      </c>
      <c r="B1306" s="4" t="str">
        <f>'[1]TCE - ANEXO IV - Preencher'!C1315</f>
        <v>HOSPITAL MESTRE VITALINO</v>
      </c>
      <c r="C1306" s="4" t="str">
        <f>'[1]TCE - ANEXO IV - Preencher'!E1315</f>
        <v>3.1 - Combustíveis e Lubrificantes Automotivos</v>
      </c>
      <c r="D1306" s="3">
        <f>'[1]TCE - ANEXO IV - Preencher'!F1315</f>
        <v>14202175000196</v>
      </c>
      <c r="E1306" s="5" t="str">
        <f>'[1]TCE - ANEXO IV - Preencher'!G1315</f>
        <v xml:space="preserve">IBEFIL COMBUSTIVEIS LTDA </v>
      </c>
      <c r="F1306" s="5" t="str">
        <f>'[1]TCE - ANEXO IV - Preencher'!H1315</f>
        <v>B</v>
      </c>
      <c r="G1306" s="5" t="str">
        <f>'[1]TCE - ANEXO IV - Preencher'!I1315</f>
        <v>S</v>
      </c>
      <c r="H1306" s="5">
        <f>'[1]TCE - ANEXO IV - Preencher'!J1315</f>
        <v>642073</v>
      </c>
      <c r="I1306" s="6">
        <f>IF('[1]TCE - ANEXO IV - Preencher'!K1315="","",'[1]TCE - ANEXO IV - Preencher'!K1315)</f>
        <v>44988</v>
      </c>
      <c r="J1306" s="5" t="str">
        <f>'[1]TCE - ANEXO IV - Preencher'!L1315</f>
        <v>26230314202175000196650010006420731889727750</v>
      </c>
      <c r="K1306" s="5" t="str">
        <f>IF(F1306="B",LEFT('[1]TCE - ANEXO IV - Preencher'!M1315,2),IF(F1306="S",LEFT('[1]TCE - ANEXO IV - Preencher'!M1315,7),IF('[1]TCE - ANEXO IV - Preencher'!H1315="","")))</f>
        <v>26</v>
      </c>
      <c r="L1306" s="7">
        <f>'[1]TCE - ANEXO IV - Preencher'!N1315</f>
        <v>82.15</v>
      </c>
    </row>
    <row r="1307" spans="1:12" ht="18" customHeight="1" x14ac:dyDescent="0.2">
      <c r="A1307" s="3">
        <f>IFERROR(VLOOKUP(B1307,'[1]DADOS (OCULTAR)'!$Q$3:$S$103,3,0),"")</f>
        <v>10583920000800</v>
      </c>
      <c r="B1307" s="4" t="str">
        <f>'[1]TCE - ANEXO IV - Preencher'!C1316</f>
        <v>HOSPITAL MESTRE VITALINO</v>
      </c>
      <c r="C1307" s="4" t="str">
        <f>'[1]TCE - ANEXO IV - Preencher'!E1316</f>
        <v>3.1 - Combustíveis e Lubrificantes Automotivos</v>
      </c>
      <c r="D1307" s="3">
        <f>'[1]TCE - ANEXO IV - Preencher'!F1316</f>
        <v>14202175000196</v>
      </c>
      <c r="E1307" s="5" t="str">
        <f>'[1]TCE - ANEXO IV - Preencher'!G1316</f>
        <v xml:space="preserve">IBEFIL COMBUSTIVEIS LTDA </v>
      </c>
      <c r="F1307" s="5" t="str">
        <f>'[1]TCE - ANEXO IV - Preencher'!H1316</f>
        <v>B</v>
      </c>
      <c r="G1307" s="5" t="str">
        <f>'[1]TCE - ANEXO IV - Preencher'!I1316</f>
        <v>S</v>
      </c>
      <c r="H1307" s="5">
        <f>'[1]TCE - ANEXO IV - Preencher'!J1316</f>
        <v>642052</v>
      </c>
      <c r="I1307" s="6">
        <f>IF('[1]TCE - ANEXO IV - Preencher'!K1316="","",'[1]TCE - ANEXO IV - Preencher'!K1316)</f>
        <v>44988</v>
      </c>
      <c r="J1307" s="5" t="str">
        <f>'[1]TCE - ANEXO IV - Preencher'!L1316</f>
        <v>26230314202175000196650010006420521127880985</v>
      </c>
      <c r="K1307" s="5" t="str">
        <f>IF(F1307="B",LEFT('[1]TCE - ANEXO IV - Preencher'!M1316,2),IF(F1307="S",LEFT('[1]TCE - ANEXO IV - Preencher'!M1316,7),IF('[1]TCE - ANEXO IV - Preencher'!H1316="","")))</f>
        <v>26</v>
      </c>
      <c r="L1307" s="7">
        <f>'[1]TCE - ANEXO IV - Preencher'!N1316</f>
        <v>332</v>
      </c>
    </row>
    <row r="1308" spans="1:12" ht="18" customHeight="1" x14ac:dyDescent="0.2">
      <c r="A1308" s="3">
        <f>IFERROR(VLOOKUP(B1308,'[1]DADOS (OCULTAR)'!$Q$3:$S$103,3,0),"")</f>
        <v>10583920000800</v>
      </c>
      <c r="B1308" s="4" t="str">
        <f>'[1]TCE - ANEXO IV - Preencher'!C1317</f>
        <v>HOSPITAL MESTRE VITALINO</v>
      </c>
      <c r="C1308" s="4" t="str">
        <f>'[1]TCE - ANEXO IV - Preencher'!E1317</f>
        <v>3.1 - Combustíveis e Lubrificantes Automotivos</v>
      </c>
      <c r="D1308" s="3">
        <f>'[1]TCE - ANEXO IV - Preencher'!F1317</f>
        <v>35593870000104</v>
      </c>
      <c r="E1308" s="5" t="str">
        <f>'[1]TCE - ANEXO IV - Preencher'!G1317</f>
        <v xml:space="preserve">NUNES DERIVADOS DE PETROLEO LTDA </v>
      </c>
      <c r="F1308" s="5" t="str">
        <f>'[1]TCE - ANEXO IV - Preencher'!H1317</f>
        <v>B</v>
      </c>
      <c r="G1308" s="5" t="str">
        <f>'[1]TCE - ANEXO IV - Preencher'!I1317</f>
        <v>S</v>
      </c>
      <c r="H1308" s="5">
        <f>'[1]TCE - ANEXO IV - Preencher'!J1317</f>
        <v>13355</v>
      </c>
      <c r="I1308" s="6">
        <f>IF('[1]TCE - ANEXO IV - Preencher'!K1317="","",'[1]TCE - ANEXO IV - Preencher'!K1317)</f>
        <v>44989</v>
      </c>
      <c r="J1308" s="5" t="str">
        <f>'[1]TCE - ANEXO IV - Preencher'!L1317</f>
        <v>26230335593870000104650110000133551004117383</v>
      </c>
      <c r="K1308" s="5" t="str">
        <f>IF(F1308="B",LEFT('[1]TCE - ANEXO IV - Preencher'!M1317,2),IF(F1308="S",LEFT('[1]TCE - ANEXO IV - Preencher'!M1317,7),IF('[1]TCE - ANEXO IV - Preencher'!H1317="","")))</f>
        <v>26</v>
      </c>
      <c r="L1308" s="7">
        <f>'[1]TCE - ANEXO IV - Preencher'!N1317</f>
        <v>203.34</v>
      </c>
    </row>
    <row r="1309" spans="1:12" ht="18" customHeight="1" x14ac:dyDescent="0.2">
      <c r="A1309" s="3">
        <f>IFERROR(VLOOKUP(B1309,'[1]DADOS (OCULTAR)'!$Q$3:$S$103,3,0),"")</f>
        <v>10583920000800</v>
      </c>
      <c r="B1309" s="4" t="str">
        <f>'[1]TCE - ANEXO IV - Preencher'!C1318</f>
        <v>HOSPITAL MESTRE VITALINO</v>
      </c>
      <c r="C1309" s="4" t="str">
        <f>'[1]TCE - ANEXO IV - Preencher'!E1318</f>
        <v>3.1 - Combustíveis e Lubrificantes Automotivos</v>
      </c>
      <c r="D1309" s="3">
        <f>'[1]TCE - ANEXO IV - Preencher'!F1318</f>
        <v>35593870000104</v>
      </c>
      <c r="E1309" s="5" t="str">
        <f>'[1]TCE - ANEXO IV - Preencher'!G1318</f>
        <v xml:space="preserve">NUNES DERIVADOS DE PETROLEO LTDA </v>
      </c>
      <c r="F1309" s="5" t="str">
        <f>'[1]TCE - ANEXO IV - Preencher'!H1318</f>
        <v>B</v>
      </c>
      <c r="G1309" s="5" t="str">
        <f>'[1]TCE - ANEXO IV - Preencher'!I1318</f>
        <v>S</v>
      </c>
      <c r="H1309" s="5">
        <f>'[1]TCE - ANEXO IV - Preencher'!J1318</f>
        <v>275189</v>
      </c>
      <c r="I1309" s="6">
        <f>IF('[1]TCE - ANEXO IV - Preencher'!K1318="","",'[1]TCE - ANEXO IV - Preencher'!K1318)</f>
        <v>44990</v>
      </c>
      <c r="J1309" s="5" t="str">
        <f>'[1]TCE - ANEXO IV - Preencher'!L1318</f>
        <v>26230335593870000104650020002751891004123540</v>
      </c>
      <c r="K1309" s="5" t="str">
        <f>IF(F1309="B",LEFT('[1]TCE - ANEXO IV - Preencher'!M1318,2),IF(F1309="S",LEFT('[1]TCE - ANEXO IV - Preencher'!M1318,7),IF('[1]TCE - ANEXO IV - Preencher'!H1318="","")))</f>
        <v>26</v>
      </c>
      <c r="L1309" s="7">
        <f>'[1]TCE - ANEXO IV - Preencher'!N1318</f>
        <v>338.04</v>
      </c>
    </row>
    <row r="1310" spans="1:12" ht="18" customHeight="1" x14ac:dyDescent="0.2">
      <c r="A1310" s="3">
        <f>IFERROR(VLOOKUP(B1310,'[1]DADOS (OCULTAR)'!$Q$3:$S$103,3,0),"")</f>
        <v>10583920000800</v>
      </c>
      <c r="B1310" s="4" t="str">
        <f>'[1]TCE - ANEXO IV - Preencher'!C1319</f>
        <v>HOSPITAL MESTRE VITALINO</v>
      </c>
      <c r="C1310" s="4" t="str">
        <f>'[1]TCE - ANEXO IV - Preencher'!E1319</f>
        <v>3.1 - Combustíveis e Lubrificantes Automotivos</v>
      </c>
      <c r="D1310" s="3">
        <f>'[1]TCE - ANEXO IV - Preencher'!F1319</f>
        <v>35593870000104</v>
      </c>
      <c r="E1310" s="5" t="str">
        <f>'[1]TCE - ANEXO IV - Preencher'!G1319</f>
        <v xml:space="preserve">NUNES DERIVADOS DE PETROLEO LTDA </v>
      </c>
      <c r="F1310" s="5" t="str">
        <f>'[1]TCE - ANEXO IV - Preencher'!H1319</f>
        <v>B</v>
      </c>
      <c r="G1310" s="5" t="str">
        <f>'[1]TCE - ANEXO IV - Preencher'!I1319</f>
        <v>S</v>
      </c>
      <c r="H1310" s="5">
        <f>'[1]TCE - ANEXO IV - Preencher'!J1319</f>
        <v>76044</v>
      </c>
      <c r="I1310" s="6">
        <f>IF('[1]TCE - ANEXO IV - Preencher'!K1319="","",'[1]TCE - ANEXO IV - Preencher'!K1319)</f>
        <v>44990</v>
      </c>
      <c r="J1310" s="5" t="str">
        <f>'[1]TCE - ANEXO IV - Preencher'!L1319</f>
        <v>26230335593870000104650080000760441004123647</v>
      </c>
      <c r="K1310" s="5" t="str">
        <f>IF(F1310="B",LEFT('[1]TCE - ANEXO IV - Preencher'!M1319,2),IF(F1310="S",LEFT('[1]TCE - ANEXO IV - Preencher'!M1319,7),IF('[1]TCE - ANEXO IV - Preencher'!H1319="","")))</f>
        <v>26</v>
      </c>
      <c r="L1310" s="7">
        <f>'[1]TCE - ANEXO IV - Preencher'!N1319</f>
        <v>250.01</v>
      </c>
    </row>
    <row r="1311" spans="1:12" ht="18" customHeight="1" x14ac:dyDescent="0.2">
      <c r="A1311" s="3">
        <f>IFERROR(VLOOKUP(B1311,'[1]DADOS (OCULTAR)'!$Q$3:$S$103,3,0),"")</f>
        <v>10583920000800</v>
      </c>
      <c r="B1311" s="4" t="str">
        <f>'[1]TCE - ANEXO IV - Preencher'!C1320</f>
        <v>HOSPITAL MESTRE VITALINO</v>
      </c>
      <c r="C1311" s="4" t="str">
        <f>'[1]TCE - ANEXO IV - Preencher'!E1320</f>
        <v>3.1 - Combustíveis e Lubrificantes Automotivos</v>
      </c>
      <c r="D1311" s="3">
        <f>'[1]TCE - ANEXO IV - Preencher'!F1320</f>
        <v>35593870000104</v>
      </c>
      <c r="E1311" s="5" t="str">
        <f>'[1]TCE - ANEXO IV - Preencher'!G1320</f>
        <v xml:space="preserve">NUNES DERIVADOS DE PETROLEO LTDA </v>
      </c>
      <c r="F1311" s="5" t="str">
        <f>'[1]TCE - ANEXO IV - Preencher'!H1320</f>
        <v>B</v>
      </c>
      <c r="G1311" s="5" t="str">
        <f>'[1]TCE - ANEXO IV - Preencher'!I1320</f>
        <v>S</v>
      </c>
      <c r="H1311" s="5">
        <f>'[1]TCE - ANEXO IV - Preencher'!J1320</f>
        <v>140829</v>
      </c>
      <c r="I1311" s="6">
        <f>IF('[1]TCE - ANEXO IV - Preencher'!K1320="","",'[1]TCE - ANEXO IV - Preencher'!K1320)</f>
        <v>44991</v>
      </c>
      <c r="J1311" s="5" t="str">
        <f>'[1]TCE - ANEXO IV - Preencher'!L1320</f>
        <v>26230335593870000104650030001408291004131950</v>
      </c>
      <c r="K1311" s="5" t="str">
        <f>IF(F1311="B",LEFT('[1]TCE - ANEXO IV - Preencher'!M1320,2),IF(F1311="S",LEFT('[1]TCE - ANEXO IV - Preencher'!M1320,7),IF('[1]TCE - ANEXO IV - Preencher'!H1320="","")))</f>
        <v>26</v>
      </c>
      <c r="L1311" s="7">
        <f>'[1]TCE - ANEXO IV - Preencher'!N1320</f>
        <v>301.51</v>
      </c>
    </row>
    <row r="1312" spans="1:12" ht="18" customHeight="1" x14ac:dyDescent="0.2">
      <c r="A1312" s="3">
        <f>IFERROR(VLOOKUP(B1312,'[1]DADOS (OCULTAR)'!$Q$3:$S$103,3,0),"")</f>
        <v>10583920000800</v>
      </c>
      <c r="B1312" s="4" t="str">
        <f>'[1]TCE - ANEXO IV - Preencher'!C1321</f>
        <v>HOSPITAL MESTRE VITALINO</v>
      </c>
      <c r="C1312" s="4" t="str">
        <f>'[1]TCE - ANEXO IV - Preencher'!E1321</f>
        <v>3.1 - Combustíveis e Lubrificantes Automotivos</v>
      </c>
      <c r="D1312" s="3">
        <f>'[1]TCE - ANEXO IV - Preencher'!F1321</f>
        <v>12634127000141</v>
      </c>
      <c r="E1312" s="5" t="str">
        <f>'[1]TCE - ANEXO IV - Preencher'!G1321</f>
        <v xml:space="preserve">OTAVIANO BEZERRA FILHO </v>
      </c>
      <c r="F1312" s="5" t="str">
        <f>'[1]TCE - ANEXO IV - Preencher'!H1321</f>
        <v>B</v>
      </c>
      <c r="G1312" s="5" t="str">
        <f>'[1]TCE - ANEXO IV - Preencher'!I1321</f>
        <v>S</v>
      </c>
      <c r="H1312" s="5">
        <f>'[1]TCE - ANEXO IV - Preencher'!J1321</f>
        <v>104884</v>
      </c>
      <c r="I1312" s="6">
        <f>IF('[1]TCE - ANEXO IV - Preencher'!K1321="","",'[1]TCE - ANEXO IV - Preencher'!K1321)</f>
        <v>44991</v>
      </c>
      <c r="J1312" s="5" t="str">
        <f>'[1]TCE - ANEXO IV - Preencher'!L1321</f>
        <v>26230312634127000141650050001048841766635493</v>
      </c>
      <c r="K1312" s="5" t="str">
        <f>IF(F1312="B",LEFT('[1]TCE - ANEXO IV - Preencher'!M1321,2),IF(F1312="S",LEFT('[1]TCE - ANEXO IV - Preencher'!M1321,7),IF('[1]TCE - ANEXO IV - Preencher'!H1321="","")))</f>
        <v>26</v>
      </c>
      <c r="L1312" s="7">
        <f>'[1]TCE - ANEXO IV - Preencher'!N1321</f>
        <v>214.04</v>
      </c>
    </row>
    <row r="1313" spans="1:12" ht="18" customHeight="1" x14ac:dyDescent="0.2">
      <c r="A1313" s="3">
        <f>IFERROR(VLOOKUP(B1313,'[1]DADOS (OCULTAR)'!$Q$3:$S$103,3,0),"")</f>
        <v>10583920000800</v>
      </c>
      <c r="B1313" s="4" t="str">
        <f>'[1]TCE - ANEXO IV - Preencher'!C1322</f>
        <v>HOSPITAL MESTRE VITALINO</v>
      </c>
      <c r="C1313" s="4" t="str">
        <f>'[1]TCE - ANEXO IV - Preencher'!E1322</f>
        <v>3.1 - Combustíveis e Lubrificantes Automotivos</v>
      </c>
      <c r="D1313" s="3">
        <f>'[1]TCE - ANEXO IV - Preencher'!F1322</f>
        <v>35593870000104</v>
      </c>
      <c r="E1313" s="5" t="str">
        <f>'[1]TCE - ANEXO IV - Preencher'!G1322</f>
        <v xml:space="preserve">NUNES DERIVADOS DE PETROLEO LTDA </v>
      </c>
      <c r="F1313" s="5" t="str">
        <f>'[1]TCE - ANEXO IV - Preencher'!H1322</f>
        <v>B</v>
      </c>
      <c r="G1313" s="5" t="str">
        <f>'[1]TCE - ANEXO IV - Preencher'!I1322</f>
        <v>S</v>
      </c>
      <c r="H1313" s="5">
        <f>'[1]TCE - ANEXO IV - Preencher'!J1322</f>
        <v>32009</v>
      </c>
      <c r="I1313" s="6">
        <f>IF('[1]TCE - ANEXO IV - Preencher'!K1322="","",'[1]TCE - ANEXO IV - Preencher'!K1322)</f>
        <v>44992</v>
      </c>
      <c r="J1313" s="5" t="str">
        <f>'[1]TCE - ANEXO IV - Preencher'!L1322</f>
        <v>26230335593870000104650100000320091004138930</v>
      </c>
      <c r="K1313" s="5" t="str">
        <f>IF(F1313="B",LEFT('[1]TCE - ANEXO IV - Preencher'!M1322,2),IF(F1313="S",LEFT('[1]TCE - ANEXO IV - Preencher'!M1322,7),IF('[1]TCE - ANEXO IV - Preencher'!H1322="","")))</f>
        <v>26</v>
      </c>
      <c r="L1313" s="7">
        <f>'[1]TCE - ANEXO IV - Preencher'!N1322</f>
        <v>259.98</v>
      </c>
    </row>
    <row r="1314" spans="1:12" ht="18" customHeight="1" x14ac:dyDescent="0.2">
      <c r="A1314" s="3">
        <f>IFERROR(VLOOKUP(B1314,'[1]DADOS (OCULTAR)'!$Q$3:$S$103,3,0),"")</f>
        <v>10583920000800</v>
      </c>
      <c r="B1314" s="4" t="str">
        <f>'[1]TCE - ANEXO IV - Preencher'!C1323</f>
        <v>HOSPITAL MESTRE VITALINO</v>
      </c>
      <c r="C1314" s="4" t="str">
        <f>'[1]TCE - ANEXO IV - Preencher'!E1323</f>
        <v>3.1 - Combustíveis e Lubrificantes Automotivos</v>
      </c>
      <c r="D1314" s="3">
        <f>'[1]TCE - ANEXO IV - Preencher'!F1323</f>
        <v>8072308000316</v>
      </c>
      <c r="E1314" s="5" t="str">
        <f>'[1]TCE - ANEXO IV - Preencher'!G1323</f>
        <v xml:space="preserve">JAD ARAUJO CIA LTDA </v>
      </c>
      <c r="F1314" s="5" t="str">
        <f>'[1]TCE - ANEXO IV - Preencher'!H1323</f>
        <v>B</v>
      </c>
      <c r="G1314" s="5" t="str">
        <f>'[1]TCE - ANEXO IV - Preencher'!I1323</f>
        <v>S</v>
      </c>
      <c r="H1314" s="5">
        <f>'[1]TCE - ANEXO IV - Preencher'!J1323</f>
        <v>174084</v>
      </c>
      <c r="I1314" s="6">
        <f>IF('[1]TCE - ANEXO IV - Preencher'!K1323="","",'[1]TCE - ANEXO IV - Preencher'!K1323)</f>
        <v>44992</v>
      </c>
      <c r="J1314" s="5" t="str">
        <f>'[1]TCE - ANEXO IV - Preencher'!L1323</f>
        <v>26230308072308000316650040001740841480745471</v>
      </c>
      <c r="K1314" s="5" t="str">
        <f>IF(F1314="B",LEFT('[1]TCE - ANEXO IV - Preencher'!M1323,2),IF(F1314="S",LEFT('[1]TCE - ANEXO IV - Preencher'!M1323,7),IF('[1]TCE - ANEXO IV - Preencher'!H1323="","")))</f>
        <v>26</v>
      </c>
      <c r="L1314" s="7">
        <f>'[1]TCE - ANEXO IV - Preencher'!N1323</f>
        <v>226.39</v>
      </c>
    </row>
    <row r="1315" spans="1:12" ht="18" customHeight="1" x14ac:dyDescent="0.2">
      <c r="A1315" s="3">
        <f>IFERROR(VLOOKUP(B1315,'[1]DADOS (OCULTAR)'!$Q$3:$S$103,3,0),"")</f>
        <v>10583920000800</v>
      </c>
      <c r="B1315" s="4" t="str">
        <f>'[1]TCE - ANEXO IV - Preencher'!C1324</f>
        <v>HOSPITAL MESTRE VITALINO</v>
      </c>
      <c r="C1315" s="4" t="str">
        <f>'[1]TCE - ANEXO IV - Preencher'!E1324</f>
        <v>3.1 - Combustíveis e Lubrificantes Automotivos</v>
      </c>
      <c r="D1315" s="3">
        <f>'[1]TCE - ANEXO IV - Preencher'!F1324</f>
        <v>14202175000196</v>
      </c>
      <c r="E1315" s="5" t="str">
        <f>'[1]TCE - ANEXO IV - Preencher'!G1324</f>
        <v xml:space="preserve">IBEFIL COMBUSTIVEIS LTDA </v>
      </c>
      <c r="F1315" s="5" t="str">
        <f>'[1]TCE - ANEXO IV - Preencher'!H1324</f>
        <v>B</v>
      </c>
      <c r="G1315" s="5" t="str">
        <f>'[1]TCE - ANEXO IV - Preencher'!I1324</f>
        <v>S</v>
      </c>
      <c r="H1315" s="5">
        <f>'[1]TCE - ANEXO IV - Preencher'!J1324</f>
        <v>642959</v>
      </c>
      <c r="I1315" s="6">
        <f>IF('[1]TCE - ANEXO IV - Preencher'!K1324="","",'[1]TCE - ANEXO IV - Preencher'!K1324)</f>
        <v>44993</v>
      </c>
      <c r="J1315" s="5" t="str">
        <f>'[1]TCE - ANEXO IV - Preencher'!L1324</f>
        <v>26230314202175000196650010006429591821738152</v>
      </c>
      <c r="K1315" s="5" t="str">
        <f>IF(F1315="B",LEFT('[1]TCE - ANEXO IV - Preencher'!M1324,2),IF(F1315="S",LEFT('[1]TCE - ANEXO IV - Preencher'!M1324,7),IF('[1]TCE - ANEXO IV - Preencher'!H1324="","")))</f>
        <v>26</v>
      </c>
      <c r="L1315" s="7">
        <f>'[1]TCE - ANEXO IV - Preencher'!N1324</f>
        <v>184.67</v>
      </c>
    </row>
    <row r="1316" spans="1:12" ht="18" customHeight="1" x14ac:dyDescent="0.2">
      <c r="A1316" s="3">
        <f>IFERROR(VLOOKUP(B1316,'[1]DADOS (OCULTAR)'!$Q$3:$S$103,3,0),"")</f>
        <v>10583920000800</v>
      </c>
      <c r="B1316" s="4" t="str">
        <f>'[1]TCE - ANEXO IV - Preencher'!C1325</f>
        <v>HOSPITAL MESTRE VITALINO</v>
      </c>
      <c r="C1316" s="4" t="str">
        <f>'[1]TCE - ANEXO IV - Preencher'!E1325</f>
        <v>3.1 - Combustíveis e Lubrificantes Automotivos</v>
      </c>
      <c r="D1316" s="3">
        <f>'[1]TCE - ANEXO IV - Preencher'!F1325</f>
        <v>35593870000104</v>
      </c>
      <c r="E1316" s="5" t="str">
        <f>'[1]TCE - ANEXO IV - Preencher'!G1325</f>
        <v xml:space="preserve">NUNES DERIVADOS DE PETROLEO LTDA </v>
      </c>
      <c r="F1316" s="5" t="str">
        <f>'[1]TCE - ANEXO IV - Preencher'!H1325</f>
        <v>B</v>
      </c>
      <c r="G1316" s="5" t="str">
        <f>'[1]TCE - ANEXO IV - Preencher'!I1325</f>
        <v>S</v>
      </c>
      <c r="H1316" s="5">
        <f>'[1]TCE - ANEXO IV - Preencher'!J1325</f>
        <v>76301</v>
      </c>
      <c r="I1316" s="6">
        <f>IF('[1]TCE - ANEXO IV - Preencher'!K1325="","",'[1]TCE - ANEXO IV - Preencher'!K1325)</f>
        <v>44993</v>
      </c>
      <c r="J1316" s="5" t="str">
        <f>'[1]TCE - ANEXO IV - Preencher'!L1325</f>
        <v>26230335593870000104650030000763011004186094</v>
      </c>
      <c r="K1316" s="5" t="str">
        <f>IF(F1316="B",LEFT('[1]TCE - ANEXO IV - Preencher'!M1325,2),IF(F1316="S",LEFT('[1]TCE - ANEXO IV - Preencher'!M1325,7),IF('[1]TCE - ANEXO IV - Preencher'!H1325="","")))</f>
        <v>26</v>
      </c>
      <c r="L1316" s="7">
        <f>'[1]TCE - ANEXO IV - Preencher'!N1325</f>
        <v>308.7</v>
      </c>
    </row>
    <row r="1317" spans="1:12" ht="18" customHeight="1" x14ac:dyDescent="0.2">
      <c r="A1317" s="3">
        <f>IFERROR(VLOOKUP(B1317,'[1]DADOS (OCULTAR)'!$Q$3:$S$103,3,0),"")</f>
        <v>10583920000800</v>
      </c>
      <c r="B1317" s="4" t="str">
        <f>'[1]TCE - ANEXO IV - Preencher'!C1326</f>
        <v>HOSPITAL MESTRE VITALINO</v>
      </c>
      <c r="C1317" s="4" t="str">
        <f>'[1]TCE - ANEXO IV - Preencher'!E1326</f>
        <v>3.1 - Combustíveis e Lubrificantes Automotivos</v>
      </c>
      <c r="D1317" s="3">
        <f>'[1]TCE - ANEXO IV - Preencher'!F1326</f>
        <v>14202175000196</v>
      </c>
      <c r="E1317" s="5" t="str">
        <f>'[1]TCE - ANEXO IV - Preencher'!G1326</f>
        <v xml:space="preserve">IBEFIL COMBUSTIVEIS LTDA </v>
      </c>
      <c r="F1317" s="5" t="str">
        <f>'[1]TCE - ANEXO IV - Preencher'!H1326</f>
        <v>B</v>
      </c>
      <c r="G1317" s="5" t="str">
        <f>'[1]TCE - ANEXO IV - Preencher'!I1326</f>
        <v>S</v>
      </c>
      <c r="H1317" s="5">
        <f>'[1]TCE - ANEXO IV - Preencher'!J1326</f>
        <v>643268</v>
      </c>
      <c r="I1317" s="6">
        <f>IF('[1]TCE - ANEXO IV - Preencher'!K1326="","",'[1]TCE - ANEXO IV - Preencher'!K1326)</f>
        <v>44994</v>
      </c>
      <c r="J1317" s="5" t="str">
        <f>'[1]TCE - ANEXO IV - Preencher'!L1326</f>
        <v>26230314202175000196650010006432681113728383</v>
      </c>
      <c r="K1317" s="5" t="str">
        <f>IF(F1317="B",LEFT('[1]TCE - ANEXO IV - Preencher'!M1326,2),IF(F1317="S",LEFT('[1]TCE - ANEXO IV - Preencher'!M1326,7),IF('[1]TCE - ANEXO IV - Preencher'!H1326="","")))</f>
        <v>26</v>
      </c>
      <c r="L1317" s="7">
        <f>'[1]TCE - ANEXO IV - Preencher'!N1326</f>
        <v>477</v>
      </c>
    </row>
    <row r="1318" spans="1:12" ht="18" customHeight="1" x14ac:dyDescent="0.2">
      <c r="A1318" s="3">
        <f>IFERROR(VLOOKUP(B1318,'[1]DADOS (OCULTAR)'!$Q$3:$S$103,3,0),"")</f>
        <v>10583920000800</v>
      </c>
      <c r="B1318" s="4" t="str">
        <f>'[1]TCE - ANEXO IV - Preencher'!C1327</f>
        <v>HOSPITAL MESTRE VITALINO</v>
      </c>
      <c r="C1318" s="4" t="str">
        <f>'[1]TCE - ANEXO IV - Preencher'!E1327</f>
        <v>3.1 - Combustíveis e Lubrificantes Automotivos</v>
      </c>
      <c r="D1318" s="3">
        <f>'[1]TCE - ANEXO IV - Preencher'!F1327</f>
        <v>35593870000104</v>
      </c>
      <c r="E1318" s="5" t="str">
        <f>'[1]TCE - ANEXO IV - Preencher'!G1327</f>
        <v xml:space="preserve">NUNES DERIVADOS DE PETROLEO LTDA </v>
      </c>
      <c r="F1318" s="5" t="str">
        <f>'[1]TCE - ANEXO IV - Preencher'!H1327</f>
        <v>B</v>
      </c>
      <c r="G1318" s="5" t="str">
        <f>'[1]TCE - ANEXO IV - Preencher'!I1327</f>
        <v>S</v>
      </c>
      <c r="H1318" s="5">
        <f>'[1]TCE - ANEXO IV - Preencher'!J1327</f>
        <v>32175</v>
      </c>
      <c r="I1318" s="6">
        <f>IF('[1]TCE - ANEXO IV - Preencher'!K1327="","",'[1]TCE - ANEXO IV - Preencher'!K1327)</f>
        <v>44994</v>
      </c>
      <c r="J1318" s="5" t="str">
        <f>'[1]TCE - ANEXO IV - Preencher'!L1327</f>
        <v>26230335593870000104650100000321751004169993</v>
      </c>
      <c r="K1318" s="5" t="str">
        <f>IF(F1318="B",LEFT('[1]TCE - ANEXO IV - Preencher'!M1327,2),IF(F1318="S",LEFT('[1]TCE - ANEXO IV - Preencher'!M1327,7),IF('[1]TCE - ANEXO IV - Preencher'!H1327="","")))</f>
        <v>26</v>
      </c>
      <c r="L1318" s="7">
        <f>'[1]TCE - ANEXO IV - Preencher'!N1327</f>
        <v>296.69</v>
      </c>
    </row>
    <row r="1319" spans="1:12" ht="18" customHeight="1" x14ac:dyDescent="0.2">
      <c r="A1319" s="3">
        <f>IFERROR(VLOOKUP(B1319,'[1]DADOS (OCULTAR)'!$Q$3:$S$103,3,0),"")</f>
        <v>10583920000800</v>
      </c>
      <c r="B1319" s="4" t="str">
        <f>'[1]TCE - ANEXO IV - Preencher'!C1328</f>
        <v>HOSPITAL MESTRE VITALINO</v>
      </c>
      <c r="C1319" s="4" t="str">
        <f>'[1]TCE - ANEXO IV - Preencher'!E1328</f>
        <v>3.1 - Combustíveis e Lubrificantes Automotivos</v>
      </c>
      <c r="D1319" s="3">
        <f>'[1]TCE - ANEXO IV - Preencher'!F1328</f>
        <v>35593870000104</v>
      </c>
      <c r="E1319" s="5" t="str">
        <f>'[1]TCE - ANEXO IV - Preencher'!G1328</f>
        <v xml:space="preserve">NUNES DERIVADOS DE PETROLEO LTDA </v>
      </c>
      <c r="F1319" s="5" t="str">
        <f>'[1]TCE - ANEXO IV - Preencher'!H1328</f>
        <v>B</v>
      </c>
      <c r="G1319" s="5" t="str">
        <f>'[1]TCE - ANEXO IV - Preencher'!I1328</f>
        <v>S</v>
      </c>
      <c r="H1319" s="5">
        <f>'[1]TCE - ANEXO IV - Preencher'!J1328</f>
        <v>76386</v>
      </c>
      <c r="I1319" s="6">
        <f>IF('[1]TCE - ANEXO IV - Preencher'!K1328="","",'[1]TCE - ANEXO IV - Preencher'!K1328)</f>
        <v>44994</v>
      </c>
      <c r="J1319" s="5" t="str">
        <f>'[1]TCE - ANEXO IV - Preencher'!L1328</f>
        <v>26230335593870000104850080000763861004179819</v>
      </c>
      <c r="K1319" s="5" t="str">
        <f>IF(F1319="B",LEFT('[1]TCE - ANEXO IV - Preencher'!M1328,2),IF(F1319="S",LEFT('[1]TCE - ANEXO IV - Preencher'!M1328,7),IF('[1]TCE - ANEXO IV - Preencher'!H1328="","")))</f>
        <v>26</v>
      </c>
      <c r="L1319" s="7">
        <f>'[1]TCE - ANEXO IV - Preencher'!N1328</f>
        <v>178.02</v>
      </c>
    </row>
    <row r="1320" spans="1:12" ht="18" customHeight="1" x14ac:dyDescent="0.2">
      <c r="A1320" s="3">
        <f>IFERROR(VLOOKUP(B1320,'[1]DADOS (OCULTAR)'!$Q$3:$S$103,3,0),"")</f>
        <v>10583920000800</v>
      </c>
      <c r="B1320" s="4" t="str">
        <f>'[1]TCE - ANEXO IV - Preencher'!C1329</f>
        <v>HOSPITAL MESTRE VITALINO</v>
      </c>
      <c r="C1320" s="4" t="str">
        <f>'[1]TCE - ANEXO IV - Preencher'!E1329</f>
        <v>3.1 - Combustíveis e Lubrificantes Automotivos</v>
      </c>
      <c r="D1320" s="3">
        <f>'[1]TCE - ANEXO IV - Preencher'!F1329</f>
        <v>12634127000141</v>
      </c>
      <c r="E1320" s="5" t="str">
        <f>'[1]TCE - ANEXO IV - Preencher'!G1329</f>
        <v xml:space="preserve">OTAVIANO BEZERRA FILHO </v>
      </c>
      <c r="F1320" s="5" t="str">
        <f>'[1]TCE - ANEXO IV - Preencher'!H1329</f>
        <v>B</v>
      </c>
      <c r="G1320" s="5" t="str">
        <f>'[1]TCE - ANEXO IV - Preencher'!I1329</f>
        <v>S</v>
      </c>
      <c r="H1320" s="5">
        <f>'[1]TCE - ANEXO IV - Preencher'!J1329</f>
        <v>105133</v>
      </c>
      <c r="I1320" s="6">
        <f>IF('[1]TCE - ANEXO IV - Preencher'!K1329="","",'[1]TCE - ANEXO IV - Preencher'!K1329)</f>
        <v>44994</v>
      </c>
      <c r="J1320" s="5" t="str">
        <f>'[1]TCE - ANEXO IV - Preencher'!L1329</f>
        <v>26230312634127000141650650001051331564101975</v>
      </c>
      <c r="K1320" s="5" t="str">
        <f>IF(F1320="B",LEFT('[1]TCE - ANEXO IV - Preencher'!M1329,2),IF(F1320="S",LEFT('[1]TCE - ANEXO IV - Preencher'!M1329,7),IF('[1]TCE - ANEXO IV - Preencher'!H1329="","")))</f>
        <v>26</v>
      </c>
      <c r="L1320" s="7">
        <f>'[1]TCE - ANEXO IV - Preencher'!N1329</f>
        <v>180</v>
      </c>
    </row>
    <row r="1321" spans="1:12" ht="18" customHeight="1" x14ac:dyDescent="0.2">
      <c r="A1321" s="3">
        <f>IFERROR(VLOOKUP(B1321,'[1]DADOS (OCULTAR)'!$Q$3:$S$103,3,0),"")</f>
        <v>10583920000800</v>
      </c>
      <c r="B1321" s="4" t="str">
        <f>'[1]TCE - ANEXO IV - Preencher'!C1330</f>
        <v>HOSPITAL MESTRE VITALINO</v>
      </c>
      <c r="C1321" s="4" t="str">
        <f>'[1]TCE - ANEXO IV - Preencher'!E1330</f>
        <v>3.1 - Combustíveis e Lubrificantes Automotivos</v>
      </c>
      <c r="D1321" s="3">
        <f>'[1]TCE - ANEXO IV - Preencher'!F1330</f>
        <v>35593870000104</v>
      </c>
      <c r="E1321" s="5" t="str">
        <f>'[1]TCE - ANEXO IV - Preencher'!G1330</f>
        <v xml:space="preserve">NUNES DERIVADOS DE PETROLEO LTDA </v>
      </c>
      <c r="F1321" s="5" t="str">
        <f>'[1]TCE - ANEXO IV - Preencher'!H1330</f>
        <v>B</v>
      </c>
      <c r="G1321" s="5" t="str">
        <f>'[1]TCE - ANEXO IV - Preencher'!I1330</f>
        <v>S</v>
      </c>
      <c r="H1321" s="5">
        <f>'[1]TCE - ANEXO IV - Preencher'!J1330</f>
        <v>76514</v>
      </c>
      <c r="I1321" s="6">
        <f>IF('[1]TCE - ANEXO IV - Preencher'!K1330="","",'[1]TCE - ANEXO IV - Preencher'!K1330)</f>
        <v>44995</v>
      </c>
      <c r="J1321" s="5" t="str">
        <f>'[1]TCE - ANEXO IV - Preencher'!L1330</f>
        <v>26230335593870000104650080000785141004200305</v>
      </c>
      <c r="K1321" s="5" t="str">
        <f>IF(F1321="B",LEFT('[1]TCE - ANEXO IV - Preencher'!M1330,2),IF(F1321="S",LEFT('[1]TCE - ANEXO IV - Preencher'!M1330,7),IF('[1]TCE - ANEXO IV - Preencher'!H1330="","")))</f>
        <v>26</v>
      </c>
      <c r="L1321" s="7">
        <f>'[1]TCE - ANEXO IV - Preencher'!N1330</f>
        <v>192.57</v>
      </c>
    </row>
    <row r="1322" spans="1:12" ht="18" customHeight="1" x14ac:dyDescent="0.2">
      <c r="A1322" s="3">
        <f>IFERROR(VLOOKUP(B1322,'[1]DADOS (OCULTAR)'!$Q$3:$S$103,3,0),"")</f>
        <v>10583920000800</v>
      </c>
      <c r="B1322" s="4" t="str">
        <f>'[1]TCE - ANEXO IV - Preencher'!C1331</f>
        <v>HOSPITAL MESTRE VITALINO</v>
      </c>
      <c r="C1322" s="4" t="str">
        <f>'[1]TCE - ANEXO IV - Preencher'!E1331</f>
        <v>3.1 - Combustíveis e Lubrificantes Automotivos</v>
      </c>
      <c r="D1322" s="3">
        <f>'[1]TCE - ANEXO IV - Preencher'!F1331</f>
        <v>12634127000141</v>
      </c>
      <c r="E1322" s="5" t="str">
        <f>'[1]TCE - ANEXO IV - Preencher'!G1331</f>
        <v xml:space="preserve">OTAVIANO BEZERRA FILHO </v>
      </c>
      <c r="F1322" s="5" t="str">
        <f>'[1]TCE - ANEXO IV - Preencher'!H1331</f>
        <v>B</v>
      </c>
      <c r="G1322" s="5" t="str">
        <f>'[1]TCE - ANEXO IV - Preencher'!I1331</f>
        <v>S</v>
      </c>
      <c r="H1322" s="5">
        <f>'[1]TCE - ANEXO IV - Preencher'!J1331</f>
        <v>105273</v>
      </c>
      <c r="I1322" s="6">
        <f>IF('[1]TCE - ANEXO IV - Preencher'!K1331="","",'[1]TCE - ANEXO IV - Preencher'!K1331)</f>
        <v>44996</v>
      </c>
      <c r="J1322" s="5" t="str">
        <f>'[1]TCE - ANEXO IV - Preencher'!L1331</f>
        <v>26230312634127000141650650001052731523834928</v>
      </c>
      <c r="K1322" s="5" t="str">
        <f>IF(F1322="B",LEFT('[1]TCE - ANEXO IV - Preencher'!M1331,2),IF(F1322="S",LEFT('[1]TCE - ANEXO IV - Preencher'!M1331,7),IF('[1]TCE - ANEXO IV - Preencher'!H1331="","")))</f>
        <v>26</v>
      </c>
      <c r="L1322" s="7">
        <f>'[1]TCE - ANEXO IV - Preencher'!N1331</f>
        <v>278.10000000000002</v>
      </c>
    </row>
    <row r="1323" spans="1:12" ht="18" customHeight="1" x14ac:dyDescent="0.2">
      <c r="A1323" s="3">
        <f>IFERROR(VLOOKUP(B1323,'[1]DADOS (OCULTAR)'!$Q$3:$S$103,3,0),"")</f>
        <v>10583920000800</v>
      </c>
      <c r="B1323" s="4" t="str">
        <f>'[1]TCE - ANEXO IV - Preencher'!C1332</f>
        <v>HOSPITAL MESTRE VITALINO</v>
      </c>
      <c r="C1323" s="4" t="str">
        <f>'[1]TCE - ANEXO IV - Preencher'!E1332</f>
        <v>3.1 - Combustíveis e Lubrificantes Automotivos</v>
      </c>
      <c r="D1323" s="3">
        <f>'[1]TCE - ANEXO IV - Preencher'!F1332</f>
        <v>35593870000104</v>
      </c>
      <c r="E1323" s="5" t="str">
        <f>'[1]TCE - ANEXO IV - Preencher'!G1332</f>
        <v xml:space="preserve">NUNES DERIVADOS DE PETROLEO LTDA </v>
      </c>
      <c r="F1323" s="5" t="str">
        <f>'[1]TCE - ANEXO IV - Preencher'!H1332</f>
        <v>B</v>
      </c>
      <c r="G1323" s="5" t="str">
        <f>'[1]TCE - ANEXO IV - Preencher'!I1332</f>
        <v>S</v>
      </c>
      <c r="H1323" s="5">
        <f>'[1]TCE - ANEXO IV - Preencher'!J1332</f>
        <v>76586</v>
      </c>
      <c r="I1323" s="6">
        <f>IF('[1]TCE - ANEXO IV - Preencher'!K1332="","",'[1]TCE - ANEXO IV - Preencher'!K1332)</f>
        <v>44997</v>
      </c>
      <c r="J1323" s="5" t="str">
        <f>'[1]TCE - ANEXO IV - Preencher'!L1332</f>
        <v>26230335593870000104650080000765861004217932</v>
      </c>
      <c r="K1323" s="5" t="str">
        <f>IF(F1323="B",LEFT('[1]TCE - ANEXO IV - Preencher'!M1332,2),IF(F1323="S",LEFT('[1]TCE - ANEXO IV - Preencher'!M1332,7),IF('[1]TCE - ANEXO IV - Preencher'!H1332="","")))</f>
        <v>26</v>
      </c>
      <c r="L1323" s="7">
        <f>'[1]TCE - ANEXO IV - Preencher'!N1332</f>
        <v>200</v>
      </c>
    </row>
    <row r="1324" spans="1:12" ht="18" customHeight="1" x14ac:dyDescent="0.2">
      <c r="A1324" s="3">
        <f>IFERROR(VLOOKUP(B1324,'[1]DADOS (OCULTAR)'!$Q$3:$S$103,3,0),"")</f>
        <v>10583920000800</v>
      </c>
      <c r="B1324" s="4" t="str">
        <f>'[1]TCE - ANEXO IV - Preencher'!C1333</f>
        <v>HOSPITAL MESTRE VITALINO</v>
      </c>
      <c r="C1324" s="4" t="str">
        <f>'[1]TCE - ANEXO IV - Preencher'!E1333</f>
        <v>3.1 - Combustíveis e Lubrificantes Automotivos</v>
      </c>
      <c r="D1324" s="3">
        <f>'[1]TCE - ANEXO IV - Preencher'!F1333</f>
        <v>35593870000104</v>
      </c>
      <c r="E1324" s="5" t="str">
        <f>'[1]TCE - ANEXO IV - Preencher'!G1333</f>
        <v xml:space="preserve">NUNES DERIVADOS DE PETROLEO LTDA </v>
      </c>
      <c r="F1324" s="5" t="str">
        <f>'[1]TCE - ANEXO IV - Preencher'!H1333</f>
        <v>B</v>
      </c>
      <c r="G1324" s="5" t="str">
        <f>'[1]TCE - ANEXO IV - Preencher'!I1333</f>
        <v>S</v>
      </c>
      <c r="H1324" s="5">
        <f>'[1]TCE - ANEXO IV - Preencher'!J1333</f>
        <v>76569</v>
      </c>
      <c r="I1324" s="6">
        <f>IF('[1]TCE - ANEXO IV - Preencher'!K1333="","",'[1]TCE - ANEXO IV - Preencher'!K1333)</f>
        <v>44997</v>
      </c>
      <c r="J1324" s="5" t="str">
        <f>'[1]TCE - ANEXO IV - Preencher'!L1333</f>
        <v>26230335593870000104650080000765691004214355</v>
      </c>
      <c r="K1324" s="5" t="str">
        <f>IF(F1324="B",LEFT('[1]TCE - ANEXO IV - Preencher'!M1333,2),IF(F1324="S",LEFT('[1]TCE - ANEXO IV - Preencher'!M1333,7),IF('[1]TCE - ANEXO IV - Preencher'!H1333="","")))</f>
        <v>26</v>
      </c>
      <c r="L1324" s="7">
        <f>'[1]TCE - ANEXO IV - Preencher'!N1333</f>
        <v>280.04000000000002</v>
      </c>
    </row>
    <row r="1325" spans="1:12" ht="18" customHeight="1" x14ac:dyDescent="0.2">
      <c r="A1325" s="3">
        <f>IFERROR(VLOOKUP(B1325,'[1]DADOS (OCULTAR)'!$Q$3:$S$103,3,0),"")</f>
        <v>10583920000800</v>
      </c>
      <c r="B1325" s="4" t="str">
        <f>'[1]TCE - ANEXO IV - Preencher'!C1334</f>
        <v>HOSPITAL MESTRE VITALINO</v>
      </c>
      <c r="C1325" s="4" t="str">
        <f>'[1]TCE - ANEXO IV - Preencher'!E1334</f>
        <v>3.1 - Combustíveis e Lubrificantes Automotivos</v>
      </c>
      <c r="D1325" s="3">
        <f>'[1]TCE - ANEXO IV - Preencher'!F1334</f>
        <v>35593870000104</v>
      </c>
      <c r="E1325" s="5" t="str">
        <f>'[1]TCE - ANEXO IV - Preencher'!G1334</f>
        <v xml:space="preserve">NUNES DERIVADOS DE PETROLEO LTDA </v>
      </c>
      <c r="F1325" s="5" t="str">
        <f>'[1]TCE - ANEXO IV - Preencher'!H1334</f>
        <v>B</v>
      </c>
      <c r="G1325" s="5" t="str">
        <f>'[1]TCE - ANEXO IV - Preencher'!I1334</f>
        <v>S</v>
      </c>
      <c r="H1325" s="5">
        <f>'[1]TCE - ANEXO IV - Preencher'!J1334</f>
        <v>76579</v>
      </c>
      <c r="I1325" s="6">
        <f>IF('[1]TCE - ANEXO IV - Preencher'!K1334="","",'[1]TCE - ANEXO IV - Preencher'!K1334)</f>
        <v>44997</v>
      </c>
      <c r="J1325" s="5" t="str">
        <f>'[1]TCE - ANEXO IV - Preencher'!L1334</f>
        <v>26230335593870000104650080000765791004216591</v>
      </c>
      <c r="K1325" s="5" t="str">
        <f>IF(F1325="B",LEFT('[1]TCE - ANEXO IV - Preencher'!M1334,2),IF(F1325="S",LEFT('[1]TCE - ANEXO IV - Preencher'!M1334,7),IF('[1]TCE - ANEXO IV - Preencher'!H1334="","")))</f>
        <v>26</v>
      </c>
      <c r="L1325" s="7">
        <f>'[1]TCE - ANEXO IV - Preencher'!N1334</f>
        <v>376.17</v>
      </c>
    </row>
    <row r="1326" spans="1:12" ht="18" customHeight="1" x14ac:dyDescent="0.2">
      <c r="A1326" s="3">
        <f>IFERROR(VLOOKUP(B1326,'[1]DADOS (OCULTAR)'!$Q$3:$S$103,3,0),"")</f>
        <v>10583920000800</v>
      </c>
      <c r="B1326" s="4" t="str">
        <f>'[1]TCE - ANEXO IV - Preencher'!C1335</f>
        <v>HOSPITAL MESTRE VITALINO</v>
      </c>
      <c r="C1326" s="4" t="str">
        <f>'[1]TCE - ANEXO IV - Preencher'!E1335</f>
        <v>3.1 - Combustíveis e Lubrificantes Automotivos</v>
      </c>
      <c r="D1326" s="3">
        <f>'[1]TCE - ANEXO IV - Preencher'!F1335</f>
        <v>35593870000104</v>
      </c>
      <c r="E1326" s="5" t="str">
        <f>'[1]TCE - ANEXO IV - Preencher'!G1335</f>
        <v xml:space="preserve">NUNES DERIVADOS DE PETROLEO LTDA </v>
      </c>
      <c r="F1326" s="5" t="str">
        <f>'[1]TCE - ANEXO IV - Preencher'!H1335</f>
        <v>B</v>
      </c>
      <c r="G1326" s="5" t="str">
        <f>'[1]TCE - ANEXO IV - Preencher'!I1335</f>
        <v>S</v>
      </c>
      <c r="H1326" s="5">
        <f>'[1]TCE - ANEXO IV - Preencher'!J1335</f>
        <v>32398</v>
      </c>
      <c r="I1326" s="6">
        <f>IF('[1]TCE - ANEXO IV - Preencher'!K1335="","",'[1]TCE - ANEXO IV - Preencher'!K1335)</f>
        <v>44997</v>
      </c>
      <c r="J1326" s="5" t="str">
        <f>'[1]TCE - ANEXO IV - Preencher'!L1335</f>
        <v>26230335593870000104650100000323981004214390</v>
      </c>
      <c r="K1326" s="5" t="str">
        <f>IF(F1326="B",LEFT('[1]TCE - ANEXO IV - Preencher'!M1335,2),IF(F1326="S",LEFT('[1]TCE - ANEXO IV - Preencher'!M1335,7),IF('[1]TCE - ANEXO IV - Preencher'!H1335="","")))</f>
        <v>26</v>
      </c>
      <c r="L1326" s="7">
        <f>'[1]TCE - ANEXO IV - Preencher'!N1335</f>
        <v>138.37</v>
      </c>
    </row>
    <row r="1327" spans="1:12" ht="18" customHeight="1" x14ac:dyDescent="0.2">
      <c r="A1327" s="3">
        <f>IFERROR(VLOOKUP(B1327,'[1]DADOS (OCULTAR)'!$Q$3:$S$103,3,0),"")</f>
        <v>10583920000800</v>
      </c>
      <c r="B1327" s="4" t="str">
        <f>'[1]TCE - ANEXO IV - Preencher'!C1336</f>
        <v>HOSPITAL MESTRE VITALINO</v>
      </c>
      <c r="C1327" s="4" t="str">
        <f>'[1]TCE - ANEXO IV - Preencher'!E1336</f>
        <v>3.1 - Combustíveis e Lubrificantes Automotivos</v>
      </c>
      <c r="D1327" s="3">
        <f>'[1]TCE - ANEXO IV - Preencher'!F1336</f>
        <v>35593870000104</v>
      </c>
      <c r="E1327" s="5" t="str">
        <f>'[1]TCE - ANEXO IV - Preencher'!G1336</f>
        <v xml:space="preserve">NUNES DERIVADOS DE PETROLEO LTDA </v>
      </c>
      <c r="F1327" s="5" t="str">
        <f>'[1]TCE - ANEXO IV - Preencher'!H1336</f>
        <v>B</v>
      </c>
      <c r="G1327" s="5" t="str">
        <f>'[1]TCE - ANEXO IV - Preencher'!I1336</f>
        <v>S</v>
      </c>
      <c r="H1327" s="5">
        <f>'[1]TCE - ANEXO IV - Preencher'!J1336</f>
        <v>76585</v>
      </c>
      <c r="I1327" s="6">
        <f>IF('[1]TCE - ANEXO IV - Preencher'!K1336="","",'[1]TCE - ANEXO IV - Preencher'!K1336)</f>
        <v>44997</v>
      </c>
      <c r="J1327" s="5" t="str">
        <f>'[1]TCE - ANEXO IV - Preencher'!L1336</f>
        <v>26230335593870000104650080000765851004217919</v>
      </c>
      <c r="K1327" s="5" t="str">
        <f>IF(F1327="B",LEFT('[1]TCE - ANEXO IV - Preencher'!M1336,2),IF(F1327="S",LEFT('[1]TCE - ANEXO IV - Preencher'!M1336,7),IF('[1]TCE - ANEXO IV - Preencher'!H1336="","")))</f>
        <v>26</v>
      </c>
      <c r="L1327" s="7">
        <f>'[1]TCE - ANEXO IV - Preencher'!N1336</f>
        <v>103.56</v>
      </c>
    </row>
    <row r="1328" spans="1:12" ht="18" customHeight="1" x14ac:dyDescent="0.2">
      <c r="A1328" s="3">
        <f>IFERROR(VLOOKUP(B1328,'[1]DADOS (OCULTAR)'!$Q$3:$S$103,3,0),"")</f>
        <v>10583920000800</v>
      </c>
      <c r="B1328" s="4" t="str">
        <f>'[1]TCE - ANEXO IV - Preencher'!C1337</f>
        <v>HOSPITAL MESTRE VITALINO</v>
      </c>
      <c r="C1328" s="4" t="str">
        <f>'[1]TCE - ANEXO IV - Preencher'!E1337</f>
        <v>3.1 - Combustíveis e Lubrificantes Automotivos</v>
      </c>
      <c r="D1328" s="3">
        <f>'[1]TCE - ANEXO IV - Preencher'!F1337</f>
        <v>35593870000104</v>
      </c>
      <c r="E1328" s="5" t="str">
        <f>'[1]TCE - ANEXO IV - Preencher'!G1337</f>
        <v xml:space="preserve">NUNES DERIVADOS DE PETROLEO LTDA </v>
      </c>
      <c r="F1328" s="5" t="str">
        <f>'[1]TCE - ANEXO IV - Preencher'!H1337</f>
        <v>B</v>
      </c>
      <c r="G1328" s="5" t="str">
        <f>'[1]TCE - ANEXO IV - Preencher'!I1337</f>
        <v>S</v>
      </c>
      <c r="H1328" s="5">
        <f>'[1]TCE - ANEXO IV - Preencher'!J1337</f>
        <v>32415</v>
      </c>
      <c r="I1328" s="6">
        <f>IF('[1]TCE - ANEXO IV - Preencher'!K1337="","",'[1]TCE - ANEXO IV - Preencher'!K1337)</f>
        <v>44998</v>
      </c>
      <c r="J1328" s="5" t="str">
        <f>'[1]TCE - ANEXO IV - Preencher'!L1337</f>
        <v>26230335593870000104850100000324151004221152</v>
      </c>
      <c r="K1328" s="5" t="str">
        <f>IF(F1328="B",LEFT('[1]TCE - ANEXO IV - Preencher'!M1337,2),IF(F1328="S",LEFT('[1]TCE - ANEXO IV - Preencher'!M1337,7),IF('[1]TCE - ANEXO IV - Preencher'!H1337="","")))</f>
        <v>26</v>
      </c>
      <c r="L1328" s="7">
        <f>'[1]TCE - ANEXO IV - Preencher'!N1337</f>
        <v>112.78</v>
      </c>
    </row>
    <row r="1329" spans="1:12" ht="18" customHeight="1" x14ac:dyDescent="0.2">
      <c r="A1329" s="3">
        <f>IFERROR(VLOOKUP(B1329,'[1]DADOS (OCULTAR)'!$Q$3:$S$103,3,0),"")</f>
        <v>10583920000800</v>
      </c>
      <c r="B1329" s="4" t="str">
        <f>'[1]TCE - ANEXO IV - Preencher'!C1338</f>
        <v>HOSPITAL MESTRE VITALINO</v>
      </c>
      <c r="C1329" s="4" t="str">
        <f>'[1]TCE - ANEXO IV - Preencher'!E1338</f>
        <v>3.1 - Combustíveis e Lubrificantes Automotivos</v>
      </c>
      <c r="D1329" s="3">
        <f>'[1]TCE - ANEXO IV - Preencher'!F1338</f>
        <v>35593870000104</v>
      </c>
      <c r="E1329" s="5" t="str">
        <f>'[1]TCE - ANEXO IV - Preencher'!G1338</f>
        <v xml:space="preserve">NUNES DERIVADOS DE PETROLEO LTDA </v>
      </c>
      <c r="F1329" s="5" t="str">
        <f>'[1]TCE - ANEXO IV - Preencher'!H1338</f>
        <v>B</v>
      </c>
      <c r="G1329" s="5" t="str">
        <f>'[1]TCE - ANEXO IV - Preencher'!I1338</f>
        <v>S</v>
      </c>
      <c r="H1329" s="5">
        <f>'[1]TCE - ANEXO IV - Preencher'!J1338</f>
        <v>32418</v>
      </c>
      <c r="I1329" s="6">
        <f>IF('[1]TCE - ANEXO IV - Preencher'!K1338="","",'[1]TCE - ANEXO IV - Preencher'!K1338)</f>
        <v>44998</v>
      </c>
      <c r="J1329" s="5" t="str">
        <f>'[1]TCE - ANEXO IV - Preencher'!L1338</f>
        <v>26230335593870000104650100000324151004221235</v>
      </c>
      <c r="K1329" s="5" t="str">
        <f>IF(F1329="B",LEFT('[1]TCE - ANEXO IV - Preencher'!M1338,2),IF(F1329="S",LEFT('[1]TCE - ANEXO IV - Preencher'!M1338,7),IF('[1]TCE - ANEXO IV - Preencher'!H1338="","")))</f>
        <v>26</v>
      </c>
      <c r="L1329" s="7">
        <f>'[1]TCE - ANEXO IV - Preencher'!N1338</f>
        <v>229.03</v>
      </c>
    </row>
    <row r="1330" spans="1:12" ht="18" customHeight="1" x14ac:dyDescent="0.2">
      <c r="A1330" s="3">
        <f>IFERROR(VLOOKUP(B1330,'[1]DADOS (OCULTAR)'!$Q$3:$S$103,3,0),"")</f>
        <v>10583920000800</v>
      </c>
      <c r="B1330" s="4" t="str">
        <f>'[1]TCE - ANEXO IV - Preencher'!C1339</f>
        <v>HOSPITAL MESTRE VITALINO</v>
      </c>
      <c r="C1330" s="4" t="str">
        <f>'[1]TCE - ANEXO IV - Preencher'!E1339</f>
        <v>3.1 - Combustíveis e Lubrificantes Automotivos</v>
      </c>
      <c r="D1330" s="3">
        <f>'[1]TCE - ANEXO IV - Preencher'!F1339</f>
        <v>14202175000196</v>
      </c>
      <c r="E1330" s="5" t="str">
        <f>'[1]TCE - ANEXO IV - Preencher'!G1339</f>
        <v xml:space="preserve">IBEFIL COMBUSTIVEIS LTDA </v>
      </c>
      <c r="F1330" s="5" t="str">
        <f>'[1]TCE - ANEXO IV - Preencher'!H1339</f>
        <v>B</v>
      </c>
      <c r="G1330" s="5" t="str">
        <f>'[1]TCE - ANEXO IV - Preencher'!I1339</f>
        <v>S</v>
      </c>
      <c r="H1330" s="5">
        <f>'[1]TCE - ANEXO IV - Preencher'!J1339</f>
        <v>644425</v>
      </c>
      <c r="I1330" s="6">
        <f>IF('[1]TCE - ANEXO IV - Preencher'!K1339="","",'[1]TCE - ANEXO IV - Preencher'!K1339)</f>
        <v>44999</v>
      </c>
      <c r="J1330" s="5" t="str">
        <f>'[1]TCE - ANEXO IV - Preencher'!L1339</f>
        <v>26230314202175000196650010006444251296904416</v>
      </c>
      <c r="K1330" s="5" t="str">
        <f>IF(F1330="B",LEFT('[1]TCE - ANEXO IV - Preencher'!M1339,2),IF(F1330="S",LEFT('[1]TCE - ANEXO IV - Preencher'!M1339,7),IF('[1]TCE - ANEXO IV - Preencher'!H1339="","")))</f>
        <v>26</v>
      </c>
      <c r="L1330" s="7">
        <f>'[1]TCE - ANEXO IV - Preencher'!N1339</f>
        <v>221.06</v>
      </c>
    </row>
    <row r="1331" spans="1:12" ht="18" customHeight="1" x14ac:dyDescent="0.2">
      <c r="A1331" s="3">
        <f>IFERROR(VLOOKUP(B1331,'[1]DADOS (OCULTAR)'!$Q$3:$S$103,3,0),"")</f>
        <v>10583920000800</v>
      </c>
      <c r="B1331" s="4" t="str">
        <f>'[1]TCE - ANEXO IV - Preencher'!C1340</f>
        <v>HOSPITAL MESTRE VITALINO</v>
      </c>
      <c r="C1331" s="4" t="str">
        <f>'[1]TCE - ANEXO IV - Preencher'!E1340</f>
        <v>3.1 - Combustíveis e Lubrificantes Automotivos</v>
      </c>
      <c r="D1331" s="3">
        <f>'[1]TCE - ANEXO IV - Preencher'!F1340</f>
        <v>35593870000104</v>
      </c>
      <c r="E1331" s="5" t="str">
        <f>'[1]TCE - ANEXO IV - Preencher'!G1340</f>
        <v xml:space="preserve">NUNES DERIVADOS DE PETROLEO LTDA </v>
      </c>
      <c r="F1331" s="5" t="str">
        <f>'[1]TCE - ANEXO IV - Preencher'!H1340</f>
        <v>B</v>
      </c>
      <c r="G1331" s="5" t="str">
        <f>'[1]TCE - ANEXO IV - Preencher'!I1340</f>
        <v>S</v>
      </c>
      <c r="H1331" s="5">
        <f>'[1]TCE - ANEXO IV - Preencher'!J1340</f>
        <v>6376</v>
      </c>
      <c r="I1331" s="6">
        <f>IF('[1]TCE - ANEXO IV - Preencher'!K1340="","",'[1]TCE - ANEXO IV - Preencher'!K1340)</f>
        <v>44999</v>
      </c>
      <c r="J1331" s="5" t="str">
        <f>'[1]TCE - ANEXO IV - Preencher'!L1340</f>
        <v>26230335593870000104850120000063761004249413</v>
      </c>
      <c r="K1331" s="5" t="str">
        <f>IF(F1331="B",LEFT('[1]TCE - ANEXO IV - Preencher'!M1340,2),IF(F1331="S",LEFT('[1]TCE - ANEXO IV - Preencher'!M1340,7),IF('[1]TCE - ANEXO IV - Preencher'!H1340="","")))</f>
        <v>26</v>
      </c>
      <c r="L1331" s="7">
        <f>'[1]TCE - ANEXO IV - Preencher'!N1340</f>
        <v>227.61</v>
      </c>
    </row>
    <row r="1332" spans="1:12" ht="18" customHeight="1" x14ac:dyDescent="0.2">
      <c r="A1332" s="3">
        <f>IFERROR(VLOOKUP(B1332,'[1]DADOS (OCULTAR)'!$Q$3:$S$103,3,0),"")</f>
        <v>10583920000800</v>
      </c>
      <c r="B1332" s="4" t="str">
        <f>'[1]TCE - ANEXO IV - Preencher'!C1341</f>
        <v>HOSPITAL MESTRE VITALINO</v>
      </c>
      <c r="C1332" s="4" t="str">
        <f>'[1]TCE - ANEXO IV - Preencher'!E1341</f>
        <v>3.1 - Combustíveis e Lubrificantes Automotivos</v>
      </c>
      <c r="D1332" s="3">
        <f>'[1]TCE - ANEXO IV - Preencher'!F1341</f>
        <v>12634127000141</v>
      </c>
      <c r="E1332" s="5" t="str">
        <f>'[1]TCE - ANEXO IV - Preencher'!G1341</f>
        <v xml:space="preserve">OTAVIANO BEZERRA FILHO </v>
      </c>
      <c r="F1332" s="5" t="str">
        <f>'[1]TCE - ANEXO IV - Preencher'!H1341</f>
        <v>B</v>
      </c>
      <c r="G1332" s="5" t="str">
        <f>'[1]TCE - ANEXO IV - Preencher'!I1341</f>
        <v>S</v>
      </c>
      <c r="H1332" s="5">
        <f>'[1]TCE - ANEXO IV - Preencher'!J1341</f>
        <v>105393</v>
      </c>
      <c r="I1332" s="6">
        <f>IF('[1]TCE - ANEXO IV - Preencher'!K1341="","",'[1]TCE - ANEXO IV - Preencher'!K1341)</f>
        <v>44999</v>
      </c>
      <c r="J1332" s="5" t="str">
        <f>'[1]TCE - ANEXO IV - Preencher'!L1341</f>
        <v>26230312634127000141650850001053981532892259</v>
      </c>
      <c r="K1332" s="5" t="str">
        <f>IF(F1332="B",LEFT('[1]TCE - ANEXO IV - Preencher'!M1341,2),IF(F1332="S",LEFT('[1]TCE - ANEXO IV - Preencher'!M1341,7),IF('[1]TCE - ANEXO IV - Preencher'!H1341="","")))</f>
        <v>26</v>
      </c>
      <c r="L1332" s="7">
        <f>'[1]TCE - ANEXO IV - Preencher'!N1341</f>
        <v>130.05000000000001</v>
      </c>
    </row>
    <row r="1333" spans="1:12" ht="18" customHeight="1" x14ac:dyDescent="0.2">
      <c r="A1333" s="3">
        <f>IFERROR(VLOOKUP(B1333,'[1]DADOS (OCULTAR)'!$Q$3:$S$103,3,0),"")</f>
        <v>10583920000800</v>
      </c>
      <c r="B1333" s="4" t="str">
        <f>'[1]TCE - ANEXO IV - Preencher'!C1342</f>
        <v>HOSPITAL MESTRE VITALINO</v>
      </c>
      <c r="C1333" s="4" t="str">
        <f>'[1]TCE - ANEXO IV - Preencher'!E1342</f>
        <v>3.1 - Combustíveis e Lubrificantes Automotivos</v>
      </c>
      <c r="D1333" s="3">
        <f>'[1]TCE - ANEXO IV - Preencher'!F1342</f>
        <v>35593870000104</v>
      </c>
      <c r="E1333" s="5" t="str">
        <f>'[1]TCE - ANEXO IV - Preencher'!G1342</f>
        <v xml:space="preserve">NUNES DERIVADOS DE PETROLEO LTDA </v>
      </c>
      <c r="F1333" s="5" t="str">
        <f>'[1]TCE - ANEXO IV - Preencher'!H1342</f>
        <v>B</v>
      </c>
      <c r="G1333" s="5" t="str">
        <f>'[1]TCE - ANEXO IV - Preencher'!I1342</f>
        <v>S</v>
      </c>
      <c r="H1333" s="5">
        <f>'[1]TCE - ANEXO IV - Preencher'!J1342</f>
        <v>8614</v>
      </c>
      <c r="I1333" s="6">
        <f>IF('[1]TCE - ANEXO IV - Preencher'!K1342="","",'[1]TCE - ANEXO IV - Preencher'!K1342)</f>
        <v>44999</v>
      </c>
      <c r="J1333" s="5" t="str">
        <f>'[1]TCE - ANEXO IV - Preencher'!L1342</f>
        <v>26230335593870000104550020000086141709530649</v>
      </c>
      <c r="K1333" s="5" t="str">
        <f>IF(F1333="B",LEFT('[1]TCE - ANEXO IV - Preencher'!M1342,2),IF(F1333="S",LEFT('[1]TCE - ANEXO IV - Preencher'!M1342,7),IF('[1]TCE - ANEXO IV - Preencher'!H1342="","")))</f>
        <v>26</v>
      </c>
      <c r="L1333" s="7">
        <f>'[1]TCE - ANEXO IV - Preencher'!N1342</f>
        <v>271.23</v>
      </c>
    </row>
    <row r="1334" spans="1:12" ht="18" customHeight="1" x14ac:dyDescent="0.2">
      <c r="A1334" s="3">
        <f>IFERROR(VLOOKUP(B1334,'[1]DADOS (OCULTAR)'!$Q$3:$S$103,3,0),"")</f>
        <v>10583920000800</v>
      </c>
      <c r="B1334" s="4" t="str">
        <f>'[1]TCE - ANEXO IV - Preencher'!C1343</f>
        <v>HOSPITAL MESTRE VITALINO</v>
      </c>
      <c r="C1334" s="4" t="str">
        <f>'[1]TCE - ANEXO IV - Preencher'!E1343</f>
        <v>3.1 - Combustíveis e Lubrificantes Automotivos</v>
      </c>
      <c r="D1334" s="3">
        <f>'[1]TCE - ANEXO IV - Preencher'!F1343</f>
        <v>14202175000196</v>
      </c>
      <c r="E1334" s="5" t="str">
        <f>'[1]TCE - ANEXO IV - Preencher'!G1343</f>
        <v xml:space="preserve">IBEFIL COMBUSTIVEIS LTDA </v>
      </c>
      <c r="F1334" s="5" t="str">
        <f>'[1]TCE - ANEXO IV - Preencher'!H1343</f>
        <v>B</v>
      </c>
      <c r="G1334" s="5" t="str">
        <f>'[1]TCE - ANEXO IV - Preencher'!I1343</f>
        <v>S</v>
      </c>
      <c r="H1334" s="5">
        <f>'[1]TCE - ANEXO IV - Preencher'!J1343</f>
        <v>644768</v>
      </c>
      <c r="I1334" s="6">
        <f>IF('[1]TCE - ANEXO IV - Preencher'!K1343="","",'[1]TCE - ANEXO IV - Preencher'!K1343)</f>
        <v>45000</v>
      </c>
      <c r="J1334" s="5" t="str">
        <f>'[1]TCE - ANEXO IV - Preencher'!L1343</f>
        <v>26230314202175000196650010006447681745196630</v>
      </c>
      <c r="K1334" s="5" t="str">
        <f>IF(F1334="B",LEFT('[1]TCE - ANEXO IV - Preencher'!M1343,2),IF(F1334="S",LEFT('[1]TCE - ANEXO IV - Preencher'!M1343,7),IF('[1]TCE - ANEXO IV - Preencher'!H1343="","")))</f>
        <v>26</v>
      </c>
      <c r="L1334" s="7">
        <f>'[1]TCE - ANEXO IV - Preencher'!N1343</f>
        <v>197.23</v>
      </c>
    </row>
    <row r="1335" spans="1:12" ht="18" customHeight="1" x14ac:dyDescent="0.2">
      <c r="A1335" s="3">
        <f>IFERROR(VLOOKUP(B1335,'[1]DADOS (OCULTAR)'!$Q$3:$S$103,3,0),"")</f>
        <v>10583920000800</v>
      </c>
      <c r="B1335" s="4" t="str">
        <f>'[1]TCE - ANEXO IV - Preencher'!C1344</f>
        <v>HOSPITAL MESTRE VITALINO</v>
      </c>
      <c r="C1335" s="4" t="str">
        <f>'[1]TCE - ANEXO IV - Preencher'!E1344</f>
        <v>3.1 - Combustíveis e Lubrificantes Automotivos</v>
      </c>
      <c r="D1335" s="3">
        <f>'[1]TCE - ANEXO IV - Preencher'!F1344</f>
        <v>35593870000104</v>
      </c>
      <c r="E1335" s="5" t="str">
        <f>'[1]TCE - ANEXO IV - Preencher'!G1344</f>
        <v xml:space="preserve">NUNES DERIVADOS DE PETROLEO LTDA </v>
      </c>
      <c r="F1335" s="5" t="str">
        <f>'[1]TCE - ANEXO IV - Preencher'!H1344</f>
        <v>B</v>
      </c>
      <c r="G1335" s="5" t="str">
        <f>'[1]TCE - ANEXO IV - Preencher'!I1344</f>
        <v>S</v>
      </c>
      <c r="H1335" s="5">
        <f>'[1]TCE - ANEXO IV - Preencher'!J1344</f>
        <v>76854</v>
      </c>
      <c r="I1335" s="6">
        <f>IF('[1]TCE - ANEXO IV - Preencher'!K1344="","",'[1]TCE - ANEXO IV - Preencher'!K1344)</f>
        <v>45000</v>
      </c>
      <c r="J1335" s="5" t="str">
        <f>'[1]TCE - ANEXO IV - Preencher'!L1344</f>
        <v>26230335593870000104650080000768541004261238</v>
      </c>
      <c r="K1335" s="5" t="str">
        <f>IF(F1335="B",LEFT('[1]TCE - ANEXO IV - Preencher'!M1344,2),IF(F1335="S",LEFT('[1]TCE - ANEXO IV - Preencher'!M1344,7),IF('[1]TCE - ANEXO IV - Preencher'!H1344="","")))</f>
        <v>26</v>
      </c>
      <c r="L1335" s="7">
        <f>'[1]TCE - ANEXO IV - Preencher'!N1344</f>
        <v>81.209999999999994</v>
      </c>
    </row>
    <row r="1336" spans="1:12" ht="18" customHeight="1" x14ac:dyDescent="0.2">
      <c r="A1336" s="3">
        <f>IFERROR(VLOOKUP(B1336,'[1]DADOS (OCULTAR)'!$Q$3:$S$103,3,0),"")</f>
        <v>10583920000800</v>
      </c>
      <c r="B1336" s="4" t="str">
        <f>'[1]TCE - ANEXO IV - Preencher'!C1345</f>
        <v>HOSPITAL MESTRE VITALINO</v>
      </c>
      <c r="C1336" s="4" t="str">
        <f>'[1]TCE - ANEXO IV - Preencher'!E1345</f>
        <v>3.1 - Combustíveis e Lubrificantes Automotivos</v>
      </c>
      <c r="D1336" s="3">
        <f>'[1]TCE - ANEXO IV - Preencher'!F1345</f>
        <v>12634127000141</v>
      </c>
      <c r="E1336" s="5" t="str">
        <f>'[1]TCE - ANEXO IV - Preencher'!G1345</f>
        <v xml:space="preserve">OTAVIANO BEZERRA FILHO </v>
      </c>
      <c r="F1336" s="5" t="str">
        <f>'[1]TCE - ANEXO IV - Preencher'!H1345</f>
        <v>B</v>
      </c>
      <c r="G1336" s="5" t="str">
        <f>'[1]TCE - ANEXO IV - Preencher'!I1345</f>
        <v>S</v>
      </c>
      <c r="H1336" s="5">
        <f>'[1]TCE - ANEXO IV - Preencher'!J1345</f>
        <v>105518</v>
      </c>
      <c r="I1336" s="6">
        <f>IF('[1]TCE - ANEXO IV - Preencher'!K1345="","",'[1]TCE - ANEXO IV - Preencher'!K1345)</f>
        <v>45000</v>
      </c>
      <c r="J1336" s="5" t="str">
        <f>'[1]TCE - ANEXO IV - Preencher'!L1345</f>
        <v>26230312634127000141650650001055181763710330</v>
      </c>
      <c r="K1336" s="5" t="str">
        <f>IF(F1336="B",LEFT('[1]TCE - ANEXO IV - Preencher'!M1345,2),IF(F1336="S",LEFT('[1]TCE - ANEXO IV - Preencher'!M1345,7),IF('[1]TCE - ANEXO IV - Preencher'!H1345="","")))</f>
        <v>26</v>
      </c>
      <c r="L1336" s="7">
        <f>'[1]TCE - ANEXO IV - Preencher'!N1345</f>
        <v>385.03</v>
      </c>
    </row>
    <row r="1337" spans="1:12" ht="18" customHeight="1" x14ac:dyDescent="0.2">
      <c r="A1337" s="3">
        <f>IFERROR(VLOOKUP(B1337,'[1]DADOS (OCULTAR)'!$Q$3:$S$103,3,0),"")</f>
        <v>10583920000800</v>
      </c>
      <c r="B1337" s="4" t="str">
        <f>'[1]TCE - ANEXO IV - Preencher'!C1346</f>
        <v>HOSPITAL MESTRE VITALINO</v>
      </c>
      <c r="C1337" s="4" t="str">
        <f>'[1]TCE - ANEXO IV - Preencher'!E1346</f>
        <v>3.1 - Combustíveis e Lubrificantes Automotivos</v>
      </c>
      <c r="D1337" s="3">
        <f>'[1]TCE - ANEXO IV - Preencher'!F1346</f>
        <v>12634127000141</v>
      </c>
      <c r="E1337" s="5" t="str">
        <f>'[1]TCE - ANEXO IV - Preencher'!G1346</f>
        <v xml:space="preserve">OTAVIANO BEZERRA FILHO </v>
      </c>
      <c r="F1337" s="5" t="str">
        <f>'[1]TCE - ANEXO IV - Preencher'!H1346</f>
        <v>B</v>
      </c>
      <c r="G1337" s="5" t="str">
        <f>'[1]TCE - ANEXO IV - Preencher'!I1346</f>
        <v>S</v>
      </c>
      <c r="H1337" s="5">
        <f>'[1]TCE - ANEXO IV - Preencher'!J1346</f>
        <v>105457</v>
      </c>
      <c r="I1337" s="6">
        <f>IF('[1]TCE - ANEXO IV - Preencher'!K1346="","",'[1]TCE - ANEXO IV - Preencher'!K1346)</f>
        <v>45000</v>
      </c>
      <c r="J1337" s="5" t="str">
        <f>'[1]TCE - ANEXO IV - Preencher'!L1346</f>
        <v>26230312634127000141650650001054571504913440</v>
      </c>
      <c r="K1337" s="5" t="str">
        <f>IF(F1337="B",LEFT('[1]TCE - ANEXO IV - Preencher'!M1346,2),IF(F1337="S",LEFT('[1]TCE - ANEXO IV - Preencher'!M1346,7),IF('[1]TCE - ANEXO IV - Preencher'!H1346="","")))</f>
        <v>26</v>
      </c>
      <c r="L1337" s="7">
        <f>'[1]TCE - ANEXO IV - Preencher'!N1346</f>
        <v>144.25</v>
      </c>
    </row>
    <row r="1338" spans="1:12" ht="18" customHeight="1" x14ac:dyDescent="0.2">
      <c r="A1338" s="3">
        <f>IFERROR(VLOOKUP(B1338,'[1]DADOS (OCULTAR)'!$Q$3:$S$103,3,0),"")</f>
        <v>10583920000800</v>
      </c>
      <c r="B1338" s="4" t="str">
        <f>'[1]TCE - ANEXO IV - Preencher'!C1347</f>
        <v>HOSPITAL MESTRE VITALINO</v>
      </c>
      <c r="C1338" s="4" t="str">
        <f>'[1]TCE - ANEXO IV - Preencher'!E1347</f>
        <v>3.1 - Combustíveis e Lubrificantes Automotivos</v>
      </c>
      <c r="D1338" s="3">
        <f>'[1]TCE - ANEXO IV - Preencher'!F1347</f>
        <v>14202175000196</v>
      </c>
      <c r="E1338" s="5" t="str">
        <f>'[1]TCE - ANEXO IV - Preencher'!G1347</f>
        <v xml:space="preserve">IBEFIL COMBUSTIVEIS LTDA </v>
      </c>
      <c r="F1338" s="5" t="str">
        <f>'[1]TCE - ANEXO IV - Preencher'!H1347</f>
        <v>B</v>
      </c>
      <c r="G1338" s="5" t="str">
        <f>'[1]TCE - ANEXO IV - Preencher'!I1347</f>
        <v>S</v>
      </c>
      <c r="H1338" s="5">
        <f>'[1]TCE - ANEXO IV - Preencher'!J1347</f>
        <v>645143</v>
      </c>
      <c r="I1338" s="6">
        <f>IF('[1]TCE - ANEXO IV - Preencher'!K1347="","",'[1]TCE - ANEXO IV - Preencher'!K1347)</f>
        <v>45001</v>
      </c>
      <c r="J1338" s="5" t="str">
        <f>'[1]TCE - ANEXO IV - Preencher'!L1347</f>
        <v>26230314202175000196650010006451431520894835</v>
      </c>
      <c r="K1338" s="5" t="str">
        <f>IF(F1338="B",LEFT('[1]TCE - ANEXO IV - Preencher'!M1347,2),IF(F1338="S",LEFT('[1]TCE - ANEXO IV - Preencher'!M1347,7),IF('[1]TCE - ANEXO IV - Preencher'!H1347="","")))</f>
        <v>26</v>
      </c>
      <c r="L1338" s="7">
        <f>'[1]TCE - ANEXO IV - Preencher'!N1347</f>
        <v>223.73</v>
      </c>
    </row>
    <row r="1339" spans="1:12" ht="18" customHeight="1" x14ac:dyDescent="0.2">
      <c r="A1339" s="3">
        <f>IFERROR(VLOOKUP(B1339,'[1]DADOS (OCULTAR)'!$Q$3:$S$103,3,0),"")</f>
        <v>10583920000800</v>
      </c>
      <c r="B1339" s="4" t="str">
        <f>'[1]TCE - ANEXO IV - Preencher'!C1348</f>
        <v>HOSPITAL MESTRE VITALINO</v>
      </c>
      <c r="C1339" s="4" t="str">
        <f>'[1]TCE - ANEXO IV - Preencher'!E1348</f>
        <v>3.1 - Combustíveis e Lubrificantes Automotivos</v>
      </c>
      <c r="D1339" s="3">
        <f>'[1]TCE - ANEXO IV - Preencher'!F1348</f>
        <v>14202175000196</v>
      </c>
      <c r="E1339" s="5" t="str">
        <f>'[1]TCE - ANEXO IV - Preencher'!G1348</f>
        <v xml:space="preserve">IBEFIL COMBUSTIVEIS LTDA </v>
      </c>
      <c r="F1339" s="5" t="str">
        <f>'[1]TCE - ANEXO IV - Preencher'!H1348</f>
        <v>B</v>
      </c>
      <c r="G1339" s="5" t="str">
        <f>'[1]TCE - ANEXO IV - Preencher'!I1348</f>
        <v>S</v>
      </c>
      <c r="H1339" s="5">
        <f>'[1]TCE - ANEXO IV - Preencher'!J1348</f>
        <v>645058</v>
      </c>
      <c r="I1339" s="6">
        <f>IF('[1]TCE - ANEXO IV - Preencher'!K1348="","",'[1]TCE - ANEXO IV - Preencher'!K1348)</f>
        <v>45001</v>
      </c>
      <c r="J1339" s="5" t="str">
        <f>'[1]TCE - ANEXO IV - Preencher'!L1348</f>
        <v>26230314202175000196650010006450581734696912</v>
      </c>
      <c r="K1339" s="5" t="str">
        <f>IF(F1339="B",LEFT('[1]TCE - ANEXO IV - Preencher'!M1348,2),IF(F1339="S",LEFT('[1]TCE - ANEXO IV - Preencher'!M1348,7),IF('[1]TCE - ANEXO IV - Preencher'!H1348="","")))</f>
        <v>26</v>
      </c>
      <c r="L1339" s="7">
        <f>'[1]TCE - ANEXO IV - Preencher'!N1348</f>
        <v>122.78</v>
      </c>
    </row>
    <row r="1340" spans="1:12" ht="18" customHeight="1" x14ac:dyDescent="0.2">
      <c r="A1340" s="3">
        <f>IFERROR(VLOOKUP(B1340,'[1]DADOS (OCULTAR)'!$Q$3:$S$103,3,0),"")</f>
        <v>10583920000800</v>
      </c>
      <c r="B1340" s="4" t="str">
        <f>'[1]TCE - ANEXO IV - Preencher'!C1349</f>
        <v>HOSPITAL MESTRE VITALINO</v>
      </c>
      <c r="C1340" s="4" t="str">
        <f>'[1]TCE - ANEXO IV - Preencher'!E1349</f>
        <v>3.1 - Combustíveis e Lubrificantes Automotivos</v>
      </c>
      <c r="D1340" s="3">
        <f>'[1]TCE - ANEXO IV - Preencher'!F1349</f>
        <v>14202175000196</v>
      </c>
      <c r="E1340" s="5" t="str">
        <f>'[1]TCE - ANEXO IV - Preencher'!G1349</f>
        <v xml:space="preserve">IBEFIL COMBUSTIVEIS LTDA </v>
      </c>
      <c r="F1340" s="5" t="str">
        <f>'[1]TCE - ANEXO IV - Preencher'!H1349</f>
        <v>B</v>
      </c>
      <c r="G1340" s="5" t="str">
        <f>'[1]TCE - ANEXO IV - Preencher'!I1349</f>
        <v>S</v>
      </c>
      <c r="H1340" s="5">
        <f>'[1]TCE - ANEXO IV - Preencher'!J1349</f>
        <v>645521</v>
      </c>
      <c r="I1340" s="6">
        <f>IF('[1]TCE - ANEXO IV - Preencher'!K1349="","",'[1]TCE - ANEXO IV - Preencher'!K1349)</f>
        <v>45002</v>
      </c>
      <c r="J1340" s="5" t="str">
        <f>'[1]TCE - ANEXO IV - Preencher'!L1349</f>
        <v>26230314202175000196650010006456211919542110</v>
      </c>
      <c r="K1340" s="5" t="str">
        <f>IF(F1340="B",LEFT('[1]TCE - ANEXO IV - Preencher'!M1349,2),IF(F1340="S",LEFT('[1]TCE - ANEXO IV - Preencher'!M1349,7),IF('[1]TCE - ANEXO IV - Preencher'!H1349="","")))</f>
        <v>26</v>
      </c>
      <c r="L1340" s="7">
        <f>'[1]TCE - ANEXO IV - Preencher'!N1349</f>
        <v>197.49</v>
      </c>
    </row>
    <row r="1341" spans="1:12" ht="18" customHeight="1" x14ac:dyDescent="0.2">
      <c r="A1341" s="3">
        <f>IFERROR(VLOOKUP(B1341,'[1]DADOS (OCULTAR)'!$Q$3:$S$103,3,0),"")</f>
        <v>10583920000800</v>
      </c>
      <c r="B1341" s="4" t="str">
        <f>'[1]TCE - ANEXO IV - Preencher'!C1350</f>
        <v>HOSPITAL MESTRE VITALINO</v>
      </c>
      <c r="C1341" s="4" t="str">
        <f>'[1]TCE - ANEXO IV - Preencher'!E1350</f>
        <v>3.1 - Combustíveis e Lubrificantes Automotivos</v>
      </c>
      <c r="D1341" s="3">
        <f>'[1]TCE - ANEXO IV - Preencher'!F1350</f>
        <v>14202175000196</v>
      </c>
      <c r="E1341" s="5" t="str">
        <f>'[1]TCE - ANEXO IV - Preencher'!G1350</f>
        <v xml:space="preserve">IBEFIL COMBUSTIVEIS LTDA </v>
      </c>
      <c r="F1341" s="5" t="str">
        <f>'[1]TCE - ANEXO IV - Preencher'!H1350</f>
        <v>B</v>
      </c>
      <c r="G1341" s="5" t="str">
        <f>'[1]TCE - ANEXO IV - Preencher'!I1350</f>
        <v>S</v>
      </c>
      <c r="H1341" s="5">
        <f>'[1]TCE - ANEXO IV - Preencher'!J1350</f>
        <v>645454</v>
      </c>
      <c r="I1341" s="6">
        <f>IF('[1]TCE - ANEXO IV - Preencher'!K1350="","",'[1]TCE - ANEXO IV - Preencher'!K1350)</f>
        <v>45002</v>
      </c>
      <c r="J1341" s="5" t="str">
        <f>'[1]TCE - ANEXO IV - Preencher'!L1350</f>
        <v>26230314202175000196650010006454541727044363</v>
      </c>
      <c r="K1341" s="5" t="str">
        <f>IF(F1341="B",LEFT('[1]TCE - ANEXO IV - Preencher'!M1350,2),IF(F1341="S",LEFT('[1]TCE - ANEXO IV - Preencher'!M1350,7),IF('[1]TCE - ANEXO IV - Preencher'!H1350="","")))</f>
        <v>26</v>
      </c>
      <c r="L1341" s="7">
        <f>'[1]TCE - ANEXO IV - Preencher'!N1350</f>
        <v>179.15</v>
      </c>
    </row>
    <row r="1342" spans="1:12" ht="18" customHeight="1" x14ac:dyDescent="0.2">
      <c r="A1342" s="3">
        <f>IFERROR(VLOOKUP(B1342,'[1]DADOS (OCULTAR)'!$Q$3:$S$103,3,0),"")</f>
        <v>10583920000800</v>
      </c>
      <c r="B1342" s="4" t="str">
        <f>'[1]TCE - ANEXO IV - Preencher'!C1351</f>
        <v>HOSPITAL MESTRE VITALINO</v>
      </c>
      <c r="C1342" s="4" t="str">
        <f>'[1]TCE - ANEXO IV - Preencher'!E1351</f>
        <v>3.1 - Combustíveis e Lubrificantes Automotivos</v>
      </c>
      <c r="D1342" s="3">
        <f>'[1]TCE - ANEXO IV - Preencher'!F1351</f>
        <v>14202175000196</v>
      </c>
      <c r="E1342" s="5" t="str">
        <f>'[1]TCE - ANEXO IV - Preencher'!G1351</f>
        <v xml:space="preserve">IBEFIL COMBUSTIVEIS LTDA </v>
      </c>
      <c r="F1342" s="5" t="str">
        <f>'[1]TCE - ANEXO IV - Preencher'!H1351</f>
        <v>B</v>
      </c>
      <c r="G1342" s="5" t="str">
        <f>'[1]TCE - ANEXO IV - Preencher'!I1351</f>
        <v>S</v>
      </c>
      <c r="H1342" s="5">
        <f>'[1]TCE - ANEXO IV - Preencher'!J1351</f>
        <v>645315</v>
      </c>
      <c r="I1342" s="6">
        <f>IF('[1]TCE - ANEXO IV - Preencher'!K1351="","",'[1]TCE - ANEXO IV - Preencher'!K1351)</f>
        <v>45002</v>
      </c>
      <c r="J1342" s="5" t="str">
        <f>'[1]TCE - ANEXO IV - Preencher'!L1351</f>
        <v>26230314202175000196650010006453151236896510</v>
      </c>
      <c r="K1342" s="5" t="str">
        <f>IF(F1342="B",LEFT('[1]TCE - ANEXO IV - Preencher'!M1351,2),IF(F1342="S",LEFT('[1]TCE - ANEXO IV - Preencher'!M1351,7),IF('[1]TCE - ANEXO IV - Preencher'!H1351="","")))</f>
        <v>26</v>
      </c>
      <c r="L1342" s="7">
        <f>'[1]TCE - ANEXO IV - Preencher'!N1351</f>
        <v>165.04</v>
      </c>
    </row>
    <row r="1343" spans="1:12" ht="18" customHeight="1" x14ac:dyDescent="0.2">
      <c r="A1343" s="3">
        <f>IFERROR(VLOOKUP(B1343,'[1]DADOS (OCULTAR)'!$Q$3:$S$103,3,0),"")</f>
        <v>10583920000800</v>
      </c>
      <c r="B1343" s="4" t="str">
        <f>'[1]TCE - ANEXO IV - Preencher'!C1352</f>
        <v>HOSPITAL MESTRE VITALINO</v>
      </c>
      <c r="C1343" s="4" t="str">
        <f>'[1]TCE - ANEXO IV - Preencher'!E1352</f>
        <v>3.1 - Combustíveis e Lubrificantes Automotivos</v>
      </c>
      <c r="D1343" s="3">
        <f>'[1]TCE - ANEXO IV - Preencher'!F1352</f>
        <v>35593870000104</v>
      </c>
      <c r="E1343" s="5" t="str">
        <f>'[1]TCE - ANEXO IV - Preencher'!G1352</f>
        <v xml:space="preserve">NUNES DERIVADOS DE PETROLEO LTDA </v>
      </c>
      <c r="F1343" s="5" t="str">
        <f>'[1]TCE - ANEXO IV - Preencher'!H1352</f>
        <v>B</v>
      </c>
      <c r="G1343" s="5" t="str">
        <f>'[1]TCE - ANEXO IV - Preencher'!I1352</f>
        <v>S</v>
      </c>
      <c r="H1343" s="5">
        <f>'[1]TCE - ANEXO IV - Preencher'!J1352</f>
        <v>32787</v>
      </c>
      <c r="I1343" s="6">
        <f>IF('[1]TCE - ANEXO IV - Preencher'!K1352="","",'[1]TCE - ANEXO IV - Preencher'!K1352)</f>
        <v>45002</v>
      </c>
      <c r="J1343" s="5" t="str">
        <f>'[1]TCE - ANEXO IV - Preencher'!L1352</f>
        <v>26230335593870000104650100000827871004290348</v>
      </c>
      <c r="K1343" s="5" t="str">
        <f>IF(F1343="B",LEFT('[1]TCE - ANEXO IV - Preencher'!M1352,2),IF(F1343="S",LEFT('[1]TCE - ANEXO IV - Preencher'!M1352,7),IF('[1]TCE - ANEXO IV - Preencher'!H1352="","")))</f>
        <v>26</v>
      </c>
      <c r="L1343" s="7">
        <f>'[1]TCE - ANEXO IV - Preencher'!N1352</f>
        <v>250.82</v>
      </c>
    </row>
    <row r="1344" spans="1:12" ht="18" customHeight="1" x14ac:dyDescent="0.2">
      <c r="A1344" s="3">
        <f>IFERROR(VLOOKUP(B1344,'[1]DADOS (OCULTAR)'!$Q$3:$S$103,3,0),"")</f>
        <v>10583920000800</v>
      </c>
      <c r="B1344" s="4" t="str">
        <f>'[1]TCE - ANEXO IV - Preencher'!C1353</f>
        <v>HOSPITAL MESTRE VITALINO</v>
      </c>
      <c r="C1344" s="4" t="str">
        <f>'[1]TCE - ANEXO IV - Preencher'!E1353</f>
        <v>3.1 - Combustíveis e Lubrificantes Automotivos</v>
      </c>
      <c r="D1344" s="3">
        <f>'[1]TCE - ANEXO IV - Preencher'!F1353</f>
        <v>35593870000104</v>
      </c>
      <c r="E1344" s="5" t="str">
        <f>'[1]TCE - ANEXO IV - Preencher'!G1353</f>
        <v xml:space="preserve">NUNES DERIVADOS DE PETROLEO LTDA </v>
      </c>
      <c r="F1344" s="5" t="str">
        <f>'[1]TCE - ANEXO IV - Preencher'!H1353</f>
        <v>B</v>
      </c>
      <c r="G1344" s="5" t="str">
        <f>'[1]TCE - ANEXO IV - Preencher'!I1353</f>
        <v>S</v>
      </c>
      <c r="H1344" s="5">
        <f>'[1]TCE - ANEXO IV - Preencher'!J1353</f>
        <v>77115</v>
      </c>
      <c r="I1344" s="6">
        <f>IF('[1]TCE - ANEXO IV - Preencher'!K1353="","",'[1]TCE - ANEXO IV - Preencher'!K1353)</f>
        <v>45003</v>
      </c>
      <c r="J1344" s="5" t="str">
        <f>'[1]TCE - ANEXO IV - Preencher'!L1353</f>
        <v>26230335593870000104650080000771151004304208</v>
      </c>
      <c r="K1344" s="5" t="str">
        <f>IF(F1344="B",LEFT('[1]TCE - ANEXO IV - Preencher'!M1353,2),IF(F1344="S",LEFT('[1]TCE - ANEXO IV - Preencher'!M1353,7),IF('[1]TCE - ANEXO IV - Preencher'!H1353="","")))</f>
        <v>26</v>
      </c>
      <c r="L1344" s="7">
        <f>'[1]TCE - ANEXO IV - Preencher'!N1353</f>
        <v>114.64</v>
      </c>
    </row>
    <row r="1345" spans="1:12" ht="18" customHeight="1" x14ac:dyDescent="0.2">
      <c r="A1345" s="3">
        <f>IFERROR(VLOOKUP(B1345,'[1]DADOS (OCULTAR)'!$Q$3:$S$103,3,0),"")</f>
        <v>10583920000800</v>
      </c>
      <c r="B1345" s="4" t="str">
        <f>'[1]TCE - ANEXO IV - Preencher'!C1354</f>
        <v>HOSPITAL MESTRE VITALINO</v>
      </c>
      <c r="C1345" s="4" t="str">
        <f>'[1]TCE - ANEXO IV - Preencher'!E1354</f>
        <v>3.1 - Combustíveis e Lubrificantes Automotivos</v>
      </c>
      <c r="D1345" s="3">
        <f>'[1]TCE - ANEXO IV - Preencher'!F1354</f>
        <v>12634127000141</v>
      </c>
      <c r="E1345" s="5" t="str">
        <f>'[1]TCE - ANEXO IV - Preencher'!G1354</f>
        <v xml:space="preserve">OTAVIANO BEZERRA FILHO </v>
      </c>
      <c r="F1345" s="5" t="str">
        <f>'[1]TCE - ANEXO IV - Preencher'!H1354</f>
        <v>B</v>
      </c>
      <c r="G1345" s="5" t="str">
        <f>'[1]TCE - ANEXO IV - Preencher'!I1354</f>
        <v>S</v>
      </c>
      <c r="H1345" s="5">
        <f>'[1]TCE - ANEXO IV - Preencher'!J1354</f>
        <v>105689</v>
      </c>
      <c r="I1345" s="6">
        <f>IF('[1]TCE - ANEXO IV - Preencher'!K1354="","",'[1]TCE - ANEXO IV - Preencher'!K1354)</f>
        <v>45003</v>
      </c>
      <c r="J1345" s="5" t="str">
        <f>'[1]TCE - ANEXO IV - Preencher'!L1354</f>
        <v>26230312034127000141650050001056891466607206</v>
      </c>
      <c r="K1345" s="5" t="str">
        <f>IF(F1345="B",LEFT('[1]TCE - ANEXO IV - Preencher'!M1354,2),IF(F1345="S",LEFT('[1]TCE - ANEXO IV - Preencher'!M1354,7),IF('[1]TCE - ANEXO IV - Preencher'!H1354="","")))</f>
        <v>26</v>
      </c>
      <c r="L1345" s="7">
        <f>'[1]TCE - ANEXO IV - Preencher'!N1354</f>
        <v>160.03</v>
      </c>
    </row>
    <row r="1346" spans="1:12" ht="18" customHeight="1" x14ac:dyDescent="0.2">
      <c r="A1346" s="3">
        <f>IFERROR(VLOOKUP(B1346,'[1]DADOS (OCULTAR)'!$Q$3:$S$103,3,0),"")</f>
        <v>10583920000800</v>
      </c>
      <c r="B1346" s="4" t="str">
        <f>'[1]TCE - ANEXO IV - Preencher'!C1355</f>
        <v>HOSPITAL MESTRE VITALINO</v>
      </c>
      <c r="C1346" s="4" t="str">
        <f>'[1]TCE - ANEXO IV - Preencher'!E1355</f>
        <v>3.1 - Combustíveis e Lubrificantes Automotivos</v>
      </c>
      <c r="D1346" s="3">
        <f>'[1]TCE - ANEXO IV - Preencher'!F1355</f>
        <v>35593870000104</v>
      </c>
      <c r="E1346" s="5" t="str">
        <f>'[1]TCE - ANEXO IV - Preencher'!G1355</f>
        <v xml:space="preserve">NUNES DERIVADOS DE PETROLEO LTDA </v>
      </c>
      <c r="F1346" s="5" t="str">
        <f>'[1]TCE - ANEXO IV - Preencher'!H1355</f>
        <v>B</v>
      </c>
      <c r="G1346" s="5" t="str">
        <f>'[1]TCE - ANEXO IV - Preencher'!I1355</f>
        <v>S</v>
      </c>
      <c r="H1346" s="5">
        <f>'[1]TCE - ANEXO IV - Preencher'!J1355</f>
        <v>276635</v>
      </c>
      <c r="I1346" s="6">
        <f>IF('[1]TCE - ANEXO IV - Preencher'!K1355="","",'[1]TCE - ANEXO IV - Preencher'!K1355)</f>
        <v>45004</v>
      </c>
      <c r="J1346" s="5" t="str">
        <f>'[1]TCE - ANEXO IV - Preencher'!L1355</f>
        <v>26230335593870000104650020002768351004307809</v>
      </c>
      <c r="K1346" s="5" t="str">
        <f>IF(F1346="B",LEFT('[1]TCE - ANEXO IV - Preencher'!M1355,2),IF(F1346="S",LEFT('[1]TCE - ANEXO IV - Preencher'!M1355,7),IF('[1]TCE - ANEXO IV - Preencher'!H1355="","")))</f>
        <v>26</v>
      </c>
      <c r="L1346" s="7">
        <f>'[1]TCE - ANEXO IV - Preencher'!N1355</f>
        <v>377.65</v>
      </c>
    </row>
    <row r="1347" spans="1:12" ht="18" customHeight="1" x14ac:dyDescent="0.2">
      <c r="A1347" s="3">
        <f>IFERROR(VLOOKUP(B1347,'[1]DADOS (OCULTAR)'!$Q$3:$S$103,3,0),"")</f>
        <v>10583920000800</v>
      </c>
      <c r="B1347" s="4" t="str">
        <f>'[1]TCE - ANEXO IV - Preencher'!C1356</f>
        <v>HOSPITAL MESTRE VITALINO</v>
      </c>
      <c r="C1347" s="4" t="str">
        <f>'[1]TCE - ANEXO IV - Preencher'!E1356</f>
        <v>3.1 - Combustíveis e Lubrificantes Automotivos</v>
      </c>
      <c r="D1347" s="3">
        <f>'[1]TCE - ANEXO IV - Preencher'!F1356</f>
        <v>35593870000104</v>
      </c>
      <c r="E1347" s="5" t="str">
        <f>'[1]TCE - ANEXO IV - Preencher'!G1356</f>
        <v xml:space="preserve">NUNES DERIVADOS DE PETROLEO LTDA </v>
      </c>
      <c r="F1347" s="5" t="str">
        <f>'[1]TCE - ANEXO IV - Preencher'!H1356</f>
        <v>B</v>
      </c>
      <c r="G1347" s="5" t="str">
        <f>'[1]TCE - ANEXO IV - Preencher'!I1356</f>
        <v>S</v>
      </c>
      <c r="H1347" s="5">
        <f>'[1]TCE - ANEXO IV - Preencher'!J1356</f>
        <v>77245</v>
      </c>
      <c r="I1347" s="6">
        <f>IF('[1]TCE - ANEXO IV - Preencher'!K1356="","",'[1]TCE - ANEXO IV - Preencher'!K1356)</f>
        <v>45005</v>
      </c>
      <c r="J1347" s="5" t="str">
        <f>'[1]TCE - ANEXO IV - Preencher'!L1356</f>
        <v>26230335593870000104650080000772451004326290</v>
      </c>
      <c r="K1347" s="5" t="str">
        <f>IF(F1347="B",LEFT('[1]TCE - ANEXO IV - Preencher'!M1356,2),IF(F1347="S",LEFT('[1]TCE - ANEXO IV - Preencher'!M1356,7),IF('[1]TCE - ANEXO IV - Preencher'!H1356="","")))</f>
        <v>26</v>
      </c>
      <c r="L1347" s="7">
        <f>'[1]TCE - ANEXO IV - Preencher'!N1356</f>
        <v>165.4</v>
      </c>
    </row>
    <row r="1348" spans="1:12" ht="18" customHeight="1" x14ac:dyDescent="0.2">
      <c r="A1348" s="3">
        <f>IFERROR(VLOOKUP(B1348,'[1]DADOS (OCULTAR)'!$Q$3:$S$103,3,0),"")</f>
        <v>10583920000800</v>
      </c>
      <c r="B1348" s="4" t="str">
        <f>'[1]TCE - ANEXO IV - Preencher'!C1357</f>
        <v>HOSPITAL MESTRE VITALINO</v>
      </c>
      <c r="C1348" s="4" t="str">
        <f>'[1]TCE - ANEXO IV - Preencher'!E1357</f>
        <v>3.1 - Combustíveis e Lubrificantes Automotivos</v>
      </c>
      <c r="D1348" s="3">
        <f>'[1]TCE - ANEXO IV - Preencher'!F1357</f>
        <v>12634127000141</v>
      </c>
      <c r="E1348" s="5" t="str">
        <f>'[1]TCE - ANEXO IV - Preencher'!G1357</f>
        <v xml:space="preserve">OTAVIANO BEZERRA FILHO </v>
      </c>
      <c r="F1348" s="5" t="str">
        <f>'[1]TCE - ANEXO IV - Preencher'!H1357</f>
        <v>B</v>
      </c>
      <c r="G1348" s="5" t="str">
        <f>'[1]TCE - ANEXO IV - Preencher'!I1357</f>
        <v>S</v>
      </c>
      <c r="H1348" s="5">
        <f>'[1]TCE - ANEXO IV - Preencher'!J1357</f>
        <v>105912</v>
      </c>
      <c r="I1348" s="6">
        <f>IF('[1]TCE - ANEXO IV - Preencher'!K1357="","",'[1]TCE - ANEXO IV - Preencher'!K1357)</f>
        <v>45006</v>
      </c>
      <c r="J1348" s="5" t="str">
        <f>'[1]TCE - ANEXO IV - Preencher'!L1357</f>
        <v>26230312634127000141650650001059121535552712</v>
      </c>
      <c r="K1348" s="5" t="str">
        <f>IF(F1348="B",LEFT('[1]TCE - ANEXO IV - Preencher'!M1357,2),IF(F1348="S",LEFT('[1]TCE - ANEXO IV - Preencher'!M1357,7),IF('[1]TCE - ANEXO IV - Preencher'!H1357="","")))</f>
        <v>26</v>
      </c>
      <c r="L1348" s="7">
        <f>'[1]TCE - ANEXO IV - Preencher'!N1357</f>
        <v>180</v>
      </c>
    </row>
    <row r="1349" spans="1:12" ht="18" customHeight="1" x14ac:dyDescent="0.2">
      <c r="A1349" s="3">
        <f>IFERROR(VLOOKUP(B1349,'[1]DADOS (OCULTAR)'!$Q$3:$S$103,3,0),"")</f>
        <v>10583920000800</v>
      </c>
      <c r="B1349" s="4" t="str">
        <f>'[1]TCE - ANEXO IV - Preencher'!C1358</f>
        <v>HOSPITAL MESTRE VITALINO</v>
      </c>
      <c r="C1349" s="4" t="str">
        <f>'[1]TCE - ANEXO IV - Preencher'!E1358</f>
        <v>3.1 - Combustíveis e Lubrificantes Automotivos</v>
      </c>
      <c r="D1349" s="3">
        <f>'[1]TCE - ANEXO IV - Preencher'!F1358</f>
        <v>14202175000196</v>
      </c>
      <c r="E1349" s="5" t="str">
        <f>'[1]TCE - ANEXO IV - Preencher'!G1358</f>
        <v xml:space="preserve">IBEFIL COMBUSTIVEIS LTDA </v>
      </c>
      <c r="F1349" s="5" t="str">
        <f>'[1]TCE - ANEXO IV - Preencher'!H1358</f>
        <v>B</v>
      </c>
      <c r="G1349" s="5" t="str">
        <f>'[1]TCE - ANEXO IV - Preencher'!I1358</f>
        <v>S</v>
      </c>
      <c r="H1349" s="5">
        <f>'[1]TCE - ANEXO IV - Preencher'!J1358</f>
        <v>646158</v>
      </c>
      <c r="I1349" s="6">
        <f>IF('[1]TCE - ANEXO IV - Preencher'!K1358="","",'[1]TCE - ANEXO IV - Preencher'!K1358)</f>
        <v>45006</v>
      </c>
      <c r="J1349" s="5" t="str">
        <f>'[1]TCE - ANEXO IV - Preencher'!L1358</f>
        <v>26230314202175000196650010006461581269336832</v>
      </c>
      <c r="K1349" s="5" t="str">
        <f>IF(F1349="B",LEFT('[1]TCE - ANEXO IV - Preencher'!M1358,2),IF(F1349="S",LEFT('[1]TCE - ANEXO IV - Preencher'!M1358,7),IF('[1]TCE - ANEXO IV - Preencher'!H1358="","")))</f>
        <v>26</v>
      </c>
      <c r="L1349" s="7">
        <f>'[1]TCE - ANEXO IV - Preencher'!N1358</f>
        <v>172.92</v>
      </c>
    </row>
    <row r="1350" spans="1:12" ht="18" customHeight="1" x14ac:dyDescent="0.2">
      <c r="A1350" s="3">
        <f>IFERROR(VLOOKUP(B1350,'[1]DADOS (OCULTAR)'!$Q$3:$S$103,3,0),"")</f>
        <v>10583920000800</v>
      </c>
      <c r="B1350" s="4" t="str">
        <f>'[1]TCE - ANEXO IV - Preencher'!C1359</f>
        <v>HOSPITAL MESTRE VITALINO</v>
      </c>
      <c r="C1350" s="4" t="str">
        <f>'[1]TCE - ANEXO IV - Preencher'!E1359</f>
        <v>3.1 - Combustíveis e Lubrificantes Automotivos</v>
      </c>
      <c r="D1350" s="3">
        <f>'[1]TCE - ANEXO IV - Preencher'!F1359</f>
        <v>35593870000104</v>
      </c>
      <c r="E1350" s="5" t="str">
        <f>'[1]TCE - ANEXO IV - Preencher'!G1359</f>
        <v xml:space="preserve">NUNES DERIVADOS DE PETROLEO LTDA </v>
      </c>
      <c r="F1350" s="5" t="str">
        <f>'[1]TCE - ANEXO IV - Preencher'!H1359</f>
        <v>B</v>
      </c>
      <c r="G1350" s="5" t="str">
        <f>'[1]TCE - ANEXO IV - Preencher'!I1359</f>
        <v>S</v>
      </c>
      <c r="H1350" s="5">
        <f>'[1]TCE - ANEXO IV - Preencher'!J1359</f>
        <v>8615</v>
      </c>
      <c r="I1350" s="6">
        <f>IF('[1]TCE - ANEXO IV - Preencher'!K1359="","",'[1]TCE - ANEXO IV - Preencher'!K1359)</f>
        <v>45006</v>
      </c>
      <c r="J1350" s="5" t="str">
        <f>'[1]TCE - ANEXO IV - Preencher'!L1359</f>
        <v>26230335593870000104550020000086151562398818</v>
      </c>
      <c r="K1350" s="5" t="str">
        <f>IF(F1350="B",LEFT('[1]TCE - ANEXO IV - Preencher'!M1359,2),IF(F1350="S",LEFT('[1]TCE - ANEXO IV - Preencher'!M1359,7),IF('[1]TCE - ANEXO IV - Preencher'!H1359="","")))</f>
        <v>26</v>
      </c>
      <c r="L1350" s="7">
        <f>'[1]TCE - ANEXO IV - Preencher'!N1359</f>
        <v>244.34</v>
      </c>
    </row>
    <row r="1351" spans="1:12" ht="18" customHeight="1" x14ac:dyDescent="0.2">
      <c r="A1351" s="3">
        <f>IFERROR(VLOOKUP(B1351,'[1]DADOS (OCULTAR)'!$Q$3:$S$103,3,0),"")</f>
        <v>10583920000800</v>
      </c>
      <c r="B1351" s="4" t="str">
        <f>'[1]TCE - ANEXO IV - Preencher'!C1360</f>
        <v>HOSPITAL MESTRE VITALINO</v>
      </c>
      <c r="C1351" s="4" t="str">
        <f>'[1]TCE - ANEXO IV - Preencher'!E1360</f>
        <v>3.1 - Combustíveis e Lubrificantes Automotivos</v>
      </c>
      <c r="D1351" s="3">
        <f>'[1]TCE - ANEXO IV - Preencher'!F1360</f>
        <v>35593870000104</v>
      </c>
      <c r="E1351" s="5" t="str">
        <f>'[1]TCE - ANEXO IV - Preencher'!G1360</f>
        <v xml:space="preserve">NUNES DERIVADOS DE PETROLEO LTDA </v>
      </c>
      <c r="F1351" s="5" t="str">
        <f>'[1]TCE - ANEXO IV - Preencher'!H1360</f>
        <v>B</v>
      </c>
      <c r="G1351" s="5" t="str">
        <f>'[1]TCE - ANEXO IV - Preencher'!I1360</f>
        <v>S</v>
      </c>
      <c r="H1351" s="5">
        <f>'[1]TCE - ANEXO IV - Preencher'!J1360</f>
        <v>32971</v>
      </c>
      <c r="I1351" s="6">
        <f>IF('[1]TCE - ANEXO IV - Preencher'!K1360="","",'[1]TCE - ANEXO IV - Preencher'!K1360)</f>
        <v>45006</v>
      </c>
      <c r="J1351" s="5" t="str">
        <f>'[1]TCE - ANEXO IV - Preencher'!L1360</f>
        <v>26230335593870000104850100000329711004329294</v>
      </c>
      <c r="K1351" s="5" t="str">
        <f>IF(F1351="B",LEFT('[1]TCE - ANEXO IV - Preencher'!M1360,2),IF(F1351="S",LEFT('[1]TCE - ANEXO IV - Preencher'!M1360,7),IF('[1]TCE - ANEXO IV - Preencher'!H1360="","")))</f>
        <v>26</v>
      </c>
      <c r="L1351" s="7">
        <f>'[1]TCE - ANEXO IV - Preencher'!N1360</f>
        <v>307.02</v>
      </c>
    </row>
    <row r="1352" spans="1:12" ht="18" customHeight="1" x14ac:dyDescent="0.2">
      <c r="A1352" s="3">
        <f>IFERROR(VLOOKUP(B1352,'[1]DADOS (OCULTAR)'!$Q$3:$S$103,3,0),"")</f>
        <v>10583920000800</v>
      </c>
      <c r="B1352" s="4" t="str">
        <f>'[1]TCE - ANEXO IV - Preencher'!C1361</f>
        <v>HOSPITAL MESTRE VITALINO</v>
      </c>
      <c r="C1352" s="4" t="str">
        <f>'[1]TCE - ANEXO IV - Preencher'!E1361</f>
        <v>3.1 - Combustíveis e Lubrificantes Automotivos</v>
      </c>
      <c r="D1352" s="3">
        <f>'[1]TCE - ANEXO IV - Preencher'!F1361</f>
        <v>14202175000196</v>
      </c>
      <c r="E1352" s="5" t="str">
        <f>'[1]TCE - ANEXO IV - Preencher'!G1361</f>
        <v xml:space="preserve">IBEFIL COMBUSTIVEIS LTDA </v>
      </c>
      <c r="F1352" s="5" t="str">
        <f>'[1]TCE - ANEXO IV - Preencher'!H1361</f>
        <v>B</v>
      </c>
      <c r="G1352" s="5" t="str">
        <f>'[1]TCE - ANEXO IV - Preencher'!I1361</f>
        <v>S</v>
      </c>
      <c r="H1352" s="5">
        <f>'[1]TCE - ANEXO IV - Preencher'!J1361</f>
        <v>646557</v>
      </c>
      <c r="I1352" s="6">
        <f>IF('[1]TCE - ANEXO IV - Preencher'!K1361="","",'[1]TCE - ANEXO IV - Preencher'!K1361)</f>
        <v>45007</v>
      </c>
      <c r="J1352" s="5" t="str">
        <f>'[1]TCE - ANEXO IV - Preencher'!L1361</f>
        <v>26230314202175000196650010006485571853143709</v>
      </c>
      <c r="K1352" s="5" t="str">
        <f>IF(F1352="B",LEFT('[1]TCE - ANEXO IV - Preencher'!M1361,2),IF(F1352="S",LEFT('[1]TCE - ANEXO IV - Preencher'!M1361,7),IF('[1]TCE - ANEXO IV - Preencher'!H1361="","")))</f>
        <v>26</v>
      </c>
      <c r="L1352" s="7">
        <f>'[1]TCE - ANEXO IV - Preencher'!N1361</f>
        <v>192.15</v>
      </c>
    </row>
    <row r="1353" spans="1:12" ht="18" customHeight="1" x14ac:dyDescent="0.2">
      <c r="A1353" s="3">
        <f>IFERROR(VLOOKUP(B1353,'[1]DADOS (OCULTAR)'!$Q$3:$S$103,3,0),"")</f>
        <v>10583920000800</v>
      </c>
      <c r="B1353" s="4" t="str">
        <f>'[1]TCE - ANEXO IV - Preencher'!C1362</f>
        <v>HOSPITAL MESTRE VITALINO</v>
      </c>
      <c r="C1353" s="4" t="str">
        <f>'[1]TCE - ANEXO IV - Preencher'!E1362</f>
        <v>3.1 - Combustíveis e Lubrificantes Automotivos</v>
      </c>
      <c r="D1353" s="3">
        <f>'[1]TCE - ANEXO IV - Preencher'!F1362</f>
        <v>35593870000104</v>
      </c>
      <c r="E1353" s="5" t="str">
        <f>'[1]TCE - ANEXO IV - Preencher'!G1362</f>
        <v xml:space="preserve">NUNES DERIVADOS DE PETROLEO LTDA </v>
      </c>
      <c r="F1353" s="5" t="str">
        <f>'[1]TCE - ANEXO IV - Preencher'!H1362</f>
        <v>B</v>
      </c>
      <c r="G1353" s="5" t="str">
        <f>'[1]TCE - ANEXO IV - Preencher'!I1362</f>
        <v>S</v>
      </c>
      <c r="H1353" s="5">
        <f>'[1]TCE - ANEXO IV - Preencher'!J1362</f>
        <v>8567</v>
      </c>
      <c r="I1353" s="6">
        <f>IF('[1]TCE - ANEXO IV - Preencher'!K1362="","",'[1]TCE - ANEXO IV - Preencher'!K1362)</f>
        <v>45007</v>
      </c>
      <c r="J1353" s="5" t="str">
        <f>'[1]TCE - ANEXO IV - Preencher'!L1362</f>
        <v>26230335593870000104550020000085671887779960</v>
      </c>
      <c r="K1353" s="5" t="str">
        <f>IF(F1353="B",LEFT('[1]TCE - ANEXO IV - Preencher'!M1362,2),IF(F1353="S",LEFT('[1]TCE - ANEXO IV - Preencher'!M1362,7),IF('[1]TCE - ANEXO IV - Preencher'!H1362="","")))</f>
        <v>26</v>
      </c>
      <c r="L1353" s="7">
        <f>'[1]TCE - ANEXO IV - Preencher'!N1362</f>
        <v>259.49</v>
      </c>
    </row>
    <row r="1354" spans="1:12" ht="18" customHeight="1" x14ac:dyDescent="0.2">
      <c r="A1354" s="3">
        <f>IFERROR(VLOOKUP(B1354,'[1]DADOS (OCULTAR)'!$Q$3:$S$103,3,0),"")</f>
        <v>10583920000800</v>
      </c>
      <c r="B1354" s="4" t="str">
        <f>'[1]TCE - ANEXO IV - Preencher'!C1363</f>
        <v>HOSPITAL MESTRE VITALINO</v>
      </c>
      <c r="C1354" s="4" t="str">
        <f>'[1]TCE - ANEXO IV - Preencher'!E1363</f>
        <v>3.1 - Combustíveis e Lubrificantes Automotivos</v>
      </c>
      <c r="D1354" s="3">
        <f>'[1]TCE - ANEXO IV - Preencher'!F1363</f>
        <v>12634127000141</v>
      </c>
      <c r="E1354" s="5" t="str">
        <f>'[1]TCE - ANEXO IV - Preencher'!G1363</f>
        <v xml:space="preserve">OTAVIANO BEZERRA FILHO </v>
      </c>
      <c r="F1354" s="5" t="str">
        <f>'[1]TCE - ANEXO IV - Preencher'!H1363</f>
        <v>B</v>
      </c>
      <c r="G1354" s="5" t="str">
        <f>'[1]TCE - ANEXO IV - Preencher'!I1363</f>
        <v>S</v>
      </c>
      <c r="H1354" s="5">
        <f>'[1]TCE - ANEXO IV - Preencher'!J1363</f>
        <v>106036</v>
      </c>
      <c r="I1354" s="6">
        <f>IF('[1]TCE - ANEXO IV - Preencher'!K1363="","",'[1]TCE - ANEXO IV - Preencher'!K1363)</f>
        <v>45008</v>
      </c>
      <c r="J1354" s="5" t="str">
        <f>'[1]TCE - ANEXO IV - Preencher'!L1363</f>
        <v>26230312634127000141650650001060361481243846</v>
      </c>
      <c r="K1354" s="5" t="str">
        <f>IF(F1354="B",LEFT('[1]TCE - ANEXO IV - Preencher'!M1363,2),IF(F1354="S",LEFT('[1]TCE - ANEXO IV - Preencher'!M1363,7),IF('[1]TCE - ANEXO IV - Preencher'!H1363="","")))</f>
        <v>26</v>
      </c>
      <c r="L1354" s="7">
        <f>'[1]TCE - ANEXO IV - Preencher'!N1363</f>
        <v>370.19</v>
      </c>
    </row>
    <row r="1355" spans="1:12" ht="18" customHeight="1" x14ac:dyDescent="0.2">
      <c r="A1355" s="3">
        <f>IFERROR(VLOOKUP(B1355,'[1]DADOS (OCULTAR)'!$Q$3:$S$103,3,0),"")</f>
        <v>10583920000800</v>
      </c>
      <c r="B1355" s="4" t="str">
        <f>'[1]TCE - ANEXO IV - Preencher'!C1364</f>
        <v>HOSPITAL MESTRE VITALINO</v>
      </c>
      <c r="C1355" s="4" t="str">
        <f>'[1]TCE - ANEXO IV - Preencher'!E1364</f>
        <v>3.1 - Combustíveis e Lubrificantes Automotivos</v>
      </c>
      <c r="D1355" s="3">
        <f>'[1]TCE - ANEXO IV - Preencher'!F1364</f>
        <v>14202175000196</v>
      </c>
      <c r="E1355" s="5" t="str">
        <f>'[1]TCE - ANEXO IV - Preencher'!G1364</f>
        <v xml:space="preserve">IBEFIL COMBUSTIVEIS LTDA </v>
      </c>
      <c r="F1355" s="5" t="str">
        <f>'[1]TCE - ANEXO IV - Preencher'!H1364</f>
        <v>B</v>
      </c>
      <c r="G1355" s="5" t="str">
        <f>'[1]TCE - ANEXO IV - Preencher'!I1364</f>
        <v>S</v>
      </c>
      <c r="H1355" s="5">
        <f>'[1]TCE - ANEXO IV - Preencher'!J1364</f>
        <v>647025</v>
      </c>
      <c r="I1355" s="6">
        <f>IF('[1]TCE - ANEXO IV - Preencher'!K1364="","",'[1]TCE - ANEXO IV - Preencher'!K1364)</f>
        <v>45009</v>
      </c>
      <c r="J1355" s="5" t="str">
        <f>'[1]TCE - ANEXO IV - Preencher'!L1364</f>
        <v>26230314202175000198650010006470251373433952</v>
      </c>
      <c r="K1355" s="5" t="str">
        <f>IF(F1355="B",LEFT('[1]TCE - ANEXO IV - Preencher'!M1364,2),IF(F1355="S",LEFT('[1]TCE - ANEXO IV - Preencher'!M1364,7),IF('[1]TCE - ANEXO IV - Preencher'!H1364="","")))</f>
        <v>26</v>
      </c>
      <c r="L1355" s="7">
        <f>'[1]TCE - ANEXO IV - Preencher'!N1364</f>
        <v>198.69</v>
      </c>
    </row>
    <row r="1356" spans="1:12" ht="18" customHeight="1" x14ac:dyDescent="0.2">
      <c r="A1356" s="3">
        <f>IFERROR(VLOOKUP(B1356,'[1]DADOS (OCULTAR)'!$Q$3:$S$103,3,0),"")</f>
        <v>10583920000800</v>
      </c>
      <c r="B1356" s="4" t="str">
        <f>'[1]TCE - ANEXO IV - Preencher'!C1365</f>
        <v>HOSPITAL MESTRE VITALINO</v>
      </c>
      <c r="C1356" s="4" t="str">
        <f>'[1]TCE - ANEXO IV - Preencher'!E1365</f>
        <v>3.1 - Combustíveis e Lubrificantes Automotivos</v>
      </c>
      <c r="D1356" s="3">
        <f>'[1]TCE - ANEXO IV - Preencher'!F1365</f>
        <v>35593870000104</v>
      </c>
      <c r="E1356" s="5" t="str">
        <f>'[1]TCE - ANEXO IV - Preencher'!G1365</f>
        <v xml:space="preserve">NUNES DERIVADOS DE PETROLEO LTDA </v>
      </c>
      <c r="F1356" s="5" t="str">
        <f>'[1]TCE - ANEXO IV - Preencher'!H1365</f>
        <v>B</v>
      </c>
      <c r="G1356" s="5" t="str">
        <f>'[1]TCE - ANEXO IV - Preencher'!I1365</f>
        <v>S</v>
      </c>
      <c r="H1356" s="5">
        <f>'[1]TCE - ANEXO IV - Preencher'!J1365</f>
        <v>142730</v>
      </c>
      <c r="I1356" s="6">
        <f>IF('[1]TCE - ANEXO IV - Preencher'!K1365="","",'[1]TCE - ANEXO IV - Preencher'!K1365)</f>
        <v>45009</v>
      </c>
      <c r="J1356" s="5" t="str">
        <f>'[1]TCE - ANEXO IV - Preencher'!L1365</f>
        <v>26230335593870000104650030001427301004369535</v>
      </c>
      <c r="K1356" s="5" t="str">
        <f>IF(F1356="B",LEFT('[1]TCE - ANEXO IV - Preencher'!M1365,2),IF(F1356="S",LEFT('[1]TCE - ANEXO IV - Preencher'!M1365,7),IF('[1]TCE - ANEXO IV - Preencher'!H1365="","")))</f>
        <v>26</v>
      </c>
      <c r="L1356" s="7">
        <f>'[1]TCE - ANEXO IV - Preencher'!N1365</f>
        <v>108.56</v>
      </c>
    </row>
    <row r="1357" spans="1:12" ht="18" customHeight="1" x14ac:dyDescent="0.2">
      <c r="A1357" s="3">
        <f>IFERROR(VLOOKUP(B1357,'[1]DADOS (OCULTAR)'!$Q$3:$S$103,3,0),"")</f>
        <v>10583920000800</v>
      </c>
      <c r="B1357" s="4" t="str">
        <f>'[1]TCE - ANEXO IV - Preencher'!C1366</f>
        <v>HOSPITAL MESTRE VITALINO</v>
      </c>
      <c r="C1357" s="4" t="str">
        <f>'[1]TCE - ANEXO IV - Preencher'!E1366</f>
        <v>3.1 - Combustíveis e Lubrificantes Automotivos</v>
      </c>
      <c r="D1357" s="3">
        <f>'[1]TCE - ANEXO IV - Preencher'!F1366</f>
        <v>35593870000104</v>
      </c>
      <c r="E1357" s="5" t="str">
        <f>'[1]TCE - ANEXO IV - Preencher'!G1366</f>
        <v xml:space="preserve">NUNES DERIVADOS DE PETROLEO LTDA </v>
      </c>
      <c r="F1357" s="5" t="str">
        <f>'[1]TCE - ANEXO IV - Preencher'!H1366</f>
        <v>B</v>
      </c>
      <c r="G1357" s="5" t="str">
        <f>'[1]TCE - ANEXO IV - Preencher'!I1366</f>
        <v>S</v>
      </c>
      <c r="H1357" s="5">
        <f>'[1]TCE - ANEXO IV - Preencher'!J1366</f>
        <v>109131</v>
      </c>
      <c r="I1357" s="6">
        <f>IF('[1]TCE - ANEXO IV - Preencher'!K1366="","",'[1]TCE - ANEXO IV - Preencher'!K1366)</f>
        <v>45009</v>
      </c>
      <c r="J1357" s="5" t="str">
        <f>'[1]TCE - ANEXO IV - Preencher'!L1366</f>
        <v>26230335593870000104650040001091311004374294</v>
      </c>
      <c r="K1357" s="5" t="str">
        <f>IF(F1357="B",LEFT('[1]TCE - ANEXO IV - Preencher'!M1366,2),IF(F1357="S",LEFT('[1]TCE - ANEXO IV - Preencher'!M1366,7),IF('[1]TCE - ANEXO IV - Preencher'!H1366="","")))</f>
        <v>26</v>
      </c>
      <c r="L1357" s="7">
        <f>'[1]TCE - ANEXO IV - Preencher'!N1366</f>
        <v>169.77</v>
      </c>
    </row>
    <row r="1358" spans="1:12" ht="18" customHeight="1" x14ac:dyDescent="0.2">
      <c r="A1358" s="3">
        <f>IFERROR(VLOOKUP(B1358,'[1]DADOS (OCULTAR)'!$Q$3:$S$103,3,0),"")</f>
        <v>10583920000800</v>
      </c>
      <c r="B1358" s="4" t="str">
        <f>'[1]TCE - ANEXO IV - Preencher'!C1367</f>
        <v>HOSPITAL MESTRE VITALINO</v>
      </c>
      <c r="C1358" s="4" t="str">
        <f>'[1]TCE - ANEXO IV - Preencher'!E1367</f>
        <v>3.1 - Combustíveis e Lubrificantes Automotivos</v>
      </c>
      <c r="D1358" s="3">
        <f>'[1]TCE - ANEXO IV - Preencher'!F1367</f>
        <v>35593870000104</v>
      </c>
      <c r="E1358" s="5" t="str">
        <f>'[1]TCE - ANEXO IV - Preencher'!G1367</f>
        <v xml:space="preserve">NUNES DERIVADOS DE PETROLEO LTDA </v>
      </c>
      <c r="F1358" s="5" t="str">
        <f>'[1]TCE - ANEXO IV - Preencher'!H1367</f>
        <v>B</v>
      </c>
      <c r="G1358" s="5" t="str">
        <f>'[1]TCE - ANEXO IV - Preencher'!I1367</f>
        <v>S</v>
      </c>
      <c r="H1358" s="5">
        <f>'[1]TCE - ANEXO IV - Preencher'!J1367</f>
        <v>33293</v>
      </c>
      <c r="I1358" s="6">
        <f>IF('[1]TCE - ANEXO IV - Preencher'!K1367="","",'[1]TCE - ANEXO IV - Preencher'!K1367)</f>
        <v>45010</v>
      </c>
      <c r="J1358" s="5" t="str">
        <f>'[1]TCE - ANEXO IV - Preencher'!L1367</f>
        <v>26230335593870000104650100000332931004385767</v>
      </c>
      <c r="K1358" s="5" t="str">
        <f>IF(F1358="B",LEFT('[1]TCE - ANEXO IV - Preencher'!M1367,2),IF(F1358="S",LEFT('[1]TCE - ANEXO IV - Preencher'!M1367,7),IF('[1]TCE - ANEXO IV - Preencher'!H1367="","")))</f>
        <v>26</v>
      </c>
      <c r="L1358" s="7">
        <f>'[1]TCE - ANEXO IV - Preencher'!N1367</f>
        <v>258.47000000000003</v>
      </c>
    </row>
    <row r="1359" spans="1:12" ht="18" customHeight="1" x14ac:dyDescent="0.2">
      <c r="A1359" s="3">
        <f>IFERROR(VLOOKUP(B1359,'[1]DADOS (OCULTAR)'!$Q$3:$S$103,3,0),"")</f>
        <v>10583920000800</v>
      </c>
      <c r="B1359" s="4" t="str">
        <f>'[1]TCE - ANEXO IV - Preencher'!C1368</f>
        <v>HOSPITAL MESTRE VITALINO</v>
      </c>
      <c r="C1359" s="4" t="str">
        <f>'[1]TCE - ANEXO IV - Preencher'!E1368</f>
        <v>3.1 - Combustíveis e Lubrificantes Automotivos</v>
      </c>
      <c r="D1359" s="3">
        <f>'[1]TCE - ANEXO IV - Preencher'!F1368</f>
        <v>35593870000104</v>
      </c>
      <c r="E1359" s="5" t="str">
        <f>'[1]TCE - ANEXO IV - Preencher'!G1368</f>
        <v xml:space="preserve">NUNES DERIVADOS DE PETROLEO LTDA </v>
      </c>
      <c r="F1359" s="5" t="str">
        <f>'[1]TCE - ANEXO IV - Preencher'!H1368</f>
        <v>B</v>
      </c>
      <c r="G1359" s="5" t="str">
        <f>'[1]TCE - ANEXO IV - Preencher'!I1368</f>
        <v>S</v>
      </c>
      <c r="H1359" s="5">
        <f>'[1]TCE - ANEXO IV - Preencher'!J1368</f>
        <v>77707</v>
      </c>
      <c r="I1359" s="6">
        <f>IF('[1]TCE - ANEXO IV - Preencher'!K1368="","",'[1]TCE - ANEXO IV - Preencher'!K1368)</f>
        <v>45011</v>
      </c>
      <c r="J1359" s="5" t="str">
        <f>'[1]TCE - ANEXO IV - Preencher'!L1368</f>
        <v>26230335593870000104650080000777071004401654</v>
      </c>
      <c r="K1359" s="5" t="str">
        <f>IF(F1359="B",LEFT('[1]TCE - ANEXO IV - Preencher'!M1368,2),IF(F1359="S",LEFT('[1]TCE - ANEXO IV - Preencher'!M1368,7),IF('[1]TCE - ANEXO IV - Preencher'!H1368="","")))</f>
        <v>26</v>
      </c>
      <c r="L1359" s="7">
        <f>'[1]TCE - ANEXO IV - Preencher'!N1368</f>
        <v>190</v>
      </c>
    </row>
    <row r="1360" spans="1:12" ht="18" customHeight="1" x14ac:dyDescent="0.2">
      <c r="A1360" s="3">
        <f>IFERROR(VLOOKUP(B1360,'[1]DADOS (OCULTAR)'!$Q$3:$S$103,3,0),"")</f>
        <v>10583920000800</v>
      </c>
      <c r="B1360" s="4" t="str">
        <f>'[1]TCE - ANEXO IV - Preencher'!C1369</f>
        <v>HOSPITAL MESTRE VITALINO</v>
      </c>
      <c r="C1360" s="4" t="str">
        <f>'[1]TCE - ANEXO IV - Preencher'!E1369</f>
        <v>3.1 - Combustíveis e Lubrificantes Automotivos</v>
      </c>
      <c r="D1360" s="3">
        <f>'[1]TCE - ANEXO IV - Preencher'!F1369</f>
        <v>35593870000104</v>
      </c>
      <c r="E1360" s="5" t="str">
        <f>'[1]TCE - ANEXO IV - Preencher'!G1369</f>
        <v xml:space="preserve">NUNES DERIVADOS DE PETROLEO LTDA </v>
      </c>
      <c r="F1360" s="5" t="str">
        <f>'[1]TCE - ANEXO IV - Preencher'!H1369</f>
        <v>B</v>
      </c>
      <c r="G1360" s="5" t="str">
        <f>'[1]TCE - ANEXO IV - Preencher'!I1369</f>
        <v>S</v>
      </c>
      <c r="H1360" s="5">
        <f>'[1]TCE - ANEXO IV - Preencher'!J1369</f>
        <v>77689</v>
      </c>
      <c r="I1360" s="6">
        <f>IF('[1]TCE - ANEXO IV - Preencher'!K1369="","",'[1]TCE - ANEXO IV - Preencher'!K1369)</f>
        <v>45011</v>
      </c>
      <c r="J1360" s="5" t="str">
        <f>'[1]TCE - ANEXO IV - Preencher'!L1369</f>
        <v>26230335593870000104650080000776891004399030</v>
      </c>
      <c r="K1360" s="5" t="str">
        <f>IF(F1360="B",LEFT('[1]TCE - ANEXO IV - Preencher'!M1369,2),IF(F1360="S",LEFT('[1]TCE - ANEXO IV - Preencher'!M1369,7),IF('[1]TCE - ANEXO IV - Preencher'!H1369="","")))</f>
        <v>26</v>
      </c>
      <c r="L1360" s="7">
        <f>'[1]TCE - ANEXO IV - Preencher'!N1369</f>
        <v>235.05</v>
      </c>
    </row>
    <row r="1361" spans="1:12" ht="18" customHeight="1" x14ac:dyDescent="0.2">
      <c r="A1361" s="3">
        <f>IFERROR(VLOOKUP(B1361,'[1]DADOS (OCULTAR)'!$Q$3:$S$103,3,0),"")</f>
        <v>10583920000800</v>
      </c>
      <c r="B1361" s="4" t="str">
        <f>'[1]TCE - ANEXO IV - Preencher'!C1370</f>
        <v>HOSPITAL MESTRE VITALINO</v>
      </c>
      <c r="C1361" s="4" t="str">
        <f>'[1]TCE - ANEXO IV - Preencher'!E1370</f>
        <v>3.1 - Combustíveis e Lubrificantes Automotivos</v>
      </c>
      <c r="D1361" s="3">
        <f>'[1]TCE - ANEXO IV - Preencher'!F1370</f>
        <v>14202175000196</v>
      </c>
      <c r="E1361" s="5" t="str">
        <f>'[1]TCE - ANEXO IV - Preencher'!G1370</f>
        <v xml:space="preserve">IBEFIL COMBUSTIVEIS LTDA </v>
      </c>
      <c r="F1361" s="5" t="str">
        <f>'[1]TCE - ANEXO IV - Preencher'!H1370</f>
        <v>B</v>
      </c>
      <c r="G1361" s="5" t="str">
        <f>'[1]TCE - ANEXO IV - Preencher'!I1370</f>
        <v>S</v>
      </c>
      <c r="H1361" s="5">
        <f>'[1]TCE - ANEXO IV - Preencher'!J1370</f>
        <v>647693</v>
      </c>
      <c r="I1361" s="6">
        <f>IF('[1]TCE - ANEXO IV - Preencher'!K1370="","",'[1]TCE - ANEXO IV - Preencher'!K1370)</f>
        <v>45012</v>
      </c>
      <c r="J1361" s="5" t="str">
        <f>'[1]TCE - ANEXO IV - Preencher'!L1370</f>
        <v>26230314202175000198650010006476931849639803</v>
      </c>
      <c r="K1361" s="5" t="str">
        <f>IF(F1361="B",LEFT('[1]TCE - ANEXO IV - Preencher'!M1370,2),IF(F1361="S",LEFT('[1]TCE - ANEXO IV - Preencher'!M1370,7),IF('[1]TCE - ANEXO IV - Preencher'!H1370="","")))</f>
        <v>26</v>
      </c>
      <c r="L1361" s="7">
        <f>'[1]TCE - ANEXO IV - Preencher'!N1370</f>
        <v>134.85</v>
      </c>
    </row>
    <row r="1362" spans="1:12" ht="18" customHeight="1" x14ac:dyDescent="0.2">
      <c r="A1362" s="3">
        <f>IFERROR(VLOOKUP(B1362,'[1]DADOS (OCULTAR)'!$Q$3:$S$103,3,0),"")</f>
        <v>10583920000800</v>
      </c>
      <c r="B1362" s="4" t="str">
        <f>'[1]TCE - ANEXO IV - Preencher'!C1371</f>
        <v>HOSPITAL MESTRE VITALINO</v>
      </c>
      <c r="C1362" s="4" t="str">
        <f>'[1]TCE - ANEXO IV - Preencher'!E1371</f>
        <v>3.1 - Combustíveis e Lubrificantes Automotivos</v>
      </c>
      <c r="D1362" s="3">
        <f>'[1]TCE - ANEXO IV - Preencher'!F1371</f>
        <v>35593870000104</v>
      </c>
      <c r="E1362" s="5" t="str">
        <f>'[1]TCE - ANEXO IV - Preencher'!G1371</f>
        <v xml:space="preserve">NUNES DERIVADOS DE PETROLEO LTDA </v>
      </c>
      <c r="F1362" s="5" t="str">
        <f>'[1]TCE - ANEXO IV - Preencher'!H1371</f>
        <v>B</v>
      </c>
      <c r="G1362" s="5" t="str">
        <f>'[1]TCE - ANEXO IV - Preencher'!I1371</f>
        <v>S</v>
      </c>
      <c r="H1362" s="5">
        <f>'[1]TCE - ANEXO IV - Preencher'!J1371</f>
        <v>33493</v>
      </c>
      <c r="I1362" s="6">
        <f>IF('[1]TCE - ANEXO IV - Preencher'!K1371="","",'[1]TCE - ANEXO IV - Preencher'!K1371)</f>
        <v>45013</v>
      </c>
      <c r="J1362" s="5" t="str">
        <f>'[1]TCE - ANEXO IV - Preencher'!L1371</f>
        <v>26230335593870000104650100000334931004426820</v>
      </c>
      <c r="K1362" s="5" t="str">
        <f>IF(F1362="B",LEFT('[1]TCE - ANEXO IV - Preencher'!M1371,2),IF(F1362="S",LEFT('[1]TCE - ANEXO IV - Preencher'!M1371,7),IF('[1]TCE - ANEXO IV - Preencher'!H1371="","")))</f>
        <v>26</v>
      </c>
      <c r="L1362" s="7">
        <f>'[1]TCE - ANEXO IV - Preencher'!N1371</f>
        <v>325.02</v>
      </c>
    </row>
    <row r="1363" spans="1:12" ht="18" customHeight="1" x14ac:dyDescent="0.2">
      <c r="A1363" s="3">
        <f>IFERROR(VLOOKUP(B1363,'[1]DADOS (OCULTAR)'!$Q$3:$S$103,3,0),"")</f>
        <v>10583920000800</v>
      </c>
      <c r="B1363" s="4" t="str">
        <f>'[1]TCE - ANEXO IV - Preencher'!C1372</f>
        <v>HOSPITAL MESTRE VITALINO</v>
      </c>
      <c r="C1363" s="4" t="str">
        <f>'[1]TCE - ANEXO IV - Preencher'!E1372</f>
        <v>3.1 - Combustíveis e Lubrificantes Automotivos</v>
      </c>
      <c r="D1363" s="3">
        <f>'[1]TCE - ANEXO IV - Preencher'!F1372</f>
        <v>35593870000104</v>
      </c>
      <c r="E1363" s="5" t="str">
        <f>'[1]TCE - ANEXO IV - Preencher'!G1372</f>
        <v xml:space="preserve">NUNES DERIVADOS DE PETROLEO LTDA </v>
      </c>
      <c r="F1363" s="5" t="str">
        <f>'[1]TCE - ANEXO IV - Preencher'!H1372</f>
        <v>B</v>
      </c>
      <c r="G1363" s="5" t="str">
        <f>'[1]TCE - ANEXO IV - Preencher'!I1372</f>
        <v>S</v>
      </c>
      <c r="H1363" s="5">
        <f>'[1]TCE - ANEXO IV - Preencher'!J1372</f>
        <v>77867</v>
      </c>
      <c r="I1363" s="6">
        <f>IF('[1]TCE - ANEXO IV - Preencher'!K1372="","",'[1]TCE - ANEXO IV - Preencher'!K1372)</f>
        <v>45013</v>
      </c>
      <c r="J1363" s="5" t="str">
        <f>'[1]TCE - ANEXO IV - Preencher'!L1372</f>
        <v>26230335593870000104650080000778671004426367</v>
      </c>
      <c r="K1363" s="5" t="str">
        <f>IF(F1363="B",LEFT('[1]TCE - ANEXO IV - Preencher'!M1372,2),IF(F1363="S",LEFT('[1]TCE - ANEXO IV - Preencher'!M1372,7),IF('[1]TCE - ANEXO IV - Preencher'!H1372="","")))</f>
        <v>26</v>
      </c>
      <c r="L1363" s="7">
        <f>'[1]TCE - ANEXO IV - Preencher'!N1372</f>
        <v>323.45999999999998</v>
      </c>
    </row>
    <row r="1364" spans="1:12" ht="18" customHeight="1" x14ac:dyDescent="0.2">
      <c r="A1364" s="3">
        <f>IFERROR(VLOOKUP(B1364,'[1]DADOS (OCULTAR)'!$Q$3:$S$103,3,0),"")</f>
        <v>10583920000800</v>
      </c>
      <c r="B1364" s="4" t="str">
        <f>'[1]TCE - ANEXO IV - Preencher'!C1373</f>
        <v>HOSPITAL MESTRE VITALINO</v>
      </c>
      <c r="C1364" s="4" t="str">
        <f>'[1]TCE - ANEXO IV - Preencher'!E1373</f>
        <v>3.1 - Combustíveis e Lubrificantes Automotivos</v>
      </c>
      <c r="D1364" s="3">
        <f>'[1]TCE - ANEXO IV - Preencher'!F1373</f>
        <v>14202175000196</v>
      </c>
      <c r="E1364" s="5" t="str">
        <f>'[1]TCE - ANEXO IV - Preencher'!G1373</f>
        <v xml:space="preserve">IBEFIL COMBUSTIVEIS LTDA </v>
      </c>
      <c r="F1364" s="5" t="str">
        <f>'[1]TCE - ANEXO IV - Preencher'!H1373</f>
        <v>B</v>
      </c>
      <c r="G1364" s="5" t="str">
        <f>'[1]TCE - ANEXO IV - Preencher'!I1373</f>
        <v>S</v>
      </c>
      <c r="H1364" s="5">
        <f>'[1]TCE - ANEXO IV - Preencher'!J1373</f>
        <v>648100</v>
      </c>
      <c r="I1364" s="6">
        <f>IF('[1]TCE - ANEXO IV - Preencher'!K1373="","",'[1]TCE - ANEXO IV - Preencher'!K1373)</f>
        <v>45014</v>
      </c>
      <c r="J1364" s="5" t="str">
        <f>'[1]TCE - ANEXO IV - Preencher'!L1373</f>
        <v>26230314202175000196650010006481001166156415</v>
      </c>
      <c r="K1364" s="5" t="str">
        <f>IF(F1364="B",LEFT('[1]TCE - ANEXO IV - Preencher'!M1373,2),IF(F1364="S",LEFT('[1]TCE - ANEXO IV - Preencher'!M1373,7),IF('[1]TCE - ANEXO IV - Preencher'!H1373="","")))</f>
        <v>26</v>
      </c>
      <c r="L1364" s="7">
        <f>'[1]TCE - ANEXO IV - Preencher'!N1373</f>
        <v>179.03</v>
      </c>
    </row>
    <row r="1365" spans="1:12" ht="18" customHeight="1" x14ac:dyDescent="0.2">
      <c r="A1365" s="3">
        <f>IFERROR(VLOOKUP(B1365,'[1]DADOS (OCULTAR)'!$Q$3:$S$103,3,0),"")</f>
        <v>10583920000800</v>
      </c>
      <c r="B1365" s="4" t="str">
        <f>'[1]TCE - ANEXO IV - Preencher'!C1374</f>
        <v>HOSPITAL MESTRE VITALINO</v>
      </c>
      <c r="C1365" s="4" t="str">
        <f>'[1]TCE - ANEXO IV - Preencher'!E1374</f>
        <v>3.1 - Combustíveis e Lubrificantes Automotivos</v>
      </c>
      <c r="D1365" s="3">
        <f>'[1]TCE - ANEXO IV - Preencher'!F1374</f>
        <v>35593870000104</v>
      </c>
      <c r="E1365" s="5" t="str">
        <f>'[1]TCE - ANEXO IV - Preencher'!G1374</f>
        <v xml:space="preserve">NUNES DERIVADOS DE PETROLEO LTDA </v>
      </c>
      <c r="F1365" s="5" t="str">
        <f>'[1]TCE - ANEXO IV - Preencher'!H1374</f>
        <v>B</v>
      </c>
      <c r="G1365" s="5" t="str">
        <f>'[1]TCE - ANEXO IV - Preencher'!I1374</f>
        <v>S</v>
      </c>
      <c r="H1365" s="5">
        <f>'[1]TCE - ANEXO IV - Preencher'!J1374</f>
        <v>77922</v>
      </c>
      <c r="I1365" s="6">
        <f>IF('[1]TCE - ANEXO IV - Preencher'!K1374="","",'[1]TCE - ANEXO IV - Preencher'!K1374)</f>
        <v>45014</v>
      </c>
      <c r="J1365" s="5" t="str">
        <f>'[1]TCE - ANEXO IV - Preencher'!L1374</f>
        <v>26230335593870000104650080000779221004437842</v>
      </c>
      <c r="K1365" s="5" t="str">
        <f>IF(F1365="B",LEFT('[1]TCE - ANEXO IV - Preencher'!M1374,2),IF(F1365="S",LEFT('[1]TCE - ANEXO IV - Preencher'!M1374,7),IF('[1]TCE - ANEXO IV - Preencher'!H1374="","")))</f>
        <v>26</v>
      </c>
      <c r="L1365" s="7">
        <f>'[1]TCE - ANEXO IV - Preencher'!N1374</f>
        <v>226.3</v>
      </c>
    </row>
    <row r="1366" spans="1:12" ht="18" customHeight="1" x14ac:dyDescent="0.2">
      <c r="A1366" s="3">
        <f>IFERROR(VLOOKUP(B1366,'[1]DADOS (OCULTAR)'!$Q$3:$S$103,3,0),"")</f>
        <v>10583920000800</v>
      </c>
      <c r="B1366" s="4" t="str">
        <f>'[1]TCE - ANEXO IV - Preencher'!C1375</f>
        <v>HOSPITAL MESTRE VITALINO</v>
      </c>
      <c r="C1366" s="4" t="str">
        <f>'[1]TCE - ANEXO IV - Preencher'!E1375</f>
        <v>3.1 - Combustíveis e Lubrificantes Automotivos</v>
      </c>
      <c r="D1366" s="3">
        <f>'[1]TCE - ANEXO IV - Preencher'!F1375</f>
        <v>35593870000104</v>
      </c>
      <c r="E1366" s="5" t="str">
        <f>'[1]TCE - ANEXO IV - Preencher'!G1375</f>
        <v xml:space="preserve">NUNES DERIVADOS DE PETROLEO LTDA </v>
      </c>
      <c r="F1366" s="5" t="str">
        <f>'[1]TCE - ANEXO IV - Preencher'!H1375</f>
        <v>B</v>
      </c>
      <c r="G1366" s="5" t="str">
        <f>'[1]TCE - ANEXO IV - Preencher'!I1375</f>
        <v>S</v>
      </c>
      <c r="H1366" s="5">
        <f>'[1]TCE - ANEXO IV - Preencher'!J1375</f>
        <v>109502</v>
      </c>
      <c r="I1366" s="6">
        <f>IF('[1]TCE - ANEXO IV - Preencher'!K1375="","",'[1]TCE - ANEXO IV - Preencher'!K1375)</f>
        <v>45014</v>
      </c>
      <c r="J1366" s="5" t="str">
        <f>'[1]TCE - ANEXO IV - Preencher'!L1375</f>
        <v>26230335593870000104650040001095021004429765</v>
      </c>
      <c r="K1366" s="5" t="str">
        <f>IF(F1366="B",LEFT('[1]TCE - ANEXO IV - Preencher'!M1375,2),IF(F1366="S",LEFT('[1]TCE - ANEXO IV - Preencher'!M1375,7),IF('[1]TCE - ANEXO IV - Preencher'!H1375="","")))</f>
        <v>26</v>
      </c>
      <c r="L1366" s="7">
        <f>'[1]TCE - ANEXO IV - Preencher'!N1375</f>
        <v>214.6</v>
      </c>
    </row>
    <row r="1367" spans="1:12" ht="18" customHeight="1" x14ac:dyDescent="0.2">
      <c r="A1367" s="3">
        <f>IFERROR(VLOOKUP(B1367,'[1]DADOS (OCULTAR)'!$Q$3:$S$103,3,0),"")</f>
        <v>10583920000800</v>
      </c>
      <c r="B1367" s="4" t="str">
        <f>'[1]TCE - ANEXO IV - Preencher'!C1376</f>
        <v>HOSPITAL MESTRE VITALINO</v>
      </c>
      <c r="C1367" s="4" t="str">
        <f>'[1]TCE - ANEXO IV - Preencher'!E1376</f>
        <v>3.1 - Combustíveis e Lubrificantes Automotivos</v>
      </c>
      <c r="D1367" s="3">
        <f>'[1]TCE - ANEXO IV - Preencher'!F1376</f>
        <v>35593870000104</v>
      </c>
      <c r="E1367" s="5" t="str">
        <f>'[1]TCE - ANEXO IV - Preencher'!G1376</f>
        <v xml:space="preserve">NUNES DERIVADOS DE PETROLEO LTDA </v>
      </c>
      <c r="F1367" s="5" t="str">
        <f>'[1]TCE - ANEXO IV - Preencher'!H1376</f>
        <v>B</v>
      </c>
      <c r="G1367" s="5" t="str">
        <f>'[1]TCE - ANEXO IV - Preencher'!I1376</f>
        <v>S</v>
      </c>
      <c r="H1367" s="5">
        <f>'[1]TCE - ANEXO IV - Preencher'!J1376</f>
        <v>143267</v>
      </c>
      <c r="I1367" s="6">
        <f>IF('[1]TCE - ANEXO IV - Preencher'!K1376="","",'[1]TCE - ANEXO IV - Preencher'!K1376)</f>
        <v>45014</v>
      </c>
      <c r="J1367" s="5" t="str">
        <f>'[1]TCE - ANEXO IV - Preencher'!L1376</f>
        <v>26230335593870000104650030001432671004439581</v>
      </c>
      <c r="K1367" s="5" t="str">
        <f>IF(F1367="B",LEFT('[1]TCE - ANEXO IV - Preencher'!M1376,2),IF(F1367="S",LEFT('[1]TCE - ANEXO IV - Preencher'!M1376,7),IF('[1]TCE - ANEXO IV - Preencher'!H1376="","")))</f>
        <v>26</v>
      </c>
      <c r="L1367" s="7">
        <f>'[1]TCE - ANEXO IV - Preencher'!N1376</f>
        <v>269.66000000000003</v>
      </c>
    </row>
    <row r="1368" spans="1:12" ht="18" customHeight="1" x14ac:dyDescent="0.2">
      <c r="A1368" s="3">
        <f>IFERROR(VLOOKUP(B1368,'[1]DADOS (OCULTAR)'!$Q$3:$S$103,3,0),"")</f>
        <v>10583920000800</v>
      </c>
      <c r="B1368" s="4" t="str">
        <f>'[1]TCE - ANEXO IV - Preencher'!C1377</f>
        <v>HOSPITAL MESTRE VITALINO</v>
      </c>
      <c r="C1368" s="4" t="str">
        <f>'[1]TCE - ANEXO IV - Preencher'!E1377</f>
        <v>3.1 - Combustíveis e Lubrificantes Automotivos</v>
      </c>
      <c r="D1368" s="3">
        <f>'[1]TCE - ANEXO IV - Preencher'!F1377</f>
        <v>14202175000196</v>
      </c>
      <c r="E1368" s="5" t="str">
        <f>'[1]TCE - ANEXO IV - Preencher'!G1377</f>
        <v xml:space="preserve">IBEFIL COMBUSTIVEIS LTDA </v>
      </c>
      <c r="F1368" s="5" t="str">
        <f>'[1]TCE - ANEXO IV - Preencher'!H1377</f>
        <v>B</v>
      </c>
      <c r="G1368" s="5" t="str">
        <f>'[1]TCE - ANEXO IV - Preencher'!I1377</f>
        <v>S</v>
      </c>
      <c r="H1368" s="5">
        <f>'[1]TCE - ANEXO IV - Preencher'!J1377</f>
        <v>648522</v>
      </c>
      <c r="I1368" s="6">
        <f>IF('[1]TCE - ANEXO IV - Preencher'!K1377="","",'[1]TCE - ANEXO IV - Preencher'!K1377)</f>
        <v>45016</v>
      </c>
      <c r="J1368" s="5" t="str">
        <f>'[1]TCE - ANEXO IV - Preencher'!L1377</f>
        <v>26230314202175000196650010006485221311206928</v>
      </c>
      <c r="K1368" s="5" t="str">
        <f>IF(F1368="B",LEFT('[1]TCE - ANEXO IV - Preencher'!M1377,2),IF(F1368="S",LEFT('[1]TCE - ANEXO IV - Preencher'!M1377,7),IF('[1]TCE - ANEXO IV - Preencher'!H1377="","")))</f>
        <v>26</v>
      </c>
      <c r="L1368" s="7">
        <f>'[1]TCE - ANEXO IV - Preencher'!N1377</f>
        <v>190</v>
      </c>
    </row>
    <row r="1369" spans="1:12" ht="18" customHeight="1" x14ac:dyDescent="0.2">
      <c r="A1369" s="3">
        <f>IFERROR(VLOOKUP(B1369,'[1]DADOS (OCULTAR)'!$Q$3:$S$103,3,0),"")</f>
        <v>10583920000800</v>
      </c>
      <c r="B1369" s="4" t="str">
        <f>'[1]TCE - ANEXO IV - Preencher'!C1378</f>
        <v>HOSPITAL MESTRE VITALINO</v>
      </c>
      <c r="C1369" s="4" t="str">
        <f>'[1]TCE - ANEXO IV - Preencher'!E1378</f>
        <v>3.1 - Combustíveis e Lubrificantes Automotivos</v>
      </c>
      <c r="D1369" s="3">
        <f>'[1]TCE - ANEXO IV - Preencher'!F1378</f>
        <v>14202175000196</v>
      </c>
      <c r="E1369" s="5" t="str">
        <f>'[1]TCE - ANEXO IV - Preencher'!G1378</f>
        <v xml:space="preserve">IBEFIL COMBUSTIVEIS LTDA </v>
      </c>
      <c r="F1369" s="5" t="str">
        <f>'[1]TCE - ANEXO IV - Preencher'!H1378</f>
        <v>B</v>
      </c>
      <c r="G1369" s="5" t="str">
        <f>'[1]TCE - ANEXO IV - Preencher'!I1378</f>
        <v>S</v>
      </c>
      <c r="H1369" s="5" t="str">
        <f>'[1]TCE - ANEXO IV - Preencher'!J1378</f>
        <v>648399</v>
      </c>
      <c r="I1369" s="6">
        <f>IF('[1]TCE - ANEXO IV - Preencher'!K1378="","",'[1]TCE - ANEXO IV - Preencher'!K1378)</f>
        <v>45015</v>
      </c>
      <c r="J1369" s="5" t="str">
        <f>'[1]TCE - ANEXO IV - Preencher'!L1378</f>
        <v>26230314202175000196650010006483991449385095</v>
      </c>
      <c r="K1369" s="5" t="str">
        <f>IF(F1369="B",LEFT('[1]TCE - ANEXO IV - Preencher'!M1378,2),IF(F1369="S",LEFT('[1]TCE - ANEXO IV - Preencher'!M1378,7),IF('[1]TCE - ANEXO IV - Preencher'!H1378="","")))</f>
        <v>26</v>
      </c>
      <c r="L1369" s="7">
        <f>'[1]TCE - ANEXO IV - Preencher'!N1378</f>
        <v>307.01</v>
      </c>
    </row>
    <row r="1370" spans="1:12" ht="18" customHeight="1" x14ac:dyDescent="0.2">
      <c r="A1370" s="3">
        <f>IFERROR(VLOOKUP(B1370,'[1]DADOS (OCULTAR)'!$Q$3:$S$103,3,0),"")</f>
        <v>10583920000800</v>
      </c>
      <c r="B1370" s="4" t="str">
        <f>'[1]TCE - ANEXO IV - Preencher'!C1379</f>
        <v>HOSPITAL MESTRE VITALINO</v>
      </c>
      <c r="C1370" s="4" t="str">
        <f>'[1]TCE - ANEXO IV - Preencher'!E1379</f>
        <v>3.1 - Combustíveis e Lubrificantes Automotivos</v>
      </c>
      <c r="D1370" s="3">
        <f>'[1]TCE - ANEXO IV - Preencher'!F1379</f>
        <v>12634127000141</v>
      </c>
      <c r="E1370" s="5" t="str">
        <f>'[1]TCE - ANEXO IV - Preencher'!G1379</f>
        <v xml:space="preserve">OTAVIANO BEZERRA FILHO </v>
      </c>
      <c r="F1370" s="5" t="str">
        <f>'[1]TCE - ANEXO IV - Preencher'!H1379</f>
        <v>B</v>
      </c>
      <c r="G1370" s="5" t="str">
        <f>'[1]TCE - ANEXO IV - Preencher'!I1379</f>
        <v>S</v>
      </c>
      <c r="H1370" s="5" t="str">
        <f>'[1]TCE - ANEXO IV - Preencher'!J1379</f>
        <v>105997</v>
      </c>
      <c r="I1370" s="6">
        <f>IF('[1]TCE - ANEXO IV - Preencher'!K1379="","",'[1]TCE - ANEXO IV - Preencher'!K1379)</f>
        <v>45008</v>
      </c>
      <c r="J1370" s="5" t="str">
        <f>'[1]TCE - ANEXO IV - Preencher'!L1379</f>
        <v>26230312634127000141650650001059971200059876</v>
      </c>
      <c r="K1370" s="5" t="str">
        <f>IF(F1370="B",LEFT('[1]TCE - ANEXO IV - Preencher'!M1379,2),IF(F1370="S",LEFT('[1]TCE - ANEXO IV - Preencher'!M1379,7),IF('[1]TCE - ANEXO IV - Preencher'!H1379="","")))</f>
        <v>26</v>
      </c>
      <c r="L1370" s="7">
        <f>'[1]TCE - ANEXO IV - Preencher'!N1379</f>
        <v>313.10000000000002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2023-04-25T15:05:45Z</dcterms:created>
  <dcterms:modified xsi:type="dcterms:W3CDTF">2023-04-25T15:05:54Z</dcterms:modified>
</cp:coreProperties>
</file>