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bilidade\Relatório Contábil\2022\11.2022\1-PCF 2022\14 TCE\EXCEL\"/>
    </mc:Choice>
  </mc:AlternateContent>
  <bookViews>
    <workbookView xWindow="0" yWindow="0" windowWidth="24000" windowHeight="8835"/>
  </bookViews>
  <sheets>
    <sheet name="HDM - termos aditivos - 2022_11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<sst xmlns="http://schemas.openxmlformats.org/spreadsheetml/2006/main" count="175" uniqueCount="127">
  <si>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</si>
  <si>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</si>
  <si>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</si>
  <si>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</si>
  <si>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</si>
  <si>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</si>
  <si>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</si>
  <si>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</si>
  <si>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</si>
  <si>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</t>
  </si>
  <si>
    <t xml:space="preserve">12.342.816/0001-82 </t>
  </si>
  <si>
    <t>ALL Medical Serviços Médicos LTDA</t>
  </si>
  <si>
    <t>https://imip-sistemas.org.br/sistemas/_scriptcase_producao_v9/file/doc/portal_transparencia/contratos_fornecedores/5456/12342816000182a3.pdf.pdf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</si>
  <si>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</si>
  <si>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</si>
  <si>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</si>
  <si>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</si>
  <si>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</si>
  <si>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https://imip-sistemas.org.br/sistemas/_scriptcase_producao_v9/file/doc/portal_transparencia/contratos_fornecedores/5455/04166795000163a7.pdf.pdf</t>
  </si>
  <si>
    <t>10.225.064/0001-44</t>
  </si>
  <si>
    <t>Angioclínica SS LTDA</t>
  </si>
  <si>
    <t>https://imip-sistemas.org.br/sistemas/_scriptcase_producao_v9/file/doc/portal_transparencia/contratos_fornecedores/3098/10225064000144a1.pdf</t>
  </si>
  <si>
    <t>24.272.956/0001-00</t>
  </si>
  <si>
    <t>Anna Kelly Monteiro Palha do Nascimento ME</t>
  </si>
  <si>
    <t>1º</t>
  </si>
  <si>
    <t>https://imip-sistemas.org.br/sistemas/_scriptcase_producao_v9/file/doc/portal_transparencia/contratos_fornecedores/3869/24272956000100a1.pdf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</si>
  <si>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</si>
  <si>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</si>
  <si>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</si>
  <si>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</si>
  <si>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</si>
  <si>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https://imip-sistemas.org.br/sistemas/_scriptcase_producao_v9/file/doc/portal_transparencia/contratos_fornecedores/3977/11863530000180a3.pdf</t>
  </si>
  <si>
    <t>05.020.356/0001-00</t>
  </si>
  <si>
    <t>BID Comércio e Serviços em Tecnologia da Informação LTDA</t>
  </si>
  <si>
    <t>https://imip-sistemas.org.br/sistemas/_scriptcase_producao_v9/file/doc/portal_transparencia/contratos_fornecedores/4460/05020356000100a1.pdf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</si>
  <si>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</si>
  <si>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</si>
  <si>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</si>
  <si>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</si>
  <si>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</si>
  <si>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https://imip-sistemas.org.br/sistemas/_scriptcase_producao_v9/file/doc/portal_transparencia/contratos_fornecedores/4612/03390967000115a6.pdf</t>
  </si>
  <si>
    <t>01.913.062/0001-57</t>
  </si>
  <si>
    <t>CENEL Centro de Neurologia e Eletroencefalografia LTDA</t>
  </si>
  <si>
    <t>https://imip-sistemas.org.br/sistemas/_scriptcase_producao_v9/file/doc/portal_transparencia/contratos_fornecedores/3001/01913062000157a2.pdf</t>
  </si>
  <si>
    <t>12.657.631/0001-67</t>
  </si>
  <si>
    <t>Centro de Diagnóstico Clínico e Por Imagem LTDA (CDI)</t>
  </si>
  <si>
    <t>https://imip-sistemas.org.br/sistemas/_scriptcase_producao_v9/file/doc/portal_transparencia/contratos_fornecedores/2881/12657631000167a2.pdf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</si>
  <si>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</si>
  <si>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</si>
  <si>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https://imip-sistemas.org.br/sistemas/_scriptcase_producao_v9/file/doc/portal_transparencia/contratos_fornecedores/4913/03757098000114a3.pdf.pdf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</si>
  <si>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</si>
  <si>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</si>
  <si>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</si>
  <si>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09.014.387/0001-00</t>
  </si>
  <si>
    <t>Completa Serviços de Ar Condicionado e Locação LTDA</t>
  </si>
  <si>
    <t>https://imip-sistemas.org.br/sistemas/_scriptcase_producao_v9/file/doc/portal_transparencia/contratos_fornecedores/2602/09014387000100a1.pdf</t>
  </si>
  <si>
    <t>2º</t>
  </si>
  <si>
    <t>https://imip-sistemas.org.br/sistemas/_scriptcase_producao_v9/file/doc/portal_transparencia/contratos_fornecedores/4182/09014387000100a2p2.pdf</t>
  </si>
  <si>
    <t>08.683.483/0001-88</t>
  </si>
  <si>
    <t>Consultório Otorrinolaringológico do Vale do São Francisco LTDA</t>
  </si>
  <si>
    <t>https://imip-sistemas.org.br/sistemas/_scriptcase_producao_v9/file/doc/portal_transparencia/contratos_fornecedores/3411/08683483000188a1.pdf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</si>
  <si>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</si>
  <si>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</si>
  <si>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</si>
  <si>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</si>
  <si>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</si>
  <si>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</si>
  <si>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23.180.800/0001-37</t>
  </si>
  <si>
    <t>Enne Soluções Életricas  LTDA</t>
  </si>
  <si>
    <t>https://imip-sistemas.org.br/sistemas/_scriptcase_producao_v9/file/doc/portal_transparencia/contratos_fornecedores/3953/23180800000137p1.a1.pdf</t>
  </si>
  <si>
    <t>02.994.656/0001-00</t>
  </si>
  <si>
    <t>Ética e Saúde LTDA</t>
  </si>
  <si>
    <t>https://imip-sistemas.org.br/sistemas/_scriptcase_producao_v9/file/doc/portal_transparencia/contratos_fornecedores/3181/02994656000100a2.pdf</t>
  </si>
  <si>
    <t>11.735.586/0001-59</t>
  </si>
  <si>
    <t>Fundação de Apoio ao Desenvolvimento da Universidade Federal de Pernambuco - FADE/UFPE</t>
  </si>
  <si>
    <t>https://imip-sistemas.org.br/sistemas/_scriptcase_producao_v9/file/doc/portal_transparencia/contratos_fornecedores/4064/11735586000159a2.pdf</t>
  </si>
  <si>
    <t>28.960.273/0002-88</t>
  </si>
  <si>
    <t>HEALTH MEDICAL</t>
  </si>
  <si>
    <t>https://imip-sistemas.org.br/sistemas/_scriptcase_producao_v9/file/doc/portal_transparencia/contratos_fornecedores/4949/28960273000105a1.pdf</t>
  </si>
  <si>
    <t>13.409.775/0001-67</t>
  </si>
  <si>
    <t>Linus Log LTDA</t>
  </si>
  <si>
    <t>https://imip-sistemas.org.br/sistemas/_scriptcase_producao_v9/file/doc/portal_transparencia/contratos_fornecedores/4194/13409775000329a1.pdf</t>
  </si>
  <si>
    <t>27.814.653/0001-60</t>
  </si>
  <si>
    <t>Lumi Consultoria e Serviços LTDA</t>
  </si>
  <si>
    <t>3º</t>
  </si>
  <si>
    <t>https://imip-sistemas.org.br/sistemas/_scriptcase_producao_v9/file/doc/portal_transparencia/contratos_fornecedores/3961/27814653000160a3.pdf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</si>
  <si>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</si>
  <si>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</si>
  <si>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</si>
  <si>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</si>
  <si>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</si>
  <si>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</si>
  <si>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>92.306.257/0007-80</t>
  </si>
  <si>
    <t>MV Informática Nordeste LTDA</t>
  </si>
  <si>
    <t>https://imip-sistemas.org.br/sistemas/_scriptcase_producao_v9/file/doc/portal_transparencia/contratos_fornecedores/5092/92306257000607a4.pdf</t>
  </si>
  <si>
    <t>02.512.303/0001-19</t>
  </si>
  <si>
    <t>Norões Azevedo Sociedade de Advogados</t>
  </si>
  <si>
    <t>https://imip-sistemas.org.br/sistemas/_scriptcase_producao_v9/file/doc/portal_transparencia/contratos_fornecedores/5182/02512303000119a9.pdf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</si>
  <si>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</si>
  <si>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</si>
  <si>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</si>
  <si>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07.146.768/0001-17</t>
  </si>
  <si>
    <t>Serv Imagem Nordeste Assistência Técnica LTDA</t>
  </si>
  <si>
    <t>https://imip-sistemas.org.br/sistemas/_scriptcase_producao_v9/file/doc/portal_transparencia/contratos_fornecedores/4757/07146768000117a7.pdf</t>
  </si>
  <si>
    <t>16.783.034/0001-30</t>
  </si>
  <si>
    <t>SÍNTESE - Licenciamento de Programa paa Compras Online LTDA</t>
  </si>
  <si>
    <t>https://imip-sistemas.org.br/sistemas/_scriptcase_producao_v9/file/doc/portal_transparencia/contratos_fornecedores/3930/16783034000130a4.pdf</t>
  </si>
  <si>
    <t>03.480.539/0001-83</t>
  </si>
  <si>
    <t>SL Engenharia Hospitalar LTDA</t>
  </si>
  <si>
    <t>https://imip-sistemas.org.br/sistemas/_scriptcase_producao_v9/file/doc/portal_transparencia/contratos_fornecedores/3438/03480539000183a5.pdf</t>
  </si>
  <si>
    <t>05.419.785/0001-55</t>
  </si>
  <si>
    <t>Solunni Serviços Especializados EIRELI</t>
  </si>
  <si>
    <t>https://imip-sistemas.org.br/sistemas/_scriptcase_producao_v9/file/doc/portal_transparencia/contratos_fornecedores/3037/05419785000155a15.pdf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</si>
  <si>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</si>
  <si>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</si>
  <si>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</si>
  <si>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</si>
  <si>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</si>
  <si>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https://imip-sistemas.org.br/sistemas/_scriptcase_producao_v9/file/doc/portal_transparencia/contratos_fornecedores/4097/14316409000126a2.pdf</t>
  </si>
  <si>
    <t>24.380.578/0004-21</t>
  </si>
  <si>
    <t>White Martins Gases Industriais do Nordeste LTDA</t>
  </si>
  <si>
    <t>5º</t>
  </si>
  <si>
    <t>https://imip-sistemas.org.br/sistemas/_scriptcase_producao_v9/file/doc/portal_transparencia/contratos_fornecedores/3951/24380578000421a5.pdf</t>
  </si>
  <si>
    <t>https://imip-sistemas.org.br/sistemas/_scriptcase_producao_v9/file/doc/portal_transparencia/contratos_fornecedores/3952/24380578000421a3.3.pdf</t>
  </si>
  <si>
    <t>06.016.419/0003-80</t>
  </si>
  <si>
    <t>Centro Médico por Imagem Dr. Alexandre Ramos- RADIMAGEM</t>
  </si>
  <si>
    <t>https://imip-sistemas.org.br/sistemas/_scriptcase_producao_v9/file/doc/portal_transparencia/contratos_fornecedores/5457/06016419000380a1.pdf.pdf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</si>
</sst>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11.2022/1-PCF%202022/13%20PCF/13.2%20-%20PCF%20CUSTEIO%20em%20EXCEL%2011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2767/09569536000105a2.pdf" TargetMode="External"/><Relationship Id="rId13" Type="http://schemas.openxmlformats.org/officeDocument/2006/relationships/hyperlink" Target="https://imip-sistemas.org.br/sistemas/_scriptcase_producao_v9/file/doc/portal_transparencia/contratos_fornecedores/2508/24304495000100a1.pdf" TargetMode="External"/><Relationship Id="rId18" Type="http://schemas.openxmlformats.org/officeDocument/2006/relationships/hyperlink" Target="https://imip-sistemas.org.br/sistemas/_scriptcase_producao_v9/file/doc/portal_transparencia/contratos_fornecedores/351/11182660000157a3.pdf.pdf" TargetMode="External"/><Relationship Id="rId26" Type="http://schemas.openxmlformats.org/officeDocument/2006/relationships/hyperlink" Target="https://imip-sistemas.org.br/sistemas/_scriptcase_producao_v9/file/doc/portal_transparencia/contratos_fornecedores/2623/03811242000153a4.pdf" TargetMode="External"/><Relationship Id="rId39" Type="http://schemas.openxmlformats.org/officeDocument/2006/relationships/hyperlink" Target="https://imip-sistemas.org.br/sistemas/_scriptcase_producao_v9/file/doc/portal_transparencia/contratos_fornecedores/5457/06016419000380a1.pdf.pdf" TargetMode="External"/><Relationship Id="rId3" Type="http://schemas.openxmlformats.org/officeDocument/2006/relationships/hyperlink" Target="https://imip-sistemas.org.br/sistemas/_scriptcase_producao_v9/file/doc/portal_transparencia/contratos_fornecedores/3098/10225064000144a1.pdf" TargetMode="External"/><Relationship Id="rId21" Type="http://schemas.openxmlformats.org/officeDocument/2006/relationships/hyperlink" Target="https://imip-sistemas.org.br/sistemas/_scriptcase_producao_v9/file/doc/portal_transparencia/contratos_fornecedores/4064/11735586000159a2.pdf" TargetMode="External"/><Relationship Id="rId34" Type="http://schemas.openxmlformats.org/officeDocument/2006/relationships/hyperlink" Target="https://imip-sistemas.org.br/sistemas/_scriptcase_producao_v9/file/doc/portal_transparencia/contratos_fornecedores/2609/35521046000130a4.pdf" TargetMode="External"/><Relationship Id="rId7" Type="http://schemas.openxmlformats.org/officeDocument/2006/relationships/hyperlink" Target="https://imip-sistemas.org.br/sistemas/_scriptcase_producao_v9/file/doc/portal_transparencia/contratos_fornecedores/4460/05020356000100a1.pdf" TargetMode="External"/><Relationship Id="rId12" Type="http://schemas.openxmlformats.org/officeDocument/2006/relationships/hyperlink" Target="https://imip-sistemas.org.br/sistemas/_scriptcase_producao_v9/file/doc/portal_transparencia/contratos_fornecedores/4913/03757098000114a3.pdf.pdf" TargetMode="External"/><Relationship Id="rId17" Type="http://schemas.openxmlformats.org/officeDocument/2006/relationships/hyperlink" Target="https://imip-sistemas.org.br/sistemas/_scriptcase_producao_v9/file/doc/portal_transparencia/contratos_fornecedores/1448/07934336000170a1.pdf" TargetMode="External"/><Relationship Id="rId25" Type="http://schemas.openxmlformats.org/officeDocument/2006/relationships/hyperlink" Target="https://imip-sistemas.org.br/sistemas/_scriptcase_producao_v9/file/doc/portal_transparencia/contratos_fornecedores/2595/12626414000100a1.pdf" TargetMode="External"/><Relationship Id="rId33" Type="http://schemas.openxmlformats.org/officeDocument/2006/relationships/hyperlink" Target="https://imip-sistemas.org.br/sistemas/_scriptcase_producao_v9/file/doc/portal_transparencia/contratos_fornecedores/3037/05419785000155a15.pdf" TargetMode="External"/><Relationship Id="rId38" Type="http://schemas.openxmlformats.org/officeDocument/2006/relationships/hyperlink" Target="https://imip-sistemas.org.br/sistemas/_scriptcase_producao_v9/file/doc/portal_transparencia/contratos_fornecedores/5455/04166795000163a7.pdf.pdf" TargetMode="External"/><Relationship Id="rId2" Type="http://schemas.openxmlformats.org/officeDocument/2006/relationships/hyperlink" Target="https://imip-sistemas.org.br/sistemas/_scriptcase_producao_v9/file/doc/portal_transparencia/contratos_fornecedores/2843/23734644000109a1.pdf" TargetMode="External"/><Relationship Id="rId16" Type="http://schemas.openxmlformats.org/officeDocument/2006/relationships/hyperlink" Target="https://imip-sistemas.org.br/sistemas/_scriptcase_producao_v9/file/doc/portal_transparencia/contratos_fornecedores/3411/08683483000188a1.pdf" TargetMode="External"/><Relationship Id="rId20" Type="http://schemas.openxmlformats.org/officeDocument/2006/relationships/hyperlink" Target="https://imip-sistemas.org.br/sistemas/_scriptcase_producao_v9/file/doc/portal_transparencia/contratos_fornecedores/3953/23180800000137p1.a1.pdf" TargetMode="External"/><Relationship Id="rId29" Type="http://schemas.openxmlformats.org/officeDocument/2006/relationships/hyperlink" Target="https://imip-sistemas.org.br/sistemas/_scriptcase_producao_v9/file/doc/portal_transparencia/contratos_fornecedores/2813/58921792000117a3.pdf" TargetMode="External"/><Relationship Id="rId1" Type="http://schemas.openxmlformats.org/officeDocument/2006/relationships/hyperlink" Target="https://imip-sistemas.org.br/sistemas/_scriptcase_producao_v9/file/doc/portal_transparencia/contratos_fornecedores/5456/12342816000182a3.pdf.pdf" TargetMode="External"/><Relationship Id="rId6" Type="http://schemas.openxmlformats.org/officeDocument/2006/relationships/hyperlink" Target="https://imip-sistemas.org.br/sistemas/_scriptcase_producao_v9/file/doc/portal_transparencia/contratos_fornecedores/3977/11863530000180a3.pdf" TargetMode="External"/><Relationship Id="rId11" Type="http://schemas.openxmlformats.org/officeDocument/2006/relationships/hyperlink" Target="https://imip-sistemas.org.br/sistemas/_scriptcase_producao_v9/file/doc/portal_transparencia/contratos_fornecedores/2881/12657631000167a2.pdf" TargetMode="External"/><Relationship Id="rId24" Type="http://schemas.openxmlformats.org/officeDocument/2006/relationships/hyperlink" Target="https://imip-sistemas.org.br/sistemas/_scriptcase_producao_v9/file/doc/portal_transparencia/contratos_fornecedores/3961/27814653000160a3.pdf" TargetMode="External"/><Relationship Id="rId32" Type="http://schemas.openxmlformats.org/officeDocument/2006/relationships/hyperlink" Target="https://imip-sistemas.org.br/sistemas/_scriptcase_producao_v9/file/doc/portal_transparencia/contratos_fornecedores/3438/03480539000183a5.pdf" TargetMode="External"/><Relationship Id="rId37" Type="http://schemas.openxmlformats.org/officeDocument/2006/relationships/hyperlink" Target="https://imip-sistemas.org.br/sistemas/_scriptcase_producao_v9/file/doc/portal_transparencia/contratos_fornecedores/3952/24380578000421a3.3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2603/08731241000112a1.pdf" TargetMode="External"/><Relationship Id="rId15" Type="http://schemas.openxmlformats.org/officeDocument/2006/relationships/hyperlink" Target="https://imip-sistemas.org.br/sistemas/_scriptcase_producao_v9/file/doc/portal_transparencia/contratos_fornecedores/4182/09014387000100a2p2.pdf" TargetMode="External"/><Relationship Id="rId23" Type="http://schemas.openxmlformats.org/officeDocument/2006/relationships/hyperlink" Target="https://imip-sistemas.org.br/sistemas/_scriptcase_producao_v9/file/doc/portal_transparencia/contratos_fornecedores/4194/13409775000329a1.pdf" TargetMode="External"/><Relationship Id="rId28" Type="http://schemas.openxmlformats.org/officeDocument/2006/relationships/hyperlink" Target="https://imip-sistemas.org.br/sistemas/_scriptcase_producao_v9/file/doc/portal_transparencia/contratos_fornecedores/5182/02512303000119a9.pdf" TargetMode="External"/><Relationship Id="rId36" Type="http://schemas.openxmlformats.org/officeDocument/2006/relationships/hyperlink" Target="https://imip-sistemas.org.br/sistemas/_scriptcase_producao_v9/file/doc/portal_transparencia/contratos_fornecedores/3951/24380578000421a5.pdf" TargetMode="External"/><Relationship Id="rId10" Type="http://schemas.openxmlformats.org/officeDocument/2006/relationships/hyperlink" Target="https://imip-sistemas.org.br/sistemas/_scriptcase_producao_v9/file/doc/portal_transparencia/contratos_fornecedores/3001/01913062000157a2.pdf" TargetMode="External"/><Relationship Id="rId19" Type="http://schemas.openxmlformats.org/officeDocument/2006/relationships/hyperlink" Target="https://imip-sistemas.org.br/sistemas/_scriptcase_producao_v9/file/doc/portal_transparencia/contratos_fornecedores/3181/02994656000100a2.pdf" TargetMode="External"/><Relationship Id="rId31" Type="http://schemas.openxmlformats.org/officeDocument/2006/relationships/hyperlink" Target="https://imip-sistemas.org.br/sistemas/_scriptcase_producao_v9/file/doc/portal_transparencia/contratos_fornecedores/3930/16783034000130a4.pdf" TargetMode="External"/><Relationship Id="rId4" Type="http://schemas.openxmlformats.org/officeDocument/2006/relationships/hyperlink" Target="https://imip-sistemas.org.br/sistemas/_scriptcase_producao_v9/file/doc/portal_transparencia/contratos_fornecedores/3869/24272956000100a1.pdf" TargetMode="External"/><Relationship Id="rId9" Type="http://schemas.openxmlformats.org/officeDocument/2006/relationships/hyperlink" Target="https://imip-sistemas.org.br/sistemas/_scriptcase_producao_v9/file/doc/portal_transparencia/contratos_fornecedores/4612/03390967000115a6.pdf" TargetMode="External"/><Relationship Id="rId14" Type="http://schemas.openxmlformats.org/officeDocument/2006/relationships/hyperlink" Target="https://imip-sistemas.org.br/sistemas/_scriptcase_producao_v9/file/doc/portal_transparencia/contratos_fornecedores/2602/09014387000100a1.pdf" TargetMode="External"/><Relationship Id="rId22" Type="http://schemas.openxmlformats.org/officeDocument/2006/relationships/hyperlink" Target="https://imip-sistemas.org.br/sistemas/_scriptcase_producao_v9/file/doc/portal_transparencia/contratos_fornecedores/4949/28960273000105a1.pdf" TargetMode="External"/><Relationship Id="rId27" Type="http://schemas.openxmlformats.org/officeDocument/2006/relationships/hyperlink" Target="https://imip-sistemas.org.br/sistemas/_scriptcase_producao_v9/file/doc/portal_transparencia/contratos_fornecedores/5092/92306257000607a4.pdf" TargetMode="External"/><Relationship Id="rId30" Type="http://schemas.openxmlformats.org/officeDocument/2006/relationships/hyperlink" Target="https://imip-sistemas.org.br/sistemas/_scriptcase_producao_v9/file/doc/portal_transparencia/contratos_fornecedores/4757/07146768000117a7.pdf" TargetMode="External"/><Relationship Id="rId35" Type="http://schemas.openxmlformats.org/officeDocument/2006/relationships/hyperlink" Target="https://imip-sistemas.org.br/sistemas/_scriptcase_producao_v9/file/doc/portal_transparencia/contratos_fornecedores/4097/14316409000126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H2" sqref="H2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23.42578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9039744000780</v>
      </c>
      <c r="B2" s="3" t="s">
        <v>9</v>
      </c>
      <c r="C2" s="4" t="s">
        <v>10</v>
      </c>
      <c r="D2" s="5" t="s">
        <v>11</v>
      </c>
      <c r="E2" s="6">
        <v>3</v>
      </c>
      <c r="F2" s="7">
        <v>44812</v>
      </c>
      <c r="G2" s="7">
        <v>44926</v>
      </c>
      <c r="H2" s="8">
        <v>100062.12</v>
      </c>
      <c r="I2" s="9" t="s">
        <v>12</v>
      </c>
    </row>
    <row r="3" spans="1:9" ht="21" customHeight="1" x14ac:dyDescent="0.2">
      <c r="A3" s="2">
        <f>IFERROR(VLOOKUP(B3,'[1]DADOS (OCULTAR)'!$Q$3:$S$103,3,0),"")</f>
        <v>9039744000780</v>
      </c>
      <c r="B3" s="3" t="s">
        <v>9</v>
      </c>
      <c r="C3" s="4" t="s">
        <v>13</v>
      </c>
      <c r="D3" s="5" t="s">
        <v>14</v>
      </c>
      <c r="E3" s="6">
        <v>1</v>
      </c>
      <c r="F3" s="7">
        <v>43832</v>
      </c>
      <c r="G3" s="7">
        <v>44926</v>
      </c>
      <c r="H3" s="8">
        <v>23049</v>
      </c>
      <c r="I3" s="9" t="s">
        <v>15</v>
      </c>
    </row>
    <row r="4" spans="1:9" ht="21" customHeight="1" x14ac:dyDescent="0.2">
      <c r="A4" s="2">
        <f>IFERROR(VLOOKUP(B4,'[1]DADOS (OCULTAR)'!$Q$3:$S$103,3,0),"")</f>
        <v>9039744000780</v>
      </c>
      <c r="B4" s="3" t="s">
        <v>9</v>
      </c>
      <c r="C4" s="4" t="s">
        <v>16</v>
      </c>
      <c r="D4" s="5" t="s">
        <v>17</v>
      </c>
      <c r="E4" s="6">
        <v>7</v>
      </c>
      <c r="F4" s="7">
        <v>44881</v>
      </c>
      <c r="G4" s="7">
        <v>44926</v>
      </c>
      <c r="H4" s="8">
        <v>2658890.88</v>
      </c>
      <c r="I4" s="9" t="s">
        <v>18</v>
      </c>
    </row>
    <row r="5" spans="1:9" ht="21" customHeight="1" x14ac:dyDescent="0.2">
      <c r="A5" s="2">
        <f>IFERROR(VLOOKUP(B5,'[1]DADOS (OCULTAR)'!$Q$3:$S$103,3,0),"")</f>
        <v>9039744000780</v>
      </c>
      <c r="B5" s="3" t="s">
        <v>9</v>
      </c>
      <c r="C5" s="4" t="s">
        <v>19</v>
      </c>
      <c r="D5" s="5" t="s">
        <v>20</v>
      </c>
      <c r="E5" s="6">
        <v>1</v>
      </c>
      <c r="F5" s="7">
        <v>44020</v>
      </c>
      <c r="G5" s="7">
        <v>44926</v>
      </c>
      <c r="H5" s="8">
        <v>111722.04000000001</v>
      </c>
      <c r="I5" s="9" t="s">
        <v>21</v>
      </c>
    </row>
    <row r="6" spans="1:9" ht="21" customHeight="1" x14ac:dyDescent="0.2">
      <c r="A6" s="2">
        <f>IFERROR(VLOOKUP(B6,'[1]DADOS (OCULTAR)'!$Q$3:$S$103,3,0),"")</f>
        <v>9039744000780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44270</v>
      </c>
      <c r="G6" s="7">
        <v>44926</v>
      </c>
      <c r="H6" s="8">
        <v>27600</v>
      </c>
      <c r="I6" s="9" t="s">
        <v>25</v>
      </c>
    </row>
    <row r="7" spans="1:9" ht="21" customHeight="1" x14ac:dyDescent="0.2">
      <c r="A7" s="2">
        <f>IFERROR(VLOOKUP(B7,'[1]DADOS (OCULTAR)'!$Q$3:$S$103,3,0),"")</f>
        <v>9039744000780</v>
      </c>
      <c r="B7" s="3" t="s">
        <v>9</v>
      </c>
      <c r="C7" s="4" t="s">
        <v>26</v>
      </c>
      <c r="D7" s="5" t="s">
        <v>27</v>
      </c>
      <c r="E7" s="6">
        <v>1</v>
      </c>
      <c r="F7" s="7">
        <v>42256</v>
      </c>
      <c r="G7" s="7">
        <v>44926</v>
      </c>
      <c r="H7" s="8">
        <v>0</v>
      </c>
      <c r="I7" s="9" t="s">
        <v>28</v>
      </c>
    </row>
    <row r="8" spans="1:9" ht="21" customHeight="1" x14ac:dyDescent="0.2">
      <c r="A8" s="2">
        <f>IFERROR(VLOOKUP(B8,'[1]DADOS (OCULTAR)'!$Q$3:$S$103,3,0),"")</f>
        <v>9039744000780</v>
      </c>
      <c r="B8" s="3" t="s">
        <v>9</v>
      </c>
      <c r="C8" s="4" t="s">
        <v>29</v>
      </c>
      <c r="D8" s="5" t="s">
        <v>30</v>
      </c>
      <c r="E8" s="6">
        <v>3</v>
      </c>
      <c r="F8" s="7">
        <v>44239</v>
      </c>
      <c r="G8" s="7">
        <v>44926</v>
      </c>
      <c r="H8" s="8">
        <v>112630.08</v>
      </c>
      <c r="I8" s="9" t="s">
        <v>31</v>
      </c>
    </row>
    <row r="9" spans="1:9" ht="21" customHeight="1" x14ac:dyDescent="0.2">
      <c r="A9" s="2">
        <f>IFERROR(VLOOKUP(B9,'[1]DADOS (OCULTAR)'!$Q$3:$S$103,3,0),"")</f>
        <v>9039744000780</v>
      </c>
      <c r="B9" s="3" t="s">
        <v>9</v>
      </c>
      <c r="C9" s="4" t="s">
        <v>32</v>
      </c>
      <c r="D9" s="5" t="s">
        <v>33</v>
      </c>
      <c r="E9" s="6" t="s">
        <v>24</v>
      </c>
      <c r="F9" s="7">
        <v>44530</v>
      </c>
      <c r="G9" s="7">
        <v>44926</v>
      </c>
      <c r="H9" s="8">
        <v>0</v>
      </c>
      <c r="I9" s="9" t="s">
        <v>34</v>
      </c>
    </row>
    <row r="10" spans="1:9" ht="21" customHeight="1" x14ac:dyDescent="0.2">
      <c r="A10" s="2">
        <f>IFERROR(VLOOKUP(B10,'[1]DADOS (OCULTAR)'!$Q$3:$S$103,3,0),"")</f>
        <v>9039744000780</v>
      </c>
      <c r="B10" s="3" t="s">
        <v>9</v>
      </c>
      <c r="C10" s="4" t="s">
        <v>35</v>
      </c>
      <c r="D10" s="5" t="s">
        <v>36</v>
      </c>
      <c r="E10" s="6">
        <v>2</v>
      </c>
      <c r="F10" s="7">
        <v>41822</v>
      </c>
      <c r="G10" s="7">
        <v>44926</v>
      </c>
      <c r="H10" s="8">
        <v>14727.24</v>
      </c>
      <c r="I10" s="9" t="s">
        <v>37</v>
      </c>
    </row>
    <row r="11" spans="1:9" ht="21" customHeight="1" x14ac:dyDescent="0.2">
      <c r="A11" s="2">
        <f>IFERROR(VLOOKUP(B11,'[1]DADOS (OCULTAR)'!$Q$3:$S$103,3,0),"")</f>
        <v>9039744000780</v>
      </c>
      <c r="B11" s="3" t="s">
        <v>9</v>
      </c>
      <c r="C11" s="4" t="s">
        <v>38</v>
      </c>
      <c r="D11" s="5" t="s">
        <v>39</v>
      </c>
      <c r="E11" s="6">
        <v>6</v>
      </c>
      <c r="F11" s="7">
        <v>44581</v>
      </c>
      <c r="G11" s="7">
        <v>44926</v>
      </c>
      <c r="H11" s="8">
        <v>5306.04</v>
      </c>
      <c r="I11" s="9" t="s">
        <v>40</v>
      </c>
    </row>
    <row r="12" spans="1:9" ht="21" customHeight="1" x14ac:dyDescent="0.2">
      <c r="A12" s="2">
        <f>IFERROR(VLOOKUP(B12,'[1]DADOS (OCULTAR)'!$Q$3:$S$103,3,0),"")</f>
        <v>9039744000780</v>
      </c>
      <c r="B12" s="3" t="s">
        <v>9</v>
      </c>
      <c r="C12" s="4" t="s">
        <v>41</v>
      </c>
      <c r="D12" s="5" t="s">
        <v>42</v>
      </c>
      <c r="E12" s="6">
        <v>2</v>
      </c>
      <c r="F12" s="7">
        <v>43691</v>
      </c>
      <c r="G12" s="7">
        <v>44926</v>
      </c>
      <c r="H12" s="8">
        <v>35250</v>
      </c>
      <c r="I12" s="9" t="s">
        <v>43</v>
      </c>
    </row>
    <row r="13" spans="1:9" ht="21" customHeight="1" x14ac:dyDescent="0.2">
      <c r="A13" s="2">
        <f>IFERROR(VLOOKUP(B13,'[1]DADOS (OCULTAR)'!$Q$3:$S$103,3,0),"")</f>
        <v>9039744000780</v>
      </c>
      <c r="B13" s="3" t="s">
        <v>9</v>
      </c>
      <c r="C13" s="4" t="s">
        <v>44</v>
      </c>
      <c r="D13" s="5" t="s">
        <v>45</v>
      </c>
      <c r="E13" s="6">
        <v>2</v>
      </c>
      <c r="F13" s="7">
        <v>43832</v>
      </c>
      <c r="G13" s="7">
        <v>44926</v>
      </c>
      <c r="H13" s="8">
        <v>91671</v>
      </c>
      <c r="I13" s="9" t="s">
        <v>46</v>
      </c>
    </row>
    <row r="14" spans="1:9" ht="21" customHeight="1" x14ac:dyDescent="0.2">
      <c r="A14" s="2">
        <f>IFERROR(VLOOKUP(B14,'[1]DADOS (OCULTAR)'!$Q$3:$S$103,3,0),"")</f>
        <v>9039744000780</v>
      </c>
      <c r="B14" s="3" t="s">
        <v>9</v>
      </c>
      <c r="C14" s="4" t="s">
        <v>47</v>
      </c>
      <c r="D14" s="5" t="s">
        <v>48</v>
      </c>
      <c r="E14" s="6">
        <v>3</v>
      </c>
      <c r="F14" s="7">
        <v>44761</v>
      </c>
      <c r="G14" s="7">
        <v>44926</v>
      </c>
      <c r="H14" s="8">
        <v>342688.19999999995</v>
      </c>
      <c r="I14" s="9" t="s">
        <v>49</v>
      </c>
    </row>
    <row r="15" spans="1:9" ht="21" customHeight="1" x14ac:dyDescent="0.2">
      <c r="A15" s="2">
        <f>IFERROR(VLOOKUP(B15,'[1]DADOS (OCULTAR)'!$Q$3:$S$103,3,0),"")</f>
        <v>9039744000780</v>
      </c>
      <c r="B15" s="3" t="s">
        <v>9</v>
      </c>
      <c r="C15" s="4" t="s">
        <v>50</v>
      </c>
      <c r="D15" s="5" t="s">
        <v>51</v>
      </c>
      <c r="E15" s="6">
        <v>1</v>
      </c>
      <c r="F15" s="7">
        <v>41671</v>
      </c>
      <c r="G15" s="7">
        <v>44926</v>
      </c>
      <c r="H15" s="8">
        <v>46500</v>
      </c>
      <c r="I15" s="9" t="s">
        <v>52</v>
      </c>
    </row>
    <row r="16" spans="1:9" ht="21" customHeight="1" x14ac:dyDescent="0.2">
      <c r="A16" s="2">
        <f>IFERROR(VLOOKUP(B16,'[1]DADOS (OCULTAR)'!$Q$3:$S$103,3,0),"")</f>
        <v>9039744000780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42095</v>
      </c>
      <c r="G16" s="7">
        <v>44926</v>
      </c>
      <c r="H16" s="8">
        <v>272829.12</v>
      </c>
      <c r="I16" s="9" t="s">
        <v>55</v>
      </c>
    </row>
    <row r="17" spans="1:9" ht="21" customHeight="1" x14ac:dyDescent="0.2">
      <c r="A17" s="2">
        <f>IFERROR(VLOOKUP(B17,'[1]DADOS (OCULTAR)'!$Q$3:$S$103,3,0),"")</f>
        <v>9039744000780</v>
      </c>
      <c r="B17" s="3" t="s">
        <v>9</v>
      </c>
      <c r="C17" s="4" t="s">
        <v>53</v>
      </c>
      <c r="D17" s="5" t="s">
        <v>54</v>
      </c>
      <c r="E17" s="6" t="s">
        <v>56</v>
      </c>
      <c r="F17" s="7">
        <v>44376</v>
      </c>
      <c r="G17" s="7">
        <v>44926</v>
      </c>
      <c r="H17" s="8">
        <v>2270</v>
      </c>
      <c r="I17" s="9" t="s">
        <v>57</v>
      </c>
    </row>
    <row r="18" spans="1:9" ht="21" customHeight="1" x14ac:dyDescent="0.2">
      <c r="A18" s="2">
        <f>IFERROR(VLOOKUP(B18,'[1]DADOS (OCULTAR)'!$Q$3:$S$103,3,0),"")</f>
        <v>9039744000780</v>
      </c>
      <c r="B18" s="3" t="s">
        <v>9</v>
      </c>
      <c r="C18" s="4" t="s">
        <v>58</v>
      </c>
      <c r="D18" s="5" t="s">
        <v>59</v>
      </c>
      <c r="E18" s="6">
        <v>1</v>
      </c>
      <c r="F18" s="7">
        <v>44097</v>
      </c>
      <c r="G18" s="7">
        <v>44926</v>
      </c>
      <c r="H18" s="8">
        <v>16950</v>
      </c>
      <c r="I18" s="9" t="s">
        <v>60</v>
      </c>
    </row>
    <row r="19" spans="1:9" ht="21" customHeight="1" x14ac:dyDescent="0.2">
      <c r="A19" s="2">
        <f>IFERROR(VLOOKUP(B19,'[1]DADOS (OCULTAR)'!$Q$3:$S$103,3,0),"")</f>
        <v>9039744000780</v>
      </c>
      <c r="B19" s="3" t="s">
        <v>9</v>
      </c>
      <c r="C19" s="4" t="s">
        <v>61</v>
      </c>
      <c r="D19" s="5" t="s">
        <v>62</v>
      </c>
      <c r="E19" s="6">
        <v>1</v>
      </c>
      <c r="F19" s="7">
        <v>42373</v>
      </c>
      <c r="G19" s="7">
        <v>44926</v>
      </c>
      <c r="H19" s="8">
        <v>0</v>
      </c>
      <c r="I19" s="9" t="s">
        <v>63</v>
      </c>
    </row>
    <row r="20" spans="1:9" ht="21" customHeight="1" x14ac:dyDescent="0.2">
      <c r="A20" s="2">
        <f>IFERROR(VLOOKUP(B20,'[1]DADOS (OCULTAR)'!$Q$3:$S$103,3,0),"")</f>
        <v>9039744000780</v>
      </c>
      <c r="B20" s="3" t="s">
        <v>9</v>
      </c>
      <c r="C20" s="4" t="s">
        <v>64</v>
      </c>
      <c r="D20" s="5" t="s">
        <v>65</v>
      </c>
      <c r="E20" s="6">
        <v>3</v>
      </c>
      <c r="F20" s="7">
        <v>42737</v>
      </c>
      <c r="G20" s="7">
        <v>44926</v>
      </c>
      <c r="H20" s="8">
        <v>18000</v>
      </c>
      <c r="I20" s="9" t="s">
        <v>66</v>
      </c>
    </row>
    <row r="21" spans="1:9" ht="21" customHeight="1" x14ac:dyDescent="0.2">
      <c r="A21" s="2">
        <f>IFERROR(VLOOKUP(B21,'[1]DADOS (OCULTAR)'!$Q$3:$S$103,3,0),"")</f>
        <v>9039744000780</v>
      </c>
      <c r="B21" s="3" t="s">
        <v>9</v>
      </c>
      <c r="C21" s="4" t="s">
        <v>67</v>
      </c>
      <c r="D21" s="5" t="s">
        <v>68</v>
      </c>
      <c r="E21" s="6" t="s">
        <v>24</v>
      </c>
      <c r="F21" s="7">
        <v>44326</v>
      </c>
      <c r="G21" s="7">
        <v>44926</v>
      </c>
      <c r="H21" s="8">
        <v>17700</v>
      </c>
      <c r="I21" s="9" t="s">
        <v>69</v>
      </c>
    </row>
    <row r="22" spans="1:9" ht="21" customHeight="1" x14ac:dyDescent="0.2">
      <c r="A22" s="2">
        <f>IFERROR(VLOOKUP(B22,'[1]DADOS (OCULTAR)'!$Q$3:$S$103,3,0),"")</f>
        <v>9039744000780</v>
      </c>
      <c r="B22" s="3" t="s">
        <v>9</v>
      </c>
      <c r="C22" s="4" t="s">
        <v>70</v>
      </c>
      <c r="D22" s="5" t="s">
        <v>71</v>
      </c>
      <c r="E22" s="6">
        <v>2</v>
      </c>
      <c r="F22" s="7">
        <v>44054</v>
      </c>
      <c r="G22" s="7">
        <v>44926</v>
      </c>
      <c r="H22" s="8">
        <v>45906</v>
      </c>
      <c r="I22" s="9" t="s">
        <v>72</v>
      </c>
    </row>
    <row r="23" spans="1:9" ht="21" customHeight="1" x14ac:dyDescent="0.2">
      <c r="A23" s="2">
        <f>IFERROR(VLOOKUP(B23,'[1]DADOS (OCULTAR)'!$Q$3:$S$103,3,0),"")</f>
        <v>9039744000780</v>
      </c>
      <c r="B23" s="3" t="s">
        <v>9</v>
      </c>
      <c r="C23" s="4" t="s">
        <v>73</v>
      </c>
      <c r="D23" s="5" t="s">
        <v>74</v>
      </c>
      <c r="E23" s="6">
        <v>2</v>
      </c>
      <c r="F23" s="7">
        <v>44368</v>
      </c>
      <c r="G23" s="7">
        <v>44926</v>
      </c>
      <c r="H23" s="8">
        <v>2838.88</v>
      </c>
      <c r="I23" s="9" t="s">
        <v>75</v>
      </c>
    </row>
    <row r="24" spans="1:9" ht="21" customHeight="1" x14ac:dyDescent="0.2">
      <c r="A24" s="2">
        <f>IFERROR(VLOOKUP(B24,'[1]DADOS (OCULTAR)'!$Q$3:$S$103,3,0),"")</f>
        <v>9039744000780</v>
      </c>
      <c r="B24" s="3" t="s">
        <v>9</v>
      </c>
      <c r="C24" s="4" t="s">
        <v>76</v>
      </c>
      <c r="D24" s="10" t="s">
        <v>77</v>
      </c>
      <c r="E24" s="6" t="s">
        <v>24</v>
      </c>
      <c r="F24" s="7">
        <v>44722</v>
      </c>
      <c r="G24" s="7">
        <v>44926</v>
      </c>
      <c r="H24" s="8">
        <v>0</v>
      </c>
      <c r="I24" s="9" t="s">
        <v>78</v>
      </c>
    </row>
    <row r="25" spans="1:9" ht="21" customHeight="1" x14ac:dyDescent="0.2">
      <c r="A25" s="2">
        <f>IFERROR(VLOOKUP(B25,'[1]DADOS (OCULTAR)'!$Q$3:$S$103,3,0),"")</f>
        <v>9039744000780</v>
      </c>
      <c r="B25" s="3" t="s">
        <v>9</v>
      </c>
      <c r="C25" s="4" t="s">
        <v>79</v>
      </c>
      <c r="D25" s="5" t="s">
        <v>80</v>
      </c>
      <c r="E25" s="6" t="s">
        <v>24</v>
      </c>
      <c r="F25" s="7">
        <v>44460</v>
      </c>
      <c r="G25" s="7">
        <v>44926</v>
      </c>
      <c r="H25" s="8">
        <v>4781.17</v>
      </c>
      <c r="I25" s="9" t="s">
        <v>81</v>
      </c>
    </row>
    <row r="26" spans="1:9" ht="21" customHeight="1" x14ac:dyDescent="0.2">
      <c r="A26" s="2">
        <f>IFERROR(VLOOKUP(B26,'[1]DADOS (OCULTAR)'!$Q$3:$S$103,3,0),"")</f>
        <v>9039744000780</v>
      </c>
      <c r="B26" s="3" t="s">
        <v>9</v>
      </c>
      <c r="C26" s="4" t="s">
        <v>82</v>
      </c>
      <c r="D26" s="5" t="s">
        <v>83</v>
      </c>
      <c r="E26" s="6" t="s">
        <v>84</v>
      </c>
      <c r="F26" s="7">
        <v>44550</v>
      </c>
      <c r="G26" s="7">
        <v>44926</v>
      </c>
      <c r="H26" s="8">
        <v>15288</v>
      </c>
      <c r="I26" s="9" t="s">
        <v>85</v>
      </c>
    </row>
    <row r="27" spans="1:9" ht="21" customHeight="1" x14ac:dyDescent="0.2">
      <c r="A27" s="2">
        <f>IFERROR(VLOOKUP(B27,'[1]DADOS (OCULTAR)'!$Q$3:$S$103,3,0),"")</f>
        <v>9039744000780</v>
      </c>
      <c r="B27" s="3" t="s">
        <v>9</v>
      </c>
      <c r="C27" s="4" t="s">
        <v>86</v>
      </c>
      <c r="D27" s="5" t="s">
        <v>87</v>
      </c>
      <c r="E27" s="6">
        <v>1</v>
      </c>
      <c r="F27" s="7">
        <v>43627</v>
      </c>
      <c r="G27" s="7">
        <v>44926</v>
      </c>
      <c r="H27" s="8">
        <v>31200</v>
      </c>
      <c r="I27" s="9" t="s">
        <v>88</v>
      </c>
    </row>
    <row r="28" spans="1:9" ht="21" customHeight="1" x14ac:dyDescent="0.2">
      <c r="A28" s="2">
        <f>IFERROR(VLOOKUP(B28,'[1]DADOS (OCULTAR)'!$Q$3:$S$103,3,0),"")</f>
        <v>9039744000780</v>
      </c>
      <c r="B28" s="3" t="s">
        <v>9</v>
      </c>
      <c r="C28" s="4" t="s">
        <v>89</v>
      </c>
      <c r="D28" s="5" t="s">
        <v>90</v>
      </c>
      <c r="E28" s="6">
        <v>4</v>
      </c>
      <c r="F28" s="7">
        <v>43467</v>
      </c>
      <c r="G28" s="7">
        <v>44926</v>
      </c>
      <c r="H28" s="8">
        <v>16775.04</v>
      </c>
      <c r="I28" s="9" t="s">
        <v>91</v>
      </c>
    </row>
    <row r="29" spans="1:9" ht="21" customHeight="1" x14ac:dyDescent="0.2">
      <c r="A29" s="2">
        <f>IFERROR(VLOOKUP(B29,'[1]DADOS (OCULTAR)'!$Q$3:$S$103,3,0),"")</f>
        <v>9039744000780</v>
      </c>
      <c r="B29" s="3" t="s">
        <v>9</v>
      </c>
      <c r="C29" s="4" t="s">
        <v>92</v>
      </c>
      <c r="D29" s="5" t="s">
        <v>93</v>
      </c>
      <c r="E29" s="6">
        <v>4</v>
      </c>
      <c r="F29" s="7">
        <v>44805</v>
      </c>
      <c r="G29" s="7">
        <v>44926</v>
      </c>
      <c r="H29" s="8">
        <v>299906.64</v>
      </c>
      <c r="I29" s="9" t="s">
        <v>94</v>
      </c>
    </row>
    <row r="30" spans="1:9" ht="21" customHeight="1" x14ac:dyDescent="0.2">
      <c r="A30" s="2">
        <f>IFERROR(VLOOKUP(B30,'[1]DADOS (OCULTAR)'!$Q$3:$S$103,3,0),"")</f>
        <v>9039744000780</v>
      </c>
      <c r="B30" s="3" t="s">
        <v>9</v>
      </c>
      <c r="C30" s="4" t="s">
        <v>95</v>
      </c>
      <c r="D30" s="5" t="s">
        <v>96</v>
      </c>
      <c r="E30" s="6">
        <v>9</v>
      </c>
      <c r="F30" s="7">
        <v>44795</v>
      </c>
      <c r="G30" s="7">
        <v>44926</v>
      </c>
      <c r="H30" s="8">
        <v>36101.040000000001</v>
      </c>
      <c r="I30" s="9" t="s">
        <v>97</v>
      </c>
    </row>
    <row r="31" spans="1:9" ht="21" customHeight="1" x14ac:dyDescent="0.2">
      <c r="A31" s="2">
        <f>IFERROR(VLOOKUP(B31,'[1]DADOS (OCULTAR)'!$Q$3:$S$103,3,0),"")</f>
        <v>9039744000780</v>
      </c>
      <c r="B31" s="3" t="s">
        <v>9</v>
      </c>
      <c r="C31" s="4" t="s">
        <v>98</v>
      </c>
      <c r="D31" s="5" t="s">
        <v>99</v>
      </c>
      <c r="E31" s="6">
        <v>3</v>
      </c>
      <c r="F31" s="7">
        <v>43800</v>
      </c>
      <c r="G31" s="7">
        <v>44926</v>
      </c>
      <c r="H31" s="8">
        <v>33020.28</v>
      </c>
      <c r="I31" s="9" t="s">
        <v>100</v>
      </c>
    </row>
    <row r="32" spans="1:9" ht="21" customHeight="1" x14ac:dyDescent="0.2">
      <c r="A32" s="2">
        <f>IFERROR(VLOOKUP(B32,'[1]DADOS (OCULTAR)'!$Q$3:$S$103,3,0),"")</f>
        <v>9039744000780</v>
      </c>
      <c r="B32" s="3" t="s">
        <v>9</v>
      </c>
      <c r="C32" s="4" t="s">
        <v>101</v>
      </c>
      <c r="D32" s="5" t="s">
        <v>102</v>
      </c>
      <c r="E32" s="6">
        <v>7</v>
      </c>
      <c r="F32" s="7">
        <v>44624</v>
      </c>
      <c r="G32" s="7">
        <v>44926</v>
      </c>
      <c r="H32" s="8">
        <v>55416</v>
      </c>
      <c r="I32" s="9" t="s">
        <v>103</v>
      </c>
    </row>
    <row r="33" spans="1:9" ht="21" customHeight="1" x14ac:dyDescent="0.2">
      <c r="A33" s="2">
        <f>IFERROR(VLOOKUP(B33,'[1]DADOS (OCULTAR)'!$Q$3:$S$103,3,0),"")</f>
        <v>9039744000780</v>
      </c>
      <c r="B33" s="3" t="s">
        <v>9</v>
      </c>
      <c r="C33" s="4" t="s">
        <v>104</v>
      </c>
      <c r="D33" s="5" t="s">
        <v>105</v>
      </c>
      <c r="E33" s="6">
        <v>4</v>
      </c>
      <c r="F33" s="7">
        <v>44256</v>
      </c>
      <c r="G33" s="7">
        <v>44926</v>
      </c>
      <c r="H33" s="8">
        <v>38335.56</v>
      </c>
      <c r="I33" s="9" t="s">
        <v>106</v>
      </c>
    </row>
    <row r="34" spans="1:9" ht="21" customHeight="1" x14ac:dyDescent="0.2">
      <c r="A34" s="2">
        <f>IFERROR(VLOOKUP(B34,'[1]DADOS (OCULTAR)'!$Q$3:$S$103,3,0),"")</f>
        <v>9039744000780</v>
      </c>
      <c r="B34" s="3" t="s">
        <v>9</v>
      </c>
      <c r="C34" s="4" t="s">
        <v>107</v>
      </c>
      <c r="D34" s="5" t="s">
        <v>108</v>
      </c>
      <c r="E34" s="6">
        <v>5</v>
      </c>
      <c r="F34" s="7">
        <v>44075</v>
      </c>
      <c r="G34" s="7">
        <v>44926</v>
      </c>
      <c r="H34" s="8">
        <v>191617.44</v>
      </c>
      <c r="I34" s="9" t="s">
        <v>109</v>
      </c>
    </row>
    <row r="35" spans="1:9" ht="21" customHeight="1" x14ac:dyDescent="0.2">
      <c r="A35" s="2">
        <f>IFERROR(VLOOKUP(B35,'[1]DADOS (OCULTAR)'!$Q$3:$S$103,3,0),"")</f>
        <v>9039744000780</v>
      </c>
      <c r="B35" s="3" t="s">
        <v>9</v>
      </c>
      <c r="C35" s="4" t="s">
        <v>110</v>
      </c>
      <c r="D35" s="5" t="s">
        <v>111</v>
      </c>
      <c r="E35" s="6">
        <v>15</v>
      </c>
      <c r="F35" s="7">
        <v>43980</v>
      </c>
      <c r="G35" s="7">
        <v>44926</v>
      </c>
      <c r="H35" s="8">
        <v>2106488.64</v>
      </c>
      <c r="I35" s="9" t="s">
        <v>112</v>
      </c>
    </row>
    <row r="36" spans="1:9" ht="21" customHeight="1" x14ac:dyDescent="0.2">
      <c r="A36" s="2">
        <f>IFERROR(VLOOKUP(B36,'[1]DADOS (OCULTAR)'!$Q$3:$S$103,3,0),"")</f>
        <v>9039744000780</v>
      </c>
      <c r="B36" s="3" t="s">
        <v>9</v>
      </c>
      <c r="C36" s="4" t="s">
        <v>113</v>
      </c>
      <c r="D36" s="5" t="s">
        <v>114</v>
      </c>
      <c r="E36" s="6">
        <v>4</v>
      </c>
      <c r="F36" s="7">
        <v>43678</v>
      </c>
      <c r="G36" s="7">
        <v>44926</v>
      </c>
      <c r="H36" s="8">
        <v>54000</v>
      </c>
      <c r="I36" s="9" t="s">
        <v>115</v>
      </c>
    </row>
    <row r="37" spans="1:9" ht="21" customHeight="1" x14ac:dyDescent="0.2">
      <c r="A37" s="2">
        <f>IFERROR(VLOOKUP(B37,'[1]DADOS (OCULTAR)'!$Q$3:$S$103,3,0),"")</f>
        <v>9039744000780</v>
      </c>
      <c r="B37" s="3" t="s">
        <v>9</v>
      </c>
      <c r="C37" s="4" t="s">
        <v>116</v>
      </c>
      <c r="D37" s="5" t="s">
        <v>117</v>
      </c>
      <c r="E37" s="6" t="s">
        <v>56</v>
      </c>
      <c r="F37" s="7">
        <v>44411</v>
      </c>
      <c r="G37" s="7">
        <v>44926</v>
      </c>
      <c r="H37" s="8">
        <v>81249.959999999992</v>
      </c>
      <c r="I37" s="9" t="s">
        <v>118</v>
      </c>
    </row>
    <row r="38" spans="1:9" ht="21" customHeight="1" x14ac:dyDescent="0.2">
      <c r="A38" s="2">
        <f>IFERROR(VLOOKUP(B38,'[1]DADOS (OCULTAR)'!$Q$3:$S$103,3,0),"")</f>
        <v>9039744000780</v>
      </c>
      <c r="B38" s="3" t="s">
        <v>9</v>
      </c>
      <c r="C38" s="4" t="s">
        <v>119</v>
      </c>
      <c r="D38" s="5" t="s">
        <v>120</v>
      </c>
      <c r="E38" s="6" t="s">
        <v>121</v>
      </c>
      <c r="F38" s="7">
        <v>44166</v>
      </c>
      <c r="G38" s="7">
        <v>44926</v>
      </c>
      <c r="H38" s="8">
        <v>547644.72</v>
      </c>
      <c r="I38" s="9" t="s">
        <v>122</v>
      </c>
    </row>
    <row r="39" spans="1:9" ht="21" customHeight="1" x14ac:dyDescent="0.2">
      <c r="A39" s="2">
        <f>IFERROR(VLOOKUP(B39,'[1]DADOS (OCULTAR)'!$Q$3:$S$103,3,0),"")</f>
        <v>9039744000780</v>
      </c>
      <c r="B39" s="3" t="s">
        <v>9</v>
      </c>
      <c r="C39" s="4" t="s">
        <v>119</v>
      </c>
      <c r="D39" s="5" t="s">
        <v>120</v>
      </c>
      <c r="E39" s="6" t="s">
        <v>84</v>
      </c>
      <c r="F39" s="7">
        <v>44166</v>
      </c>
      <c r="G39" s="7">
        <v>44926</v>
      </c>
      <c r="H39" s="8">
        <v>120744</v>
      </c>
      <c r="I39" s="9" t="s">
        <v>123</v>
      </c>
    </row>
    <row r="40" spans="1:9" ht="21" customHeight="1" x14ac:dyDescent="0.2">
      <c r="A40" s="2">
        <f>IFERROR(VLOOKUP(B40,'[1]DADOS (OCULTAR)'!$Q$3:$S$103,3,0),"")</f>
        <v>9039744000780</v>
      </c>
      <c r="B40" s="3" t="s">
        <v>9</v>
      </c>
      <c r="C40" s="4" t="s">
        <v>124</v>
      </c>
      <c r="D40" s="10" t="s">
        <v>125</v>
      </c>
      <c r="E40" s="6">
        <v>1</v>
      </c>
      <c r="F40" s="7">
        <v>44621</v>
      </c>
      <c r="G40" s="7">
        <v>44926</v>
      </c>
      <c r="H40" s="8">
        <v>0</v>
      </c>
      <c r="I40" s="9" t="s">
        <v>126</v>
      </c>
    </row>
    <row r="41" spans="1:9" ht="21" customHeight="1" x14ac:dyDescent="0.2">
      <c r="A41" s="2" t="str">
        <f>IFERROR(VLOOKUP(B41,'[1]DADOS (OCULTAR)'!$Q$3:$S$103,3,0),"")</f>
        <v/>
      </c>
      <c r="B41" s="11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(OCULTAR)'!$Q$3:$S$103,3,0),"")</f>
        <v/>
      </c>
      <c r="B42" s="11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(OCULTAR)'!$Q$3:$S$103,3,0),"")</f>
        <v/>
      </c>
      <c r="B43" s="11"/>
      <c r="C43" s="4"/>
      <c r="D43" s="5"/>
      <c r="E43" s="6"/>
      <c r="F43" s="12"/>
      <c r="G43" s="12"/>
      <c r="H43" s="8"/>
      <c r="I43" s="5"/>
    </row>
    <row r="44" spans="1:9" ht="21" customHeight="1" x14ac:dyDescent="0.2">
      <c r="A44" s="2" t="str">
        <f>IFERROR(VLOOKUP(B44,'[1]DADOS (OCULTAR)'!$Q$3:$S$103,3,0),"")</f>
        <v/>
      </c>
      <c r="B44" s="11"/>
      <c r="C44" s="4"/>
      <c r="D44" s="5"/>
      <c r="E44" s="6"/>
      <c r="F44" s="12"/>
      <c r="G44" s="12"/>
      <c r="H44" s="8"/>
      <c r="I44" s="5"/>
    </row>
    <row r="45" spans="1:9" ht="21" customHeight="1" x14ac:dyDescent="0.2">
      <c r="A45" s="2" t="str">
        <f>IFERROR(VLOOKUP(B45,'[1]DADOS (OCULTAR)'!$Q$3:$S$103,3,0),"")</f>
        <v/>
      </c>
      <c r="B45" s="11"/>
      <c r="C45" s="4"/>
      <c r="D45" s="5"/>
      <c r="E45" s="6"/>
      <c r="F45" s="12"/>
      <c r="G45" s="12"/>
      <c r="H45" s="8"/>
      <c r="I45" s="5"/>
    </row>
    <row r="46" spans="1:9" ht="21" customHeight="1" x14ac:dyDescent="0.2">
      <c r="A46" s="2" t="str">
        <f>IFERROR(VLOOKUP(B46,'[1]DADOS (OCULTAR)'!$Q$3:$S$103,3,0),"")</f>
        <v/>
      </c>
      <c r="B46" s="11"/>
      <c r="C46" s="4"/>
      <c r="D46" s="5"/>
      <c r="E46" s="6"/>
      <c r="F46" s="12"/>
      <c r="G46" s="12"/>
      <c r="H46" s="8"/>
      <c r="I46" s="5"/>
    </row>
    <row r="47" spans="1:9" ht="21" customHeight="1" x14ac:dyDescent="0.2">
      <c r="A47" s="2" t="str">
        <f>IFERROR(VLOOKUP(B47,'[1]DADOS (OCULTAR)'!$Q$3:$S$103,3,0),"")</f>
        <v/>
      </c>
      <c r="B47" s="11"/>
      <c r="C47" s="4"/>
      <c r="D47" s="5"/>
      <c r="E47" s="6"/>
      <c r="F47" s="12"/>
      <c r="G47" s="12"/>
      <c r="H47" s="8"/>
      <c r="I47" s="5"/>
    </row>
    <row r="48" spans="1:9" ht="21" customHeight="1" x14ac:dyDescent="0.2">
      <c r="A48" s="2" t="str">
        <f>IFERROR(VLOOKUP(B48,'[1]DADOS (OCULTAR)'!$Q$3:$S$103,3,0),"")</f>
        <v/>
      </c>
      <c r="B48" s="11"/>
      <c r="C48" s="4"/>
      <c r="D48" s="5"/>
      <c r="E48" s="6"/>
      <c r="F48" s="12"/>
      <c r="G48" s="12"/>
      <c r="H48" s="8"/>
      <c r="I48" s="5"/>
    </row>
    <row r="49" spans="1:9" ht="21" customHeight="1" x14ac:dyDescent="0.2">
      <c r="A49" s="2" t="str">
        <f>IFERROR(VLOOKUP(B49,'[1]DADOS (OCULTAR)'!$Q$3:$S$103,3,0),"")</f>
        <v/>
      </c>
      <c r="B49" s="11"/>
      <c r="C49" s="4"/>
      <c r="D49" s="5"/>
      <c r="E49" s="6"/>
      <c r="F49" s="12"/>
      <c r="G49" s="12"/>
      <c r="H49" s="8"/>
      <c r="I49" s="5"/>
    </row>
    <row r="50" spans="1:9" ht="21" customHeight="1" x14ac:dyDescent="0.2">
      <c r="A50" s="2" t="str">
        <f>IFERROR(VLOOKUP(B50,'[1]DADOS (OCULTAR)'!$Q$3:$S$103,3,0),"")</f>
        <v/>
      </c>
      <c r="B50" s="11"/>
      <c r="C50" s="4"/>
      <c r="D50" s="5"/>
      <c r="E50" s="6"/>
      <c r="F50" s="12"/>
      <c r="G50" s="12"/>
      <c r="H50" s="8"/>
      <c r="I50" s="5"/>
    </row>
    <row r="51" spans="1:9" ht="21" customHeight="1" x14ac:dyDescent="0.2">
      <c r="A51" s="2" t="str">
        <f>IFERROR(VLOOKUP(B51,'[1]DADOS (OCULTAR)'!$Q$3:$S$103,3,0),"")</f>
        <v/>
      </c>
      <c r="B51" s="11"/>
      <c r="C51" s="4"/>
      <c r="D51" s="5"/>
      <c r="E51" s="6"/>
      <c r="F51" s="12"/>
      <c r="G51" s="12"/>
      <c r="H51" s="8"/>
      <c r="I51" s="5"/>
    </row>
    <row r="52" spans="1:9" ht="21" customHeight="1" x14ac:dyDescent="0.2">
      <c r="A52" s="2" t="str">
        <f>IFERROR(VLOOKUP(B52,'[1]DADOS (OCULTAR)'!$Q$3:$S$103,3,0),"")</f>
        <v/>
      </c>
      <c r="B52" s="11"/>
      <c r="C52" s="4"/>
      <c r="D52" s="5"/>
      <c r="E52" s="6"/>
      <c r="F52" s="12"/>
      <c r="G52" s="12"/>
      <c r="H52" s="8"/>
      <c r="I52" s="5"/>
    </row>
    <row r="53" spans="1:9" ht="21" customHeight="1" x14ac:dyDescent="0.2">
      <c r="A53" s="2" t="str">
        <f>IFERROR(VLOOKUP(B53,'[1]DADOS (OCULTAR)'!$Q$3:$S$103,3,0),"")</f>
        <v/>
      </c>
      <c r="B53" s="11"/>
      <c r="C53" s="4"/>
      <c r="D53" s="5"/>
      <c r="E53" s="6"/>
      <c r="F53" s="12"/>
      <c r="G53" s="12"/>
      <c r="H53" s="8"/>
      <c r="I53" s="5"/>
    </row>
    <row r="54" spans="1:9" ht="21" customHeight="1" x14ac:dyDescent="0.2">
      <c r="A54" s="2" t="str">
        <f>IFERROR(VLOOKUP(B54,'[1]DADOS (OCULTAR)'!$Q$3:$S$103,3,0),"")</f>
        <v/>
      </c>
      <c r="B54" s="11"/>
      <c r="C54" s="4"/>
      <c r="D54" s="5"/>
      <c r="E54" s="6"/>
      <c r="F54" s="12"/>
      <c r="G54" s="12"/>
      <c r="H54" s="8"/>
      <c r="I54" s="5"/>
    </row>
    <row r="55" spans="1:9" ht="21" customHeight="1" x14ac:dyDescent="0.2">
      <c r="A55" s="2" t="str">
        <f>IFERROR(VLOOKUP(B55,'[1]DADOS (OCULTAR)'!$Q$3:$S$103,3,0),"")</f>
        <v/>
      </c>
      <c r="B55" s="11"/>
      <c r="C55" s="4"/>
      <c r="D55" s="5"/>
      <c r="E55" s="6"/>
      <c r="F55" s="12"/>
      <c r="G55" s="12"/>
      <c r="H55" s="8"/>
      <c r="I55" s="5"/>
    </row>
    <row r="56" spans="1:9" ht="21" customHeight="1" x14ac:dyDescent="0.2">
      <c r="A56" s="2" t="str">
        <f>IFERROR(VLOOKUP(B56,'[1]DADOS (OCULTAR)'!$Q$3:$S$103,3,0),"")</f>
        <v/>
      </c>
      <c r="B56" s="11"/>
      <c r="C56" s="4"/>
      <c r="D56" s="5"/>
      <c r="E56" s="6"/>
      <c r="F56" s="12"/>
      <c r="G56" s="12"/>
      <c r="H56" s="8"/>
      <c r="I56" s="5"/>
    </row>
    <row r="57" spans="1:9" ht="21" customHeight="1" x14ac:dyDescent="0.2">
      <c r="A57" s="2" t="str">
        <f>IFERROR(VLOOKUP(B57,'[1]DADOS (OCULTAR)'!$Q$3:$S$103,3,0),"")</f>
        <v/>
      </c>
      <c r="B57" s="11"/>
      <c r="C57" s="4"/>
      <c r="D57" s="5"/>
      <c r="E57" s="6"/>
      <c r="F57" s="12"/>
      <c r="G57" s="12"/>
      <c r="H57" s="8"/>
      <c r="I57" s="5"/>
    </row>
    <row r="58" spans="1:9" ht="21" customHeight="1" x14ac:dyDescent="0.2">
      <c r="A58" s="2" t="str">
        <f>IFERROR(VLOOKUP(B58,'[1]DADOS (OCULTAR)'!$Q$3:$S$103,3,0),"")</f>
        <v/>
      </c>
      <c r="B58" s="11"/>
      <c r="C58" s="4"/>
      <c r="D58" s="5"/>
      <c r="E58" s="6"/>
      <c r="F58" s="12"/>
      <c r="G58" s="12"/>
      <c r="H58" s="8"/>
      <c r="I58" s="5"/>
    </row>
    <row r="59" spans="1:9" ht="21" customHeight="1" x14ac:dyDescent="0.2">
      <c r="A59" s="2" t="str">
        <f>IFERROR(VLOOKUP(B59,'[1]DADOS (OCULTAR)'!$Q$3:$S$103,3,0),"")</f>
        <v/>
      </c>
      <c r="B59" s="11"/>
      <c r="C59" s="4"/>
      <c r="D59" s="5"/>
      <c r="E59" s="6"/>
      <c r="F59" s="12"/>
      <c r="G59" s="12"/>
      <c r="H59" s="8"/>
      <c r="I59" s="5"/>
    </row>
    <row r="60" spans="1:9" ht="21" customHeight="1" x14ac:dyDescent="0.2">
      <c r="A60" s="2" t="str">
        <f>IFERROR(VLOOKUP(B60,'[1]DADOS (OCULTAR)'!$Q$3:$S$103,3,0),"")</f>
        <v/>
      </c>
      <c r="B60" s="11"/>
      <c r="C60" s="4"/>
      <c r="D60" s="5"/>
      <c r="E60" s="6"/>
      <c r="F60" s="12"/>
      <c r="G60" s="12"/>
      <c r="H60" s="8"/>
      <c r="I60" s="5"/>
    </row>
    <row r="61" spans="1:9" ht="21" customHeight="1" x14ac:dyDescent="0.2">
      <c r="A61" s="2" t="str">
        <f>IFERROR(VLOOKUP(B61,'[1]DADOS (OCULTAR)'!$Q$3:$S$103,3,0),"")</f>
        <v/>
      </c>
      <c r="B61" s="11"/>
      <c r="C61" s="4"/>
      <c r="D61" s="5"/>
      <c r="E61" s="6"/>
      <c r="F61" s="12"/>
      <c r="G61" s="12"/>
      <c r="H61" s="8"/>
      <c r="I61" s="5"/>
    </row>
    <row r="62" spans="1:9" ht="21" customHeight="1" x14ac:dyDescent="0.2">
      <c r="A62" s="2" t="str">
        <f>IFERROR(VLOOKUP(B62,'[1]DADOS (OCULTAR)'!$Q$3:$S$103,3,0),"")</f>
        <v/>
      </c>
      <c r="B62" s="11"/>
      <c r="C62" s="4"/>
      <c r="D62" s="5"/>
      <c r="E62" s="6"/>
      <c r="F62" s="12"/>
      <c r="G62" s="12"/>
      <c r="H62" s="8"/>
      <c r="I62" s="5"/>
    </row>
    <row r="63" spans="1:9" ht="21" customHeight="1" x14ac:dyDescent="0.2">
      <c r="A63" s="2" t="str">
        <f>IFERROR(VLOOKUP(B63,'[1]DADOS (OCULTAR)'!$Q$3:$S$103,3,0),"")</f>
        <v/>
      </c>
      <c r="B63" s="11"/>
      <c r="C63" s="4"/>
      <c r="D63" s="5"/>
      <c r="E63" s="6"/>
      <c r="F63" s="12"/>
      <c r="G63" s="12"/>
      <c r="H63" s="8"/>
      <c r="I63" s="5"/>
    </row>
    <row r="64" spans="1:9" ht="21" customHeight="1" x14ac:dyDescent="0.2">
      <c r="A64" s="2" t="str">
        <f>IFERROR(VLOOKUP(B64,'[1]DADOS (OCULTAR)'!$Q$3:$S$103,3,0),"")</f>
        <v/>
      </c>
      <c r="B64" s="11"/>
      <c r="C64" s="4"/>
      <c r="D64" s="5"/>
      <c r="E64" s="6"/>
      <c r="F64" s="12"/>
      <c r="G64" s="12"/>
      <c r="H64" s="8"/>
      <c r="I64" s="5"/>
    </row>
    <row r="65" spans="1:9" ht="21" customHeight="1" x14ac:dyDescent="0.2">
      <c r="A65" s="2" t="str">
        <f>IFERROR(VLOOKUP(B65,'[1]DADOS (OCULTAR)'!$Q$3:$S$103,3,0),"")</f>
        <v/>
      </c>
      <c r="B65" s="11"/>
      <c r="C65" s="4"/>
      <c r="D65" s="5"/>
      <c r="E65" s="6"/>
      <c r="F65" s="12"/>
      <c r="G65" s="12"/>
      <c r="H65" s="8"/>
      <c r="I65" s="5"/>
    </row>
    <row r="66" spans="1:9" ht="21" customHeight="1" x14ac:dyDescent="0.2">
      <c r="A66" s="2" t="str">
        <f>IFERROR(VLOOKUP(B66,'[1]DADOS (OCULTAR)'!$Q$3:$S$103,3,0),"")</f>
        <v/>
      </c>
      <c r="B66" s="11"/>
      <c r="C66" s="4"/>
      <c r="D66" s="5"/>
      <c r="E66" s="6"/>
      <c r="F66" s="12"/>
      <c r="G66" s="12"/>
      <c r="H66" s="8"/>
      <c r="I66" s="5"/>
    </row>
    <row r="67" spans="1:9" ht="21" customHeight="1" x14ac:dyDescent="0.2">
      <c r="A67" s="2" t="str">
        <f>IFERROR(VLOOKUP(B67,'[1]DADOS (OCULTAR)'!$Q$3:$S$103,3,0),"")</f>
        <v/>
      </c>
      <c r="B67" s="11"/>
      <c r="C67" s="4"/>
      <c r="D67" s="5"/>
      <c r="E67" s="6"/>
      <c r="F67" s="12"/>
      <c r="G67" s="12"/>
      <c r="H67" s="8"/>
      <c r="I67" s="5"/>
    </row>
    <row r="68" spans="1:9" ht="21" customHeight="1" x14ac:dyDescent="0.2">
      <c r="A68" s="2" t="str">
        <f>IFERROR(VLOOKUP(B68,'[1]DADOS (OCULTAR)'!$Q$3:$S$103,3,0),"")</f>
        <v/>
      </c>
      <c r="B68" s="11"/>
      <c r="C68" s="4"/>
      <c r="D68" s="5"/>
      <c r="E68" s="6"/>
      <c r="F68" s="12"/>
      <c r="G68" s="12"/>
      <c r="H68" s="8"/>
      <c r="I68" s="5"/>
    </row>
    <row r="69" spans="1:9" ht="21" customHeight="1" x14ac:dyDescent="0.2">
      <c r="A69" s="2" t="str">
        <f>IFERROR(VLOOKUP(B69,'[1]DADOS (OCULTAR)'!$Q$3:$S$103,3,0),"")</f>
        <v/>
      </c>
      <c r="B69" s="11"/>
      <c r="C69" s="4"/>
      <c r="D69" s="5"/>
      <c r="E69" s="6"/>
      <c r="F69" s="12"/>
      <c r="G69" s="12"/>
      <c r="H69" s="8"/>
      <c r="I69" s="5"/>
    </row>
    <row r="70" spans="1:9" ht="21" customHeight="1" x14ac:dyDescent="0.2">
      <c r="A70" s="2" t="str">
        <f>IFERROR(VLOOKUP(B70,'[1]DADOS (OCULTAR)'!$Q$3:$S$103,3,0),"")</f>
        <v/>
      </c>
      <c r="B70" s="11"/>
      <c r="C70" s="4"/>
      <c r="D70" s="5"/>
      <c r="E70" s="6"/>
      <c r="F70" s="12"/>
      <c r="G70" s="12"/>
      <c r="H70" s="8"/>
      <c r="I70" s="5"/>
    </row>
    <row r="71" spans="1:9" ht="21" customHeight="1" x14ac:dyDescent="0.2">
      <c r="A71" s="2" t="str">
        <f>IFERROR(VLOOKUP(B71,'[1]DADOS (OCULTAR)'!$Q$3:$S$103,3,0),"")</f>
        <v/>
      </c>
      <c r="B71" s="11"/>
      <c r="C71" s="4"/>
      <c r="D71" s="5"/>
      <c r="E71" s="6"/>
      <c r="F71" s="12"/>
      <c r="G71" s="12"/>
      <c r="H71" s="8"/>
      <c r="I71" s="5"/>
    </row>
    <row r="72" spans="1:9" ht="21" customHeight="1" x14ac:dyDescent="0.2">
      <c r="A72" s="2" t="str">
        <f>IFERROR(VLOOKUP(B72,'[1]DADOS (OCULTAR)'!$Q$3:$S$103,3,0),"")</f>
        <v/>
      </c>
      <c r="B72" s="11"/>
      <c r="C72" s="4"/>
      <c r="D72" s="5"/>
      <c r="E72" s="6"/>
      <c r="F72" s="12"/>
      <c r="G72" s="12"/>
      <c r="H72" s="8"/>
      <c r="I72" s="5"/>
    </row>
    <row r="73" spans="1:9" ht="21" customHeight="1" x14ac:dyDescent="0.2">
      <c r="A73" s="2" t="str">
        <f>IFERROR(VLOOKUP(B73,'[1]DADOS (OCULTAR)'!$Q$3:$S$103,3,0),"")</f>
        <v/>
      </c>
      <c r="B73" s="11"/>
      <c r="C73" s="4"/>
      <c r="D73" s="5"/>
      <c r="E73" s="6"/>
      <c r="F73" s="12"/>
      <c r="G73" s="12"/>
      <c r="H73" s="8"/>
      <c r="I73" s="5"/>
    </row>
    <row r="74" spans="1:9" ht="21" customHeight="1" x14ac:dyDescent="0.2">
      <c r="A74" s="2" t="str">
        <f>IFERROR(VLOOKUP(B74,'[1]DADOS (OCULTAR)'!$Q$3:$S$103,3,0),"")</f>
        <v/>
      </c>
      <c r="B74" s="11"/>
      <c r="C74" s="4"/>
      <c r="D74" s="5"/>
      <c r="E74" s="6"/>
      <c r="F74" s="12"/>
      <c r="G74" s="12"/>
      <c r="H74" s="8"/>
      <c r="I74" s="5"/>
    </row>
    <row r="75" spans="1:9" ht="21" customHeight="1" x14ac:dyDescent="0.2">
      <c r="A75" s="2" t="str">
        <f>IFERROR(VLOOKUP(B75,'[1]DADOS (OCULTAR)'!$Q$3:$S$103,3,0),"")</f>
        <v/>
      </c>
      <c r="B75" s="11"/>
      <c r="C75" s="4"/>
      <c r="D75" s="5"/>
      <c r="E75" s="6"/>
      <c r="F75" s="12"/>
      <c r="G75" s="12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11"/>
      <c r="C76" s="4"/>
      <c r="D76" s="5"/>
      <c r="E76" s="6"/>
      <c r="F76" s="12"/>
      <c r="G76" s="12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11"/>
      <c r="C77" s="4"/>
      <c r="D77" s="5"/>
      <c r="E77" s="6"/>
      <c r="F77" s="12"/>
      <c r="G77" s="12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11"/>
      <c r="C78" s="4"/>
      <c r="D78" s="5"/>
      <c r="E78" s="6"/>
      <c r="F78" s="12"/>
      <c r="G78" s="12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11"/>
      <c r="C79" s="4"/>
      <c r="D79" s="5"/>
      <c r="E79" s="6"/>
      <c r="F79" s="12"/>
      <c r="G79" s="12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11"/>
      <c r="C80" s="4"/>
      <c r="D80" s="5"/>
      <c r="E80" s="6"/>
      <c r="F80" s="12"/>
      <c r="G80" s="12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11"/>
      <c r="C81" s="4"/>
      <c r="D81" s="5"/>
      <c r="E81" s="6"/>
      <c r="F81" s="12"/>
      <c r="G81" s="12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11"/>
      <c r="C82" s="4"/>
      <c r="D82" s="5"/>
      <c r="E82" s="6"/>
      <c r="F82" s="12"/>
      <c r="G82" s="12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11"/>
      <c r="C83" s="4"/>
      <c r="D83" s="5"/>
      <c r="E83" s="6"/>
      <c r="F83" s="12"/>
      <c r="G83" s="12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11"/>
      <c r="C84" s="4"/>
      <c r="D84" s="5"/>
      <c r="E84" s="6"/>
      <c r="F84" s="12"/>
      <c r="G84" s="12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11"/>
      <c r="C85" s="4"/>
      <c r="D85" s="5"/>
      <c r="E85" s="6"/>
      <c r="F85" s="12"/>
      <c r="G85" s="12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11"/>
      <c r="C86" s="4"/>
      <c r="D86" s="5"/>
      <c r="E86" s="6"/>
      <c r="F86" s="12"/>
      <c r="G86" s="12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11"/>
      <c r="C87" s="4"/>
      <c r="D87" s="5"/>
      <c r="E87" s="6"/>
      <c r="F87" s="12"/>
      <c r="G87" s="12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11"/>
      <c r="C88" s="4"/>
      <c r="D88" s="5"/>
      <c r="E88" s="6"/>
      <c r="F88" s="12"/>
      <c r="G88" s="12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11"/>
      <c r="C89" s="4"/>
      <c r="D89" s="5"/>
      <c r="E89" s="6"/>
      <c r="F89" s="12"/>
      <c r="G89" s="12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11"/>
      <c r="C90" s="4"/>
      <c r="D90" s="5"/>
      <c r="E90" s="6"/>
      <c r="F90" s="12"/>
      <c r="G90" s="12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11"/>
      <c r="C91" s="4"/>
      <c r="D91" s="5"/>
      <c r="E91" s="6"/>
      <c r="F91" s="12"/>
      <c r="G91" s="12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11"/>
      <c r="C92" s="4"/>
      <c r="D92" s="5"/>
      <c r="E92" s="6"/>
      <c r="F92" s="12"/>
      <c r="G92" s="12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11"/>
      <c r="C93" s="4"/>
      <c r="D93" s="5"/>
      <c r="E93" s="6"/>
      <c r="F93" s="12"/>
      <c r="G93" s="12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11"/>
      <c r="C94" s="4"/>
      <c r="D94" s="5"/>
      <c r="E94" s="6"/>
      <c r="F94" s="12"/>
      <c r="G94" s="12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11"/>
      <c r="C95" s="4"/>
      <c r="D95" s="5"/>
      <c r="E95" s="6"/>
      <c r="F95" s="12"/>
      <c r="G95" s="12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11"/>
      <c r="C96" s="4"/>
      <c r="D96" s="5"/>
      <c r="E96" s="6"/>
      <c r="F96" s="12"/>
      <c r="G96" s="12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11"/>
      <c r="C97" s="4"/>
      <c r="D97" s="5"/>
      <c r="E97" s="6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11"/>
      <c r="C98" s="4"/>
      <c r="D98" s="5"/>
      <c r="E98" s="6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11"/>
      <c r="C99" s="4"/>
      <c r="D99" s="5"/>
      <c r="E99" s="6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11"/>
      <c r="C100" s="4"/>
      <c r="D100" s="5"/>
      <c r="E100" s="6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11"/>
      <c r="C101" s="4"/>
      <c r="D101" s="5"/>
      <c r="E101" s="6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11"/>
      <c r="C102" s="4"/>
      <c r="D102" s="5"/>
      <c r="E102" s="6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11"/>
      <c r="C103" s="4"/>
      <c r="D103" s="5"/>
      <c r="E103" s="6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11"/>
      <c r="C104" s="4"/>
      <c r="D104" s="5"/>
      <c r="E104" s="6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11"/>
      <c r="C105" s="4"/>
      <c r="D105" s="5"/>
      <c r="E105" s="6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11"/>
      <c r="C106" s="4"/>
      <c r="D106" s="5"/>
      <c r="E106" s="6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11"/>
      <c r="C107" s="4"/>
      <c r="D107" s="5"/>
      <c r="E107" s="6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11"/>
      <c r="C108" s="4"/>
      <c r="D108" s="5"/>
      <c r="E108" s="6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11"/>
      <c r="C109" s="4"/>
      <c r="D109" s="5"/>
      <c r="E109" s="6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11"/>
      <c r="C110" s="4"/>
      <c r="D110" s="5"/>
      <c r="E110" s="6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11"/>
      <c r="C111" s="4"/>
      <c r="D111" s="5"/>
      <c r="E111" s="6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11"/>
      <c r="C112" s="4"/>
      <c r="D112" s="5"/>
      <c r="E112" s="6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11"/>
      <c r="C113" s="4"/>
      <c r="D113" s="5"/>
      <c r="E113" s="6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11"/>
      <c r="C114" s="4"/>
      <c r="D114" s="5"/>
      <c r="E114" s="6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11"/>
      <c r="C115" s="4"/>
      <c r="D115" s="5"/>
      <c r="E115" s="6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11"/>
      <c r="C116" s="4"/>
      <c r="D116" s="5"/>
      <c r="E116" s="6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11"/>
      <c r="C117" s="4"/>
      <c r="D117" s="5"/>
      <c r="E117" s="6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11"/>
      <c r="C118" s="4"/>
      <c r="D118" s="5"/>
      <c r="E118" s="6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11"/>
      <c r="C119" s="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11"/>
      <c r="C120" s="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11"/>
      <c r="C121" s="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11"/>
      <c r="C122" s="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11"/>
      <c r="C123" s="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11"/>
      <c r="C124" s="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11"/>
      <c r="C125" s="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11"/>
      <c r="C126" s="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11"/>
      <c r="C127" s="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11"/>
      <c r="C128" s="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11"/>
      <c r="C129" s="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11"/>
      <c r="C130" s="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11"/>
      <c r="C131" s="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11"/>
      <c r="C132" s="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11"/>
      <c r="C133" s="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11"/>
      <c r="C134" s="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11"/>
      <c r="C135" s="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11"/>
      <c r="C136" s="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11"/>
      <c r="C137" s="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11"/>
      <c r="C138" s="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11"/>
      <c r="C139" s="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11"/>
      <c r="C140" s="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11"/>
      <c r="C141" s="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11"/>
      <c r="C142" s="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11"/>
      <c r="C143" s="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11"/>
      <c r="C144" s="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11"/>
      <c r="C145" s="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11"/>
      <c r="C146" s="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11"/>
      <c r="C147" s="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11"/>
      <c r="C148" s="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11"/>
      <c r="C149" s="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11"/>
      <c r="C150" s="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11"/>
      <c r="C151" s="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11"/>
      <c r="C152" s="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11"/>
      <c r="C153" s="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11"/>
      <c r="C154" s="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11"/>
      <c r="C155" s="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11"/>
      <c r="C156" s="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11"/>
      <c r="C157" s="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11"/>
      <c r="C158" s="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11"/>
      <c r="C159" s="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11"/>
      <c r="C160" s="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11"/>
      <c r="C161" s="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11"/>
      <c r="C162" s="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11"/>
      <c r="C163" s="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11"/>
      <c r="C164" s="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11"/>
      <c r="C165" s="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11"/>
      <c r="C166" s="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11"/>
      <c r="C167" s="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11"/>
      <c r="C168" s="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11"/>
      <c r="C169" s="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11"/>
      <c r="C170" s="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11"/>
      <c r="C171" s="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11"/>
      <c r="C172" s="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11"/>
      <c r="C173" s="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11"/>
      <c r="C174" s="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11"/>
      <c r="C175" s="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11"/>
      <c r="C176" s="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11"/>
      <c r="C177" s="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11"/>
      <c r="C178" s="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11"/>
      <c r="C179" s="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11"/>
      <c r="C180" s="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11"/>
      <c r="C181" s="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11"/>
      <c r="C182" s="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11"/>
      <c r="C183" s="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11"/>
      <c r="C184" s="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11"/>
      <c r="C185" s="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11"/>
      <c r="C186" s="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11"/>
      <c r="C187" s="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11"/>
      <c r="C188" s="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11"/>
      <c r="C189" s="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11"/>
      <c r="C190" s="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11"/>
      <c r="C191" s="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11"/>
      <c r="C192" s="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11"/>
      <c r="C193" s="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11"/>
      <c r="C194" s="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11"/>
      <c r="C195" s="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11"/>
      <c r="C196" s="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11"/>
      <c r="C197" s="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11"/>
      <c r="C198" s="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11"/>
      <c r="C199" s="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11"/>
      <c r="C200" s="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11"/>
      <c r="C201" s="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11"/>
      <c r="C202" s="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11"/>
      <c r="C203" s="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11"/>
      <c r="C204" s="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11"/>
      <c r="C205" s="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11"/>
      <c r="C206" s="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11"/>
      <c r="C207" s="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11"/>
      <c r="C208" s="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11"/>
      <c r="C209" s="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11"/>
      <c r="C210" s="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11"/>
      <c r="C211" s="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11"/>
      <c r="C212" s="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11"/>
      <c r="C213" s="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11"/>
      <c r="C214" s="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11"/>
      <c r="C215" s="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11"/>
      <c r="C216" s="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11"/>
      <c r="C217" s="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11"/>
      <c r="C218" s="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11"/>
      <c r="C219" s="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11"/>
      <c r="C220" s="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11"/>
      <c r="C221" s="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11"/>
      <c r="C222" s="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11"/>
      <c r="C223" s="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11"/>
      <c r="C224" s="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11"/>
      <c r="C225" s="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11"/>
      <c r="C226" s="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11"/>
      <c r="C227" s="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11"/>
      <c r="C228" s="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11"/>
      <c r="C229" s="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11"/>
      <c r="C230" s="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11"/>
      <c r="C231" s="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11"/>
      <c r="C232" s="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11"/>
      <c r="C233" s="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11"/>
      <c r="C234" s="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11"/>
      <c r="C235" s="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11"/>
      <c r="C236" s="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11"/>
      <c r="C237" s="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11"/>
      <c r="C238" s="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11"/>
      <c r="C239" s="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11"/>
      <c r="C240" s="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11"/>
      <c r="C241" s="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11"/>
      <c r="C242" s="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11"/>
      <c r="C243" s="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11"/>
      <c r="C244" s="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11"/>
      <c r="C245" s="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11"/>
      <c r="C246" s="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11"/>
      <c r="C247" s="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11"/>
      <c r="C248" s="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11"/>
      <c r="C249" s="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11"/>
      <c r="C250" s="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11"/>
      <c r="C251" s="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11"/>
      <c r="C252" s="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11"/>
      <c r="C253" s="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11"/>
      <c r="C254" s="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11"/>
      <c r="C255" s="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11"/>
      <c r="C256" s="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11"/>
      <c r="C257" s="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11"/>
      <c r="C258" s="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11"/>
      <c r="C259" s="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11"/>
      <c r="C260" s="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11"/>
      <c r="C261" s="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11"/>
      <c r="C262" s="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11"/>
      <c r="C263" s="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11"/>
      <c r="C264" s="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11"/>
      <c r="C265" s="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11"/>
      <c r="C266" s="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11"/>
      <c r="C267" s="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11"/>
      <c r="C268" s="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11"/>
      <c r="C269" s="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11"/>
      <c r="C270" s="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11"/>
      <c r="C271" s="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11"/>
      <c r="C272" s="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11"/>
      <c r="C273" s="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11"/>
      <c r="C274" s="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11"/>
      <c r="C275" s="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11"/>
      <c r="C276" s="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11"/>
      <c r="C277" s="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11"/>
      <c r="C278" s="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11"/>
      <c r="C279" s="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11"/>
      <c r="C280" s="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11"/>
      <c r="C281" s="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11"/>
      <c r="C282" s="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11"/>
      <c r="C283" s="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11"/>
      <c r="C284" s="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11"/>
      <c r="C285" s="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11"/>
      <c r="C286" s="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11"/>
      <c r="C287" s="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11"/>
      <c r="C288" s="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11"/>
      <c r="C289" s="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11"/>
      <c r="C290" s="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11"/>
      <c r="C291" s="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11"/>
      <c r="C292" s="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11"/>
      <c r="C293" s="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11"/>
      <c r="C294" s="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11"/>
      <c r="C295" s="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11"/>
      <c r="C296" s="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11"/>
      <c r="C297" s="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11"/>
      <c r="C298" s="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11"/>
      <c r="C299" s="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11"/>
      <c r="C300" s="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11"/>
      <c r="C301" s="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11"/>
      <c r="C302" s="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11"/>
      <c r="C303" s="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11"/>
      <c r="C304" s="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11"/>
      <c r="C305" s="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11"/>
      <c r="C306" s="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11"/>
      <c r="C307" s="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11"/>
      <c r="C308" s="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11"/>
      <c r="C309" s="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11"/>
      <c r="C310" s="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11"/>
      <c r="C311" s="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11"/>
      <c r="C312" s="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11"/>
      <c r="C313" s="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11"/>
      <c r="C314" s="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11"/>
      <c r="C315" s="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11"/>
      <c r="C316" s="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11"/>
      <c r="C317" s="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11"/>
      <c r="C318" s="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11"/>
      <c r="C319" s="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11"/>
      <c r="C320" s="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11"/>
      <c r="C321" s="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11"/>
      <c r="C322" s="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11"/>
      <c r="C323" s="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11"/>
      <c r="C324" s="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11"/>
      <c r="C325" s="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11"/>
      <c r="C326" s="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11"/>
      <c r="C327" s="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11"/>
      <c r="C328" s="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11"/>
      <c r="C329" s="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11"/>
      <c r="C330" s="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11"/>
      <c r="C331" s="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11"/>
      <c r="C332" s="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11"/>
      <c r="C333" s="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11"/>
      <c r="C334" s="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11"/>
      <c r="C335" s="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11"/>
      <c r="C336" s="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11"/>
      <c r="C337" s="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11"/>
      <c r="C338" s="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11"/>
      <c r="C339" s="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11"/>
      <c r="C340" s="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11"/>
      <c r="C341" s="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11"/>
      <c r="C342" s="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11"/>
      <c r="C343" s="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11"/>
      <c r="C344" s="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11"/>
      <c r="C345" s="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11"/>
      <c r="C346" s="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11"/>
      <c r="C347" s="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11"/>
      <c r="C348" s="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11"/>
      <c r="C349" s="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11"/>
      <c r="C350" s="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11"/>
      <c r="C351" s="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11"/>
      <c r="C352" s="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11"/>
      <c r="C353" s="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11"/>
      <c r="C354" s="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11"/>
      <c r="C355" s="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11"/>
      <c r="C356" s="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11"/>
      <c r="C357" s="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11"/>
      <c r="C358" s="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11"/>
      <c r="C359" s="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11"/>
      <c r="C360" s="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11"/>
      <c r="C361" s="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11"/>
      <c r="C362" s="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11"/>
      <c r="C363" s="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11"/>
      <c r="C364" s="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11"/>
      <c r="C365" s="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11"/>
      <c r="C366" s="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11"/>
      <c r="C367" s="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11"/>
      <c r="C368" s="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11"/>
      <c r="C369" s="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11"/>
      <c r="C370" s="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11"/>
      <c r="C371" s="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11"/>
      <c r="C372" s="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11"/>
      <c r="C373" s="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11"/>
      <c r="C374" s="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11"/>
      <c r="C375" s="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11"/>
      <c r="C376" s="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11"/>
      <c r="C377" s="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11"/>
      <c r="C378" s="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11"/>
      <c r="C379" s="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11"/>
      <c r="C380" s="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11"/>
      <c r="C381" s="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11"/>
      <c r="C382" s="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11"/>
      <c r="C383" s="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11"/>
      <c r="C384" s="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11"/>
      <c r="C385" s="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11"/>
      <c r="C386" s="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11"/>
      <c r="C387" s="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11"/>
      <c r="C388" s="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11"/>
      <c r="C389" s="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11"/>
      <c r="C390" s="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11"/>
      <c r="C391" s="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11"/>
      <c r="C392" s="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11"/>
      <c r="C393" s="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11"/>
      <c r="C394" s="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11"/>
      <c r="C395" s="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11"/>
      <c r="C396" s="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11"/>
      <c r="C397" s="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11"/>
      <c r="C398" s="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11"/>
      <c r="C399" s="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11"/>
      <c r="C400" s="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11"/>
      <c r="C401" s="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11"/>
      <c r="C402" s="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11"/>
      <c r="C403" s="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11"/>
      <c r="C404" s="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11"/>
      <c r="C405" s="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11"/>
      <c r="C406" s="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11"/>
      <c r="C407" s="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11"/>
      <c r="C408" s="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11"/>
      <c r="C409" s="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11"/>
      <c r="C410" s="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11"/>
      <c r="C411" s="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11"/>
      <c r="C412" s="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11"/>
      <c r="C413" s="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11"/>
      <c r="C414" s="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11"/>
      <c r="C415" s="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11"/>
      <c r="C416" s="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11"/>
      <c r="C417" s="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11"/>
      <c r="C418" s="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11"/>
      <c r="C419" s="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11"/>
      <c r="C420" s="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11"/>
      <c r="C421" s="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11"/>
      <c r="C422" s="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11"/>
      <c r="C423" s="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11"/>
      <c r="C424" s="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11"/>
      <c r="C425" s="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11"/>
      <c r="C426" s="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11"/>
      <c r="C427" s="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11"/>
      <c r="C428" s="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11"/>
      <c r="C429" s="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11"/>
      <c r="C430" s="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11"/>
      <c r="C431" s="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11"/>
      <c r="C432" s="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11"/>
      <c r="C433" s="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11"/>
      <c r="C434" s="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11"/>
      <c r="C435" s="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11"/>
      <c r="C436" s="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11"/>
      <c r="C437" s="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11"/>
      <c r="C438" s="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11"/>
      <c r="C439" s="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11"/>
      <c r="C440" s="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11"/>
      <c r="C441" s="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11"/>
      <c r="C442" s="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11"/>
      <c r="C443" s="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11"/>
      <c r="C444" s="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11"/>
      <c r="C445" s="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11"/>
      <c r="C446" s="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11"/>
      <c r="C447" s="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11"/>
      <c r="C448" s="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11"/>
      <c r="C449" s="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11"/>
      <c r="C450" s="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11"/>
      <c r="C451" s="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11"/>
      <c r="C452" s="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11"/>
      <c r="C453" s="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11"/>
      <c r="C454" s="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11"/>
      <c r="C455" s="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11"/>
      <c r="C456" s="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11"/>
      <c r="C457" s="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11"/>
      <c r="C458" s="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11"/>
      <c r="C459" s="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11"/>
      <c r="C460" s="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11"/>
      <c r="C461" s="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11"/>
      <c r="C462" s="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11"/>
      <c r="C463" s="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11"/>
      <c r="C464" s="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11"/>
      <c r="C465" s="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11"/>
      <c r="C466" s="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11"/>
      <c r="C467" s="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11"/>
      <c r="C468" s="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11"/>
      <c r="C469" s="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11"/>
      <c r="C470" s="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11"/>
      <c r="C471" s="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11"/>
      <c r="C472" s="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11"/>
      <c r="C473" s="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11"/>
      <c r="C474" s="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11"/>
      <c r="C475" s="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11"/>
      <c r="C476" s="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11"/>
      <c r="C477" s="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11"/>
      <c r="C478" s="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11"/>
      <c r="C479" s="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11"/>
      <c r="C480" s="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11"/>
      <c r="C481" s="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11"/>
      <c r="C482" s="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11"/>
      <c r="C483" s="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11"/>
      <c r="C484" s="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11"/>
      <c r="C485" s="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11"/>
      <c r="C486" s="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11"/>
      <c r="C487" s="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11"/>
      <c r="C488" s="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11"/>
      <c r="C489" s="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11"/>
      <c r="C490" s="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11"/>
      <c r="C491" s="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11"/>
      <c r="C492" s="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11"/>
      <c r="C493" s="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11"/>
      <c r="C494" s="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11"/>
      <c r="C495" s="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11"/>
      <c r="C496" s="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11"/>
      <c r="C497" s="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11"/>
      <c r="C498" s="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11"/>
      <c r="C499" s="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11"/>
      <c r="C500" s="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11"/>
      <c r="C501" s="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11"/>
      <c r="C502" s="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11"/>
      <c r="C503" s="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11"/>
      <c r="C504" s="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11"/>
      <c r="C505" s="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11"/>
      <c r="C506" s="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11"/>
      <c r="C507" s="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11"/>
      <c r="C508" s="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11"/>
      <c r="C509" s="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11"/>
      <c r="C510" s="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11"/>
      <c r="C511" s="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11"/>
      <c r="C512" s="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11"/>
      <c r="C513" s="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11"/>
      <c r="C514" s="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11"/>
      <c r="C515" s="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11"/>
      <c r="C516" s="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11"/>
      <c r="C517" s="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11"/>
      <c r="C518" s="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11"/>
      <c r="C519" s="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11"/>
      <c r="C520" s="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11"/>
      <c r="C521" s="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11"/>
      <c r="C522" s="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11"/>
      <c r="C523" s="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11"/>
      <c r="C524" s="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11"/>
      <c r="C525" s="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11"/>
      <c r="C526" s="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11"/>
      <c r="C527" s="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11"/>
      <c r="C528" s="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11"/>
      <c r="C529" s="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11"/>
      <c r="C530" s="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11"/>
      <c r="C531" s="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11"/>
      <c r="C532" s="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11"/>
      <c r="C533" s="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11"/>
      <c r="C534" s="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11"/>
      <c r="C535" s="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11"/>
      <c r="C536" s="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11"/>
      <c r="C537" s="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11"/>
      <c r="C538" s="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11"/>
      <c r="C539" s="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11"/>
      <c r="C540" s="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11"/>
      <c r="C541" s="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11"/>
      <c r="C542" s="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11"/>
      <c r="C543" s="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11"/>
      <c r="C544" s="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11"/>
      <c r="C545" s="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11"/>
      <c r="C546" s="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11"/>
      <c r="C547" s="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11"/>
      <c r="C548" s="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11"/>
      <c r="C549" s="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11"/>
      <c r="C550" s="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11"/>
      <c r="C551" s="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11"/>
      <c r="C552" s="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11"/>
      <c r="C553" s="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11"/>
      <c r="C554" s="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11"/>
      <c r="C555" s="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11"/>
      <c r="C556" s="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11"/>
      <c r="C557" s="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11"/>
      <c r="C558" s="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11"/>
      <c r="C559" s="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11"/>
      <c r="C560" s="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11"/>
      <c r="C561" s="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11"/>
      <c r="C562" s="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11"/>
      <c r="C563" s="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11"/>
      <c r="C564" s="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11"/>
      <c r="C565" s="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11"/>
      <c r="C566" s="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11"/>
      <c r="C567" s="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11"/>
      <c r="C568" s="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11"/>
      <c r="C569" s="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11"/>
      <c r="C570" s="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11"/>
      <c r="C571" s="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11"/>
      <c r="C572" s="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11"/>
      <c r="C573" s="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11"/>
      <c r="C574" s="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11"/>
      <c r="C575" s="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11"/>
      <c r="C576" s="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11"/>
      <c r="C577" s="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11"/>
      <c r="C578" s="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11"/>
      <c r="C579" s="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11"/>
      <c r="C580" s="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11"/>
      <c r="C581" s="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11"/>
      <c r="C582" s="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11"/>
      <c r="C583" s="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11"/>
      <c r="C584" s="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11"/>
      <c r="C585" s="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11"/>
      <c r="C586" s="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11"/>
      <c r="C587" s="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11"/>
      <c r="C588" s="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11"/>
      <c r="C589" s="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11"/>
      <c r="C590" s="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11"/>
      <c r="C591" s="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11"/>
      <c r="C592" s="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11"/>
      <c r="C593" s="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11"/>
      <c r="C594" s="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11"/>
      <c r="C595" s="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11"/>
      <c r="C596" s="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11"/>
      <c r="C597" s="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11"/>
      <c r="C598" s="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11"/>
      <c r="C599" s="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11"/>
      <c r="C600" s="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11"/>
      <c r="C601" s="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11"/>
      <c r="C602" s="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11"/>
      <c r="C603" s="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11"/>
      <c r="C604" s="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11"/>
      <c r="C605" s="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11"/>
      <c r="C606" s="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11"/>
      <c r="C607" s="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11"/>
      <c r="C608" s="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11"/>
      <c r="C609" s="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11"/>
      <c r="C610" s="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11"/>
      <c r="C611" s="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11"/>
      <c r="C612" s="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11"/>
      <c r="C613" s="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11"/>
      <c r="C614" s="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11"/>
      <c r="C615" s="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11"/>
      <c r="C616" s="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11"/>
      <c r="C617" s="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11"/>
      <c r="C618" s="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11"/>
      <c r="C619" s="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11"/>
      <c r="C620" s="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11"/>
      <c r="C621" s="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11"/>
      <c r="C622" s="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11"/>
      <c r="C623" s="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11"/>
      <c r="C624" s="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11"/>
      <c r="C625" s="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11"/>
      <c r="C626" s="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11"/>
      <c r="C627" s="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11"/>
      <c r="C628" s="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11"/>
      <c r="C629" s="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11"/>
      <c r="C630" s="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11"/>
      <c r="C631" s="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11"/>
      <c r="C632" s="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11"/>
      <c r="C633" s="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11"/>
      <c r="C634" s="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11"/>
      <c r="C635" s="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11"/>
      <c r="C636" s="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11"/>
      <c r="C637" s="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11"/>
      <c r="C638" s="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11"/>
      <c r="C639" s="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11"/>
      <c r="C640" s="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11"/>
      <c r="C641" s="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11"/>
      <c r="C642" s="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11"/>
      <c r="C643" s="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11"/>
      <c r="C644" s="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11"/>
      <c r="C645" s="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11"/>
      <c r="C646" s="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11"/>
      <c r="C647" s="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11"/>
      <c r="C648" s="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11"/>
      <c r="C649" s="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11"/>
      <c r="C650" s="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11"/>
      <c r="C651" s="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11"/>
      <c r="C652" s="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11"/>
      <c r="C653" s="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11"/>
      <c r="C654" s="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11"/>
      <c r="C655" s="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11"/>
      <c r="C656" s="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11"/>
      <c r="C657" s="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11"/>
      <c r="C658" s="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11"/>
      <c r="C659" s="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11"/>
      <c r="C660" s="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11"/>
      <c r="C661" s="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11"/>
      <c r="C662" s="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11"/>
      <c r="C663" s="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11"/>
      <c r="C664" s="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11"/>
      <c r="C665" s="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11"/>
      <c r="C666" s="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11"/>
      <c r="C667" s="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11"/>
      <c r="C668" s="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11"/>
      <c r="C669" s="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11"/>
      <c r="C670" s="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11"/>
      <c r="C671" s="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11"/>
      <c r="C672" s="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11"/>
      <c r="C673" s="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11"/>
      <c r="C674" s="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11"/>
      <c r="C675" s="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11"/>
      <c r="C676" s="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11"/>
      <c r="C677" s="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11"/>
      <c r="C678" s="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11"/>
      <c r="C679" s="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11"/>
      <c r="C680" s="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11"/>
      <c r="C681" s="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11"/>
      <c r="C682" s="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11"/>
      <c r="C683" s="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11"/>
      <c r="C684" s="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11"/>
      <c r="C685" s="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11"/>
      <c r="C686" s="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11"/>
      <c r="C687" s="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11"/>
      <c r="C688" s="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11"/>
      <c r="C689" s="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11"/>
      <c r="C690" s="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11"/>
      <c r="C691" s="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11"/>
      <c r="C692" s="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11"/>
      <c r="C693" s="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11"/>
      <c r="C694" s="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11"/>
      <c r="C695" s="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11"/>
      <c r="C696" s="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11"/>
      <c r="C697" s="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11"/>
      <c r="C698" s="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11"/>
      <c r="C699" s="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11"/>
      <c r="C700" s="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11"/>
      <c r="C701" s="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11"/>
      <c r="C702" s="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11"/>
      <c r="C703" s="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11"/>
      <c r="C704" s="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11"/>
      <c r="C705" s="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11"/>
      <c r="C706" s="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11"/>
      <c r="C707" s="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11"/>
      <c r="C708" s="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11"/>
      <c r="C709" s="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11"/>
      <c r="C710" s="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11"/>
      <c r="C711" s="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11"/>
      <c r="C712" s="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11"/>
      <c r="C713" s="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11"/>
      <c r="C714" s="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11"/>
      <c r="C715" s="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11"/>
      <c r="C716" s="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11"/>
      <c r="C717" s="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11"/>
      <c r="C718" s="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11"/>
      <c r="C719" s="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11"/>
      <c r="C720" s="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11"/>
      <c r="C721" s="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11"/>
      <c r="C722" s="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11"/>
      <c r="C723" s="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11"/>
      <c r="C724" s="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11"/>
      <c r="C725" s="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11"/>
      <c r="C726" s="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11"/>
      <c r="C727" s="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11"/>
      <c r="C728" s="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11"/>
      <c r="C729" s="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11"/>
      <c r="C730" s="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11"/>
      <c r="C731" s="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11"/>
      <c r="C732" s="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11"/>
      <c r="C733" s="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11"/>
      <c r="C734" s="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11"/>
      <c r="C735" s="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11"/>
      <c r="C736" s="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11"/>
      <c r="C737" s="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11"/>
      <c r="C738" s="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11"/>
      <c r="C739" s="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11"/>
      <c r="C740" s="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11"/>
      <c r="C741" s="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11"/>
      <c r="C742" s="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11"/>
      <c r="C743" s="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11"/>
      <c r="C744" s="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11"/>
      <c r="C745" s="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11"/>
      <c r="C746" s="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11"/>
      <c r="C747" s="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11"/>
      <c r="C748" s="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11"/>
      <c r="C749" s="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11"/>
      <c r="C750" s="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11"/>
      <c r="C751" s="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11"/>
      <c r="C752" s="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11"/>
      <c r="C753" s="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11"/>
      <c r="C754" s="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11"/>
      <c r="C755" s="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11"/>
      <c r="C756" s="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11"/>
      <c r="C757" s="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11"/>
      <c r="C758" s="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11"/>
      <c r="C759" s="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11"/>
      <c r="C760" s="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11"/>
      <c r="C761" s="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11"/>
      <c r="C762" s="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11"/>
      <c r="C763" s="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11"/>
      <c r="C764" s="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11"/>
      <c r="C765" s="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11"/>
      <c r="C766" s="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11"/>
      <c r="C767" s="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11"/>
      <c r="C768" s="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11"/>
      <c r="C769" s="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11"/>
      <c r="C770" s="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11"/>
      <c r="C771" s="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11"/>
      <c r="C772" s="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11"/>
      <c r="C773" s="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11"/>
      <c r="C774" s="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11"/>
      <c r="C775" s="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11"/>
      <c r="C776" s="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11"/>
      <c r="C777" s="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11"/>
      <c r="C778" s="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11"/>
      <c r="C779" s="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11"/>
      <c r="C780" s="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11"/>
      <c r="C781" s="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11"/>
      <c r="C782" s="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11"/>
      <c r="C783" s="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11"/>
      <c r="C784" s="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11"/>
      <c r="C785" s="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11"/>
      <c r="C786" s="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11"/>
      <c r="C787" s="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11"/>
      <c r="C788" s="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11"/>
      <c r="C789" s="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11"/>
      <c r="C790" s="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11"/>
      <c r="C791" s="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11"/>
      <c r="C792" s="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11"/>
      <c r="C793" s="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11"/>
      <c r="C794" s="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11"/>
      <c r="C795" s="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11"/>
      <c r="C796" s="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11"/>
      <c r="C797" s="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11"/>
      <c r="C798" s="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11"/>
      <c r="C799" s="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11"/>
      <c r="C800" s="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11"/>
      <c r="C801" s="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11"/>
      <c r="C802" s="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11"/>
      <c r="C803" s="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11"/>
      <c r="C804" s="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11"/>
      <c r="C805" s="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11"/>
      <c r="C806" s="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11"/>
      <c r="C807" s="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11"/>
      <c r="C808" s="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11"/>
      <c r="C809" s="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11"/>
      <c r="C810" s="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11"/>
      <c r="C811" s="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11"/>
      <c r="C812" s="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11"/>
      <c r="C813" s="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11"/>
      <c r="C814" s="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11"/>
      <c r="C815" s="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11"/>
      <c r="C816" s="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11"/>
      <c r="C817" s="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11"/>
      <c r="C818" s="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11"/>
      <c r="C819" s="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11"/>
      <c r="C820" s="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11"/>
      <c r="C821" s="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11"/>
      <c r="C822" s="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11"/>
      <c r="C823" s="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11"/>
      <c r="C824" s="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11"/>
      <c r="C825" s="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11"/>
      <c r="C826" s="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11"/>
      <c r="C827" s="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11"/>
      <c r="C828" s="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11"/>
      <c r="C829" s="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11"/>
      <c r="C830" s="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11"/>
      <c r="C831" s="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11"/>
      <c r="C832" s="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11"/>
      <c r="C833" s="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11"/>
      <c r="C834" s="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11"/>
      <c r="C835" s="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11"/>
      <c r="C836" s="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11"/>
      <c r="C837" s="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11"/>
      <c r="C838" s="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11"/>
      <c r="C839" s="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11"/>
      <c r="C840" s="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11"/>
      <c r="C841" s="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11"/>
      <c r="C842" s="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11"/>
      <c r="C843" s="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11"/>
      <c r="C844" s="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11"/>
      <c r="C845" s="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11"/>
      <c r="C846" s="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11"/>
      <c r="C847" s="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11"/>
      <c r="C848" s="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11"/>
      <c r="C849" s="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11"/>
      <c r="C850" s="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11"/>
      <c r="C851" s="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11"/>
      <c r="C852" s="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11"/>
      <c r="C853" s="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11"/>
      <c r="C854" s="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11"/>
      <c r="C855" s="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11"/>
      <c r="C856" s="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11"/>
      <c r="C857" s="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11"/>
      <c r="C858" s="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11"/>
      <c r="C859" s="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11"/>
      <c r="C860" s="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11"/>
      <c r="C861" s="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11"/>
      <c r="C862" s="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11"/>
      <c r="C863" s="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11"/>
      <c r="C864" s="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11"/>
      <c r="C865" s="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11"/>
      <c r="C866" s="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11"/>
      <c r="C867" s="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11"/>
      <c r="C868" s="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11"/>
      <c r="C869" s="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11"/>
      <c r="C870" s="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11"/>
      <c r="C871" s="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11"/>
      <c r="C872" s="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11"/>
      <c r="C873" s="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11"/>
      <c r="C874" s="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11"/>
      <c r="C875" s="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11"/>
      <c r="C876" s="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11"/>
      <c r="C877" s="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11"/>
      <c r="C878" s="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11"/>
      <c r="C879" s="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11"/>
      <c r="C880" s="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11"/>
      <c r="C881" s="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11"/>
      <c r="C882" s="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11"/>
      <c r="C883" s="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11"/>
      <c r="C884" s="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11"/>
      <c r="C885" s="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11"/>
      <c r="C886" s="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11"/>
      <c r="C887" s="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11"/>
      <c r="C888" s="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11"/>
      <c r="C889" s="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11"/>
      <c r="C890" s="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11"/>
      <c r="C891" s="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11"/>
      <c r="C892" s="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11"/>
      <c r="C893" s="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11"/>
      <c r="C894" s="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11"/>
      <c r="C895" s="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11"/>
      <c r="C896" s="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11"/>
      <c r="C897" s="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11"/>
      <c r="C898" s="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11"/>
      <c r="C899" s="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11"/>
      <c r="C900" s="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11"/>
      <c r="C901" s="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11"/>
      <c r="C902" s="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11"/>
      <c r="C903" s="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11"/>
      <c r="C904" s="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11"/>
      <c r="C905" s="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11"/>
      <c r="C906" s="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11"/>
      <c r="C907" s="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11"/>
      <c r="C908" s="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11"/>
      <c r="C909" s="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11"/>
      <c r="C910" s="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11"/>
      <c r="C911" s="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11"/>
      <c r="C912" s="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11"/>
      <c r="C913" s="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11"/>
      <c r="C914" s="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11"/>
      <c r="C915" s="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11"/>
      <c r="C916" s="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11"/>
      <c r="C917" s="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11"/>
      <c r="C918" s="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11"/>
      <c r="C919" s="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11"/>
      <c r="C920" s="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11"/>
      <c r="C921" s="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11"/>
      <c r="C922" s="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11"/>
      <c r="C923" s="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11"/>
      <c r="C924" s="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11"/>
      <c r="C925" s="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11"/>
      <c r="C926" s="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11"/>
      <c r="C927" s="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11"/>
      <c r="C928" s="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11"/>
      <c r="C929" s="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11"/>
      <c r="C930" s="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11"/>
      <c r="C931" s="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11"/>
      <c r="C932" s="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11"/>
      <c r="C933" s="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11"/>
      <c r="C934" s="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11"/>
      <c r="C935" s="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11"/>
      <c r="C936" s="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11"/>
      <c r="C937" s="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11"/>
      <c r="C938" s="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11"/>
      <c r="C939" s="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11"/>
      <c r="C940" s="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11"/>
      <c r="C941" s="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11"/>
      <c r="C942" s="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11"/>
      <c r="C943" s="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11"/>
      <c r="C944" s="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11"/>
      <c r="C945" s="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11"/>
      <c r="C946" s="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11"/>
      <c r="C947" s="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11"/>
      <c r="C948" s="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11"/>
      <c r="C949" s="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11"/>
      <c r="C950" s="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11"/>
      <c r="C951" s="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11"/>
      <c r="C952" s="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11"/>
      <c r="C953" s="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11"/>
      <c r="C954" s="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11"/>
      <c r="C955" s="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11"/>
      <c r="C956" s="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11"/>
      <c r="C957" s="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11"/>
      <c r="C958" s="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11"/>
      <c r="C959" s="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11"/>
      <c r="C960" s="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11"/>
      <c r="C961" s="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11"/>
      <c r="C962" s="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11"/>
      <c r="C963" s="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11"/>
      <c r="C964" s="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11"/>
      <c r="C965" s="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11"/>
      <c r="C966" s="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11"/>
      <c r="C967" s="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11"/>
      <c r="C968" s="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11"/>
      <c r="C969" s="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11"/>
      <c r="C970" s="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11"/>
      <c r="C971" s="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11"/>
      <c r="C972" s="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11"/>
      <c r="C973" s="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11"/>
      <c r="C974" s="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11"/>
      <c r="C975" s="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11"/>
      <c r="C976" s="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11"/>
      <c r="C977" s="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11"/>
      <c r="C978" s="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11"/>
      <c r="C979" s="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11"/>
      <c r="C980" s="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11"/>
      <c r="C981" s="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11"/>
      <c r="C982" s="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11"/>
      <c r="C983" s="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11"/>
      <c r="C984" s="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11"/>
      <c r="C985" s="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11"/>
      <c r="C986" s="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11"/>
      <c r="C987" s="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11"/>
      <c r="C988" s="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11"/>
      <c r="C989" s="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11"/>
      <c r="C990" s="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11"/>
      <c r="C991" s="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2" r:id="rId19"/>
    <hyperlink ref="I21" r:id="rId20"/>
    <hyperlink ref="I23" r:id="rId21"/>
    <hyperlink ref="I24" r:id="rId22"/>
    <hyperlink ref="I25" r:id="rId23"/>
    <hyperlink ref="I26" r:id="rId24"/>
    <hyperlink ref="I27" r:id="rId25"/>
    <hyperlink ref="I28" r:id="rId26"/>
    <hyperlink ref="I29" r:id="rId27"/>
    <hyperlink ref="I30" r:id="rId28"/>
    <hyperlink ref="I31" r:id="rId29"/>
    <hyperlink ref="I32" r:id="rId30"/>
    <hyperlink ref="I33" r:id="rId31"/>
    <hyperlink ref="I34" r:id="rId32"/>
    <hyperlink ref="I35" r:id="rId33"/>
    <hyperlink ref="I36" r:id="rId34"/>
    <hyperlink ref="I37" r:id="rId35"/>
    <hyperlink ref="I38" r:id="rId36"/>
    <hyperlink ref="I39" r:id="rId37"/>
    <hyperlink ref="I4" r:id="rId38"/>
    <hyperlink ref="I40" r:id="rId3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termos aditivos - 2022_11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2022-12-27T18:32:58Z</dcterms:created>
  <dcterms:modified xsi:type="dcterms:W3CDTF">2022-12-27T18:33:33Z</dcterms:modified>
</cp:coreProperties>
</file>