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Contabilidade\PCF HDM - 02.2023\1-PCF 2023\14 TCE\EXCEL\"/>
    </mc:Choice>
  </mc:AlternateContent>
  <bookViews>
    <workbookView xWindow="0" yWindow="0" windowWidth="20490" windowHeight="7155"/>
  </bookViews>
  <sheets>
    <sheet name="HDM - demais despesas pessoal -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AB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B4912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AB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B4896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AB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B4880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AB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B4864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AB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B4848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AB4747" i="1" s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B4731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AB4719" i="1" s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AB4703" i="1" s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AB4687" i="1" s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AB4679" i="1" s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AB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AB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B4606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AB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AB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B4574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AB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AB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AB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B4526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AB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B4510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AB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AB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AB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B4478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AB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B4462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AB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B4441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B4425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B4409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AB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AB4358" i="1" s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B4301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B4256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B4240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B4224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B4208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B4192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B4180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B4164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B4148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B4132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B4117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B4101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AB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B4083" i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AB4077" i="1" s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AB4061" i="1" s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AB4051" i="1" s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AB4045" i="1" s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AB4029" i="1" s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AB3997" i="1" s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AB3953" i="1" s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AB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B3951" i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AB3939" i="1" s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AB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AB3927" i="1" s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/>
  <c r="AB3920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AB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AB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AB3907" i="1" s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AB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AB3889" i="1" s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AB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B3887" i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AB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AB3875" i="1" s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AB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AB3863" i="1" s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AB3859" i="1" s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AB3827" i="1" s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B3801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B3785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B3769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B3753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AB3738" i="1" s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AB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AB3722" i="1" s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AB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B3705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AB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AB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AB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AB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B3672" i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AB3642" i="1" s="1"/>
  <c r="H3642" i="1"/>
  <c r="G3642" i="1"/>
  <c r="F3642" i="1"/>
  <c r="E3642" i="1"/>
  <c r="D3642" i="1"/>
  <c r="B3642" i="1"/>
  <c r="A3642" i="1"/>
  <c r="AB3641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AB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AB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AB3628" i="1" s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AB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AB3610" i="1" s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AB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B3608" i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AB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AB3596" i="1" s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AB3578" i="1" s="1"/>
  <c r="H3578" i="1"/>
  <c r="G3578" i="1"/>
  <c r="F3578" i="1"/>
  <c r="E3578" i="1"/>
  <c r="D3578" i="1"/>
  <c r="B3578" i="1"/>
  <c r="A3578" i="1"/>
  <c r="AB3577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AB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AB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AB3562" i="1" s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S3557" i="1"/>
  <c r="R3557" i="1"/>
  <c r="Q3557" i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AB3554" i="1" s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AB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AB3544" i="1" s="1"/>
  <c r="U3544" i="1"/>
  <c r="T3544" i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AB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S3533" i="1"/>
  <c r="R3533" i="1"/>
  <c r="Q3533" i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B3532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S3517" i="1"/>
  <c r="R3517" i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AB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S3453" i="1"/>
  <c r="R3453" i="1"/>
  <c r="Q3453" i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S3437" i="1"/>
  <c r="R3437" i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S3421" i="1"/>
  <c r="R3421" i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S3389" i="1"/>
  <c r="R3389" i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S3373" i="1"/>
  <c r="R3373" i="1"/>
  <c r="Q3373" i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AB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S3357" i="1"/>
  <c r="R3357" i="1"/>
  <c r="Q3357" i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B3344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S3341" i="1"/>
  <c r="R3341" i="1"/>
  <c r="Q3341" i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AB3328" i="1" s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S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AB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R3286" i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B3280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AB3248" i="1" s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AB3221" i="1" s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B3205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AB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AB3173" i="1" s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AB3157" i="1" s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B3141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AB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AB3109" i="1" s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AB3093" i="1" s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B3077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AB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AB3045" i="1" s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AB3039" i="1" s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AB3013" i="1" s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AB2985" i="1" s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B2981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AB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AB2969" i="1" s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B2965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AB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B2949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AB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AB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AB2919" i="1" s="1"/>
  <c r="H2919" i="1"/>
  <c r="G2919" i="1"/>
  <c r="F2919" i="1"/>
  <c r="E2919" i="1"/>
  <c r="D2919" i="1"/>
  <c r="B2919" i="1"/>
  <c r="A2919" i="1"/>
  <c r="AB2918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AB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AB2802" i="1" s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AB2786" i="1" s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AB2770" i="1" s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AB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AB2754" i="1" s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AB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AB2738" i="1" s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AB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AB2722" i="1" s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AB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AB2706" i="1" s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AB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AB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AB2674" i="1" s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AB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AB2658" i="1" s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AB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AB2642" i="1" s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AB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AB2626" i="1" s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AB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AB2610" i="1" s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AB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AB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AB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AB2562" i="1" s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AB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AB2546" i="1" s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AB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AB2530" i="1" s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AB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AB2514" i="1" s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AB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AB2498" i="1" s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AB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AB2482" i="1" s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AB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AB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AB2450" i="1" s="1"/>
  <c r="H2450" i="1"/>
  <c r="G2450" i="1"/>
  <c r="F2450" i="1"/>
  <c r="E2450" i="1"/>
  <c r="D2450" i="1"/>
  <c r="B2450" i="1"/>
  <c r="A2450" i="1"/>
  <c r="AB2449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AB2434" i="1" s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AB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AB2418" i="1" s="1"/>
  <c r="H2418" i="1"/>
  <c r="G2418" i="1"/>
  <c r="F2418" i="1"/>
  <c r="E2418" i="1"/>
  <c r="D2418" i="1"/>
  <c r="B2418" i="1"/>
  <c r="A2418" i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AB2402" i="1" s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AB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AB2386" i="1" s="1"/>
  <c r="H2386" i="1"/>
  <c r="G2386" i="1"/>
  <c r="F2386" i="1"/>
  <c r="E2386" i="1"/>
  <c r="D2386" i="1"/>
  <c r="B2386" i="1"/>
  <c r="A2386" i="1"/>
  <c r="AB2385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AB2370" i="1" s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AB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AB2354" i="1" s="1"/>
  <c r="H2354" i="1"/>
  <c r="G2354" i="1"/>
  <c r="F2354" i="1"/>
  <c r="E2354" i="1"/>
  <c r="D2354" i="1"/>
  <c r="B2354" i="1"/>
  <c r="A2354" i="1"/>
  <c r="AB2353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AB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AB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AB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AB2336" i="1" s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AB2330" i="1" s="1"/>
  <c r="H2330" i="1"/>
  <c r="G2330" i="1"/>
  <c r="F2330" i="1"/>
  <c r="E2330" i="1"/>
  <c r="D2330" i="1"/>
  <c r="B2330" i="1"/>
  <c r="A2330" i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AB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AB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AB2316" i="1" s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B2313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AB2300" i="1" s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AB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B2296" i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AB2284" i="1" s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AB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B2268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B2265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AB2252" i="1" s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AB2243" i="1" s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AB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AB2227" i="1" s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AB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AB2211" i="1" s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AB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AB2195" i="1" s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AB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AB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AB2163" i="1" s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AB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AB2147" i="1" s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AB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AB2131" i="1" s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AB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AB2115" i="1" s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AB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AB2099" i="1" s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AB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AB2083" i="1" s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AB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AB2051" i="1" s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AB2035" i="1" s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AB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AB2019" i="1" s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AB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AB1987" i="1" s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AB1971" i="1" s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AB1955" i="1" s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AB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AB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AB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AB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AB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AB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AB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AB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AB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AB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AB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AB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AB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B1633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B1569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B1552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B1536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B1520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B1504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V1498" i="1" s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B1488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B1472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B1456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AB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B1440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B1424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B1408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B1392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AB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B1376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AB1361" i="1" s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AB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AB1345" i="1" s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AB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AB1329" i="1" s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AB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AB1313" i="1" s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AB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AB1297" i="1" s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AB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AB1281" i="1" s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AB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AB1265" i="1" s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AB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AB1249" i="1" s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AB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AB1233" i="1" s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AB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AB1217" i="1" s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AB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AB1201" i="1" s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AB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AB1185" i="1" s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AB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AB1169" i="1" s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AB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AB1153" i="1" s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AB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AB1137" i="1" s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AB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AB1121" i="1" s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AB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AB1105" i="1" s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AB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AB1089" i="1" s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AB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AB1073" i="1" s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AB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AB1057" i="1" s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AB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AB1041" i="1" s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AB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AB1025" i="1" s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AB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AB1009" i="1" s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AB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AB993" i="1" s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AB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AB989" i="1" s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AB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AB963" i="1" s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AB957" i="1" s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AB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AB931" i="1" s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AB925" i="1" s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6" i="1" l="1"/>
  <c r="AB78" i="1"/>
  <c r="AB98" i="1"/>
  <c r="AB134" i="1"/>
  <c r="AB945" i="1"/>
  <c r="AB977" i="1"/>
  <c r="AB1013" i="1"/>
  <c r="AB1029" i="1"/>
  <c r="AB1061" i="1"/>
  <c r="AB1069" i="1"/>
  <c r="AB1077" i="1"/>
  <c r="AB1125" i="1"/>
  <c r="AB1157" i="1"/>
  <c r="AB1189" i="1"/>
  <c r="AB1221" i="1"/>
  <c r="AB1253" i="1"/>
  <c r="AB1261" i="1"/>
  <c r="AB1285" i="1"/>
  <c r="AB1301" i="1"/>
  <c r="AB1489" i="1"/>
  <c r="AB139" i="1"/>
  <c r="AB141" i="1"/>
  <c r="AB146" i="1"/>
  <c r="AB148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7" i="1"/>
  <c r="AB939" i="1"/>
  <c r="AB959" i="1"/>
  <c r="AB960" i="1"/>
  <c r="AB971" i="1"/>
  <c r="AB1033" i="1"/>
  <c r="AB1097" i="1"/>
  <c r="AB1161" i="1"/>
  <c r="AB1225" i="1"/>
  <c r="AB1289" i="1"/>
  <c r="AB1353" i="1"/>
  <c r="AB1389" i="1"/>
  <c r="AB1445" i="1"/>
  <c r="AB1517" i="1"/>
  <c r="AB1618" i="1"/>
  <c r="AB112" i="1"/>
  <c r="AB935" i="1"/>
  <c r="AB997" i="1"/>
  <c r="AB1045" i="1"/>
  <c r="AB1093" i="1"/>
  <c r="AB1165" i="1"/>
  <c r="AB1173" i="1"/>
  <c r="AB1205" i="1"/>
  <c r="AB1237" i="1"/>
  <c r="AB1317" i="1"/>
  <c r="AB1425" i="1"/>
  <c r="AB1493" i="1"/>
  <c r="AB1532" i="1"/>
  <c r="AB1999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42" i="1"/>
  <c r="AB144" i="1"/>
  <c r="AB151" i="1"/>
  <c r="AB153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929" i="1"/>
  <c r="AB933" i="1"/>
  <c r="AB936" i="1"/>
  <c r="AB937" i="1"/>
  <c r="AB941" i="1"/>
  <c r="AB947" i="1"/>
  <c r="AB951" i="1"/>
  <c r="AB961" i="1"/>
  <c r="AB965" i="1"/>
  <c r="AB968" i="1"/>
  <c r="AB969" i="1"/>
  <c r="AB973" i="1"/>
  <c r="AB979" i="1"/>
  <c r="AB983" i="1"/>
  <c r="AB996" i="1"/>
  <c r="AB1012" i="1"/>
  <c r="AB1020" i="1"/>
  <c r="AB1028" i="1"/>
  <c r="AB1044" i="1"/>
  <c r="AB1052" i="1"/>
  <c r="AB1060" i="1"/>
  <c r="AB1076" i="1"/>
  <c r="AB1084" i="1"/>
  <c r="AB1092" i="1"/>
  <c r="AB1108" i="1"/>
  <c r="AB1116" i="1"/>
  <c r="AB1124" i="1"/>
  <c r="AB1140" i="1"/>
  <c r="AB1148" i="1"/>
  <c r="AB1156" i="1"/>
  <c r="AB1172" i="1"/>
  <c r="AB1180" i="1"/>
  <c r="AB1188" i="1"/>
  <c r="AB1204" i="1"/>
  <c r="AB1212" i="1"/>
  <c r="AB1220" i="1"/>
  <c r="AB1236" i="1"/>
  <c r="AB1244" i="1"/>
  <c r="AB1252" i="1"/>
  <c r="AB1268" i="1"/>
  <c r="AB1276" i="1"/>
  <c r="AB1284" i="1"/>
  <c r="AB1300" i="1"/>
  <c r="AB1308" i="1"/>
  <c r="AB1316" i="1"/>
  <c r="AB1332" i="1"/>
  <c r="AB1340" i="1"/>
  <c r="AB1348" i="1"/>
  <c r="AB1372" i="1"/>
  <c r="AB1405" i="1"/>
  <c r="AB1461" i="1"/>
  <c r="AB1500" i="1"/>
  <c r="AB1533" i="1"/>
  <c r="AB138" i="1"/>
  <c r="AB140" i="1"/>
  <c r="AB149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61" i="1"/>
  <c r="AB466" i="1"/>
  <c r="AB468" i="1"/>
  <c r="AB477" i="1"/>
  <c r="AB482" i="1"/>
  <c r="AB484" i="1"/>
  <c r="AB493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1380" i="1"/>
  <c r="AB1388" i="1"/>
  <c r="AB1421" i="1"/>
  <c r="AB1473" i="1"/>
  <c r="AB1508" i="1"/>
  <c r="AB1516" i="1"/>
  <c r="AB1549" i="1"/>
  <c r="AB1679" i="1"/>
  <c r="AB1343" i="1"/>
  <c r="AB1359" i="1"/>
  <c r="AB1391" i="1"/>
  <c r="AB1455" i="1"/>
  <c r="AB1519" i="1"/>
  <c r="AB1584" i="1"/>
  <c r="AB1615" i="1"/>
  <c r="AB1786" i="1"/>
  <c r="AB1914" i="1"/>
  <c r="AB1991" i="1"/>
  <c r="AB2042" i="1"/>
  <c r="AB2087" i="1"/>
  <c r="AB2119" i="1"/>
  <c r="AB2151" i="1"/>
  <c r="AB2183" i="1"/>
  <c r="AB2215" i="1"/>
  <c r="AB2274" i="1"/>
  <c r="AB1007" i="1"/>
  <c r="AB1022" i="1"/>
  <c r="AB1023" i="1"/>
  <c r="AB1039" i="1"/>
  <c r="AB1231" i="1"/>
  <c r="AB926" i="1"/>
  <c r="AB1002" i="1"/>
  <c r="AB1003" i="1"/>
  <c r="AB1018" i="1"/>
  <c r="AB1019" i="1"/>
  <c r="AB1034" i="1"/>
  <c r="AB1035" i="1"/>
  <c r="AB1050" i="1"/>
  <c r="AB1051" i="1"/>
  <c r="AB1066" i="1"/>
  <c r="AB1067" i="1"/>
  <c r="AB1082" i="1"/>
  <c r="AB1083" i="1"/>
  <c r="AB1098" i="1"/>
  <c r="AB1099" i="1"/>
  <c r="AB1114" i="1"/>
  <c r="AB1115" i="1"/>
  <c r="AB1130" i="1"/>
  <c r="AB1131" i="1"/>
  <c r="AB1146" i="1"/>
  <c r="AB1147" i="1"/>
  <c r="AB1162" i="1"/>
  <c r="AB1163" i="1"/>
  <c r="AB1178" i="1"/>
  <c r="AB1179" i="1"/>
  <c r="AB1194" i="1"/>
  <c r="AB1195" i="1"/>
  <c r="AB1210" i="1"/>
  <c r="AB1211" i="1"/>
  <c r="AB1226" i="1"/>
  <c r="AB1227" i="1"/>
  <c r="AB1242" i="1"/>
  <c r="AB1243" i="1"/>
  <c r="AB1258" i="1"/>
  <c r="AB1259" i="1"/>
  <c r="AB1274" i="1"/>
  <c r="AB1275" i="1"/>
  <c r="AB1290" i="1"/>
  <c r="AB1291" i="1"/>
  <c r="AB1306" i="1"/>
  <c r="AB1307" i="1"/>
  <c r="AB1322" i="1"/>
  <c r="AB1323" i="1"/>
  <c r="AB1338" i="1"/>
  <c r="AB1339" i="1"/>
  <c r="AB1354" i="1"/>
  <c r="AB1355" i="1"/>
  <c r="M1364" i="1"/>
  <c r="AB1364" i="1" s="1"/>
  <c r="V1365" i="1"/>
  <c r="AB1365" i="1" s="1"/>
  <c r="AB1370" i="1"/>
  <c r="S1370" i="1"/>
  <c r="AB1371" i="1"/>
  <c r="P1375" i="1"/>
  <c r="AB1375" i="1" s="1"/>
  <c r="Z1377" i="1"/>
  <c r="AB1377" i="1" s="1"/>
  <c r="M1380" i="1"/>
  <c r="V1381" i="1"/>
  <c r="AB1381" i="1" s="1"/>
  <c r="S1386" i="1"/>
  <c r="AB1386" i="1" s="1"/>
  <c r="AB1387" i="1"/>
  <c r="P1391" i="1"/>
  <c r="Z1393" i="1"/>
  <c r="AB1393" i="1" s="1"/>
  <c r="M1396" i="1"/>
  <c r="AB1396" i="1" s="1"/>
  <c r="V1397" i="1"/>
  <c r="AB1397" i="1" s="1"/>
  <c r="S1402" i="1"/>
  <c r="AB1402" i="1" s="1"/>
  <c r="AB1403" i="1"/>
  <c r="P1407" i="1"/>
  <c r="AB1407" i="1" s="1"/>
  <c r="Z1409" i="1"/>
  <c r="AB1409" i="1" s="1"/>
  <c r="M1412" i="1"/>
  <c r="AB1412" i="1" s="1"/>
  <c r="V1413" i="1"/>
  <c r="AB1413" i="1" s="1"/>
  <c r="S1418" i="1"/>
  <c r="AB1418" i="1" s="1"/>
  <c r="AB1419" i="1"/>
  <c r="P1423" i="1"/>
  <c r="AB1423" i="1" s="1"/>
  <c r="Z1425" i="1"/>
  <c r="M1428" i="1"/>
  <c r="AB1428" i="1" s="1"/>
  <c r="V1429" i="1"/>
  <c r="AB1429" i="1" s="1"/>
  <c r="AB1434" i="1"/>
  <c r="S1434" i="1"/>
  <c r="AB1435" i="1"/>
  <c r="P1439" i="1"/>
  <c r="AB1439" i="1" s="1"/>
  <c r="Z1441" i="1"/>
  <c r="AB1441" i="1" s="1"/>
  <c r="M1444" i="1"/>
  <c r="AB1444" i="1" s="1"/>
  <c r="V1445" i="1"/>
  <c r="S1450" i="1"/>
  <c r="AB1450" i="1" s="1"/>
  <c r="AB1451" i="1"/>
  <c r="P1455" i="1"/>
  <c r="Z1457" i="1"/>
  <c r="AB1457" i="1" s="1"/>
  <c r="M1460" i="1"/>
  <c r="AB1460" i="1" s="1"/>
  <c r="V1461" i="1"/>
  <c r="S1466" i="1"/>
  <c r="AB1466" i="1" s="1"/>
  <c r="AB1467" i="1"/>
  <c r="P1471" i="1"/>
  <c r="AB1471" i="1" s="1"/>
  <c r="Z1473" i="1"/>
  <c r="M1476" i="1"/>
  <c r="AB1476" i="1" s="1"/>
  <c r="V1477" i="1"/>
  <c r="AB1477" i="1" s="1"/>
  <c r="S1482" i="1"/>
  <c r="AB1482" i="1" s="1"/>
  <c r="AB1483" i="1"/>
  <c r="P1487" i="1"/>
  <c r="AB1487" i="1" s="1"/>
  <c r="Z1489" i="1"/>
  <c r="M1492" i="1"/>
  <c r="AB1492" i="1" s="1"/>
  <c r="V1493" i="1"/>
  <c r="AB1498" i="1"/>
  <c r="S1498" i="1"/>
  <c r="AB1499" i="1"/>
  <c r="P1503" i="1"/>
  <c r="AB1503" i="1" s="1"/>
  <c r="Z1505" i="1"/>
  <c r="AB1505" i="1" s="1"/>
  <c r="M1508" i="1"/>
  <c r="V1509" i="1"/>
  <c r="AB1509" i="1" s="1"/>
  <c r="S1514" i="1"/>
  <c r="AB1514" i="1" s="1"/>
  <c r="AB1515" i="1"/>
  <c r="P1519" i="1"/>
  <c r="Z1521" i="1"/>
  <c r="AB1521" i="1" s="1"/>
  <c r="M1524" i="1"/>
  <c r="AB1524" i="1" s="1"/>
  <c r="V1525" i="1"/>
  <c r="AB1525" i="1" s="1"/>
  <c r="S1530" i="1"/>
  <c r="AB1530" i="1" s="1"/>
  <c r="AB1531" i="1"/>
  <c r="P1535" i="1"/>
  <c r="AB1535" i="1" s="1"/>
  <c r="Z1537" i="1"/>
  <c r="AB1537" i="1" s="1"/>
  <c r="M1540" i="1"/>
  <c r="AB1540" i="1" s="1"/>
  <c r="V1541" i="1"/>
  <c r="AB1541" i="1" s="1"/>
  <c r="S1546" i="1"/>
  <c r="AB1546" i="1" s="1"/>
  <c r="AB1547" i="1"/>
  <c r="P1551" i="1"/>
  <c r="AB1551" i="1" s="1"/>
  <c r="Z1553" i="1"/>
  <c r="AB1553" i="1" s="1"/>
  <c r="M1556" i="1"/>
  <c r="AB1556" i="1" s="1"/>
  <c r="V1557" i="1"/>
  <c r="AB1557" i="1" s="1"/>
  <c r="AB1561" i="1"/>
  <c r="AB1566" i="1"/>
  <c r="AB1571" i="1"/>
  <c r="AB1573" i="1"/>
  <c r="M1578" i="1"/>
  <c r="P1589" i="1"/>
  <c r="V1607" i="1"/>
  <c r="AB1607" i="1" s="1"/>
  <c r="S1612" i="1"/>
  <c r="Z1623" i="1"/>
  <c r="AB1623" i="1" s="1"/>
  <c r="AB1629" i="1"/>
  <c r="AB1630" i="1"/>
  <c r="AB1635" i="1"/>
  <c r="M1642" i="1"/>
  <c r="AB1650" i="1"/>
  <c r="AB1667" i="1"/>
  <c r="AB1703" i="1"/>
  <c r="AB1715" i="1"/>
  <c r="AB1739" i="1"/>
  <c r="AB1747" i="1"/>
  <c r="AB1779" i="1"/>
  <c r="AB1811" i="1"/>
  <c r="AB1831" i="1"/>
  <c r="AB1843" i="1"/>
  <c r="AB1867" i="1"/>
  <c r="AB1875" i="1"/>
  <c r="AB1907" i="1"/>
  <c r="AB1939" i="1"/>
  <c r="AB1946" i="1"/>
  <c r="AB1949" i="1"/>
  <c r="AB1970" i="1"/>
  <c r="AB1974" i="1"/>
  <c r="AB1978" i="1"/>
  <c r="AB1981" i="1"/>
  <c r="AB1990" i="1"/>
  <c r="AB1997" i="1"/>
  <c r="AB2248" i="1"/>
  <c r="AB922" i="1"/>
  <c r="AB1006" i="1"/>
  <c r="AB1054" i="1"/>
  <c r="AB1071" i="1"/>
  <c r="AB1086" i="1"/>
  <c r="AB1087" i="1"/>
  <c r="AB1103" i="1"/>
  <c r="AB1135" i="1"/>
  <c r="AB1167" i="1"/>
  <c r="AB1182" i="1"/>
  <c r="AB1183" i="1"/>
  <c r="AB1215" i="1"/>
  <c r="AB1247" i="1"/>
  <c r="AB1294" i="1"/>
  <c r="AB1295" i="1"/>
  <c r="AB1327" i="1"/>
  <c r="AB1342" i="1"/>
  <c r="AB930" i="1"/>
  <c r="AB946" i="1"/>
  <c r="AB962" i="1"/>
  <c r="AB978" i="1"/>
  <c r="AB998" i="1"/>
  <c r="AB1014" i="1"/>
  <c r="AB1030" i="1"/>
  <c r="AB1031" i="1"/>
  <c r="AB1046" i="1"/>
  <c r="AB1062" i="1"/>
  <c r="AB1078" i="1"/>
  <c r="AB1094" i="1"/>
  <c r="AB1095" i="1"/>
  <c r="AB1110" i="1"/>
  <c r="AB1126" i="1"/>
  <c r="AB1142" i="1"/>
  <c r="AB1158" i="1"/>
  <c r="AB1159" i="1"/>
  <c r="AB1174" i="1"/>
  <c r="AB1190" i="1"/>
  <c r="AB1206" i="1"/>
  <c r="AB1222" i="1"/>
  <c r="AB1223" i="1"/>
  <c r="AB1238" i="1"/>
  <c r="AB1254" i="1"/>
  <c r="AB1270" i="1"/>
  <c r="AB1286" i="1"/>
  <c r="AB1287" i="1"/>
  <c r="AB1302" i="1"/>
  <c r="AB1318" i="1"/>
  <c r="AB1334" i="1"/>
  <c r="AB1350" i="1"/>
  <c r="AB1351" i="1"/>
  <c r="AB1366" i="1"/>
  <c r="AB1382" i="1"/>
  <c r="AB1398" i="1"/>
  <c r="AB1414" i="1"/>
  <c r="AB1415" i="1"/>
  <c r="AB1430" i="1"/>
  <c r="AB1446" i="1"/>
  <c r="AB1462" i="1"/>
  <c r="AB1478" i="1"/>
  <c r="AB1479" i="1"/>
  <c r="AB1494" i="1"/>
  <c r="AB1510" i="1"/>
  <c r="AB1526" i="1"/>
  <c r="AB1542" i="1"/>
  <c r="AB1543" i="1"/>
  <c r="AB1558" i="1"/>
  <c r="AB1578" i="1"/>
  <c r="AB1582" i="1"/>
  <c r="AB1589" i="1"/>
  <c r="AB1616" i="1"/>
  <c r="AB1638" i="1"/>
  <c r="AB1706" i="1"/>
  <c r="AB1834" i="1"/>
  <c r="AB1959" i="1"/>
  <c r="AB2079" i="1"/>
  <c r="AB2143" i="1"/>
  <c r="AB2207" i="1"/>
  <c r="AB2258" i="1"/>
  <c r="AB2280" i="1"/>
  <c r="AB938" i="1"/>
  <c r="AB954" i="1"/>
  <c r="AB970" i="1"/>
  <c r="AB986" i="1"/>
  <c r="AB991" i="1"/>
  <c r="AB1055" i="1"/>
  <c r="AB1070" i="1"/>
  <c r="AB1102" i="1"/>
  <c r="AB1119" i="1"/>
  <c r="AB1134" i="1"/>
  <c r="AB1151" i="1"/>
  <c r="AB1166" i="1"/>
  <c r="AB1199" i="1"/>
  <c r="AB1246" i="1"/>
  <c r="AB1263" i="1"/>
  <c r="AB1278" i="1"/>
  <c r="AB1279" i="1"/>
  <c r="AB1310" i="1"/>
  <c r="AB1311" i="1"/>
  <c r="P926" i="1"/>
  <c r="V928" i="1"/>
  <c r="AB928" i="1" s="1"/>
  <c r="Z932" i="1"/>
  <c r="AB932" i="1" s="1"/>
  <c r="AB934" i="1"/>
  <c r="M935" i="1"/>
  <c r="S937" i="1"/>
  <c r="P942" i="1"/>
  <c r="AB942" i="1" s="1"/>
  <c r="V944" i="1"/>
  <c r="AB944" i="1" s="1"/>
  <c r="Z948" i="1"/>
  <c r="AB948" i="1" s="1"/>
  <c r="AB950" i="1"/>
  <c r="M951" i="1"/>
  <c r="S953" i="1"/>
  <c r="AB953" i="1" s="1"/>
  <c r="P958" i="1"/>
  <c r="AB958" i="1" s="1"/>
  <c r="V960" i="1"/>
  <c r="Z964" i="1"/>
  <c r="AB964" i="1" s="1"/>
  <c r="AB966" i="1"/>
  <c r="M967" i="1"/>
  <c r="AB967" i="1" s="1"/>
  <c r="S969" i="1"/>
  <c r="P974" i="1"/>
  <c r="AB974" i="1" s="1"/>
  <c r="V976" i="1"/>
  <c r="AB976" i="1" s="1"/>
  <c r="Z980" i="1"/>
  <c r="AB980" i="1" s="1"/>
  <c r="AB982" i="1"/>
  <c r="M983" i="1"/>
  <c r="S985" i="1"/>
  <c r="AB985" i="1" s="1"/>
  <c r="S994" i="1"/>
  <c r="AB994" i="1" s="1"/>
  <c r="AB995" i="1"/>
  <c r="P999" i="1"/>
  <c r="AB999" i="1" s="1"/>
  <c r="Z1001" i="1"/>
  <c r="AB1001" i="1" s="1"/>
  <c r="M1004" i="1"/>
  <c r="AB1004" i="1" s="1"/>
  <c r="V1005" i="1"/>
  <c r="AB1005" i="1" s="1"/>
  <c r="AB1010" i="1"/>
  <c r="S1010" i="1"/>
  <c r="AB1011" i="1"/>
  <c r="P1015" i="1"/>
  <c r="AB1015" i="1" s="1"/>
  <c r="Z1017" i="1"/>
  <c r="AB1017" i="1" s="1"/>
  <c r="M1020" i="1"/>
  <c r="V1021" i="1"/>
  <c r="AB1021" i="1" s="1"/>
  <c r="S1026" i="1"/>
  <c r="AB1026" i="1" s="1"/>
  <c r="AB1027" i="1"/>
  <c r="P1031" i="1"/>
  <c r="Z1033" i="1"/>
  <c r="M1036" i="1"/>
  <c r="AB1036" i="1" s="1"/>
  <c r="V1037" i="1"/>
  <c r="AB1037" i="1" s="1"/>
  <c r="S1042" i="1"/>
  <c r="AB1042" i="1" s="1"/>
  <c r="AB1043" i="1"/>
  <c r="P1047" i="1"/>
  <c r="AB1047" i="1" s="1"/>
  <c r="Z1049" i="1"/>
  <c r="AB1049" i="1" s="1"/>
  <c r="M1052" i="1"/>
  <c r="V1053" i="1"/>
  <c r="AB1053" i="1" s="1"/>
  <c r="S1058" i="1"/>
  <c r="AB1058" i="1" s="1"/>
  <c r="AB1059" i="1"/>
  <c r="P1063" i="1"/>
  <c r="AB1063" i="1" s="1"/>
  <c r="Z1065" i="1"/>
  <c r="AB1065" i="1" s="1"/>
  <c r="M1068" i="1"/>
  <c r="AB1068" i="1" s="1"/>
  <c r="V1069" i="1"/>
  <c r="AB1074" i="1"/>
  <c r="S1074" i="1"/>
  <c r="AB1075" i="1"/>
  <c r="P1079" i="1"/>
  <c r="AB1079" i="1" s="1"/>
  <c r="Z1081" i="1"/>
  <c r="AB1081" i="1" s="1"/>
  <c r="M1084" i="1"/>
  <c r="V1085" i="1"/>
  <c r="AB1085" i="1" s="1"/>
  <c r="S1090" i="1"/>
  <c r="AB1090" i="1" s="1"/>
  <c r="AB1091" i="1"/>
  <c r="P1095" i="1"/>
  <c r="Z1097" i="1"/>
  <c r="M1100" i="1"/>
  <c r="AB1100" i="1" s="1"/>
  <c r="V1101" i="1"/>
  <c r="AB1101" i="1" s="1"/>
  <c r="S1106" i="1"/>
  <c r="AB1106" i="1" s="1"/>
  <c r="AB1107" i="1"/>
  <c r="P1111" i="1"/>
  <c r="AB1111" i="1" s="1"/>
  <c r="Z1113" i="1"/>
  <c r="AB1113" i="1" s="1"/>
  <c r="M1116" i="1"/>
  <c r="V1117" i="1"/>
  <c r="AB1117" i="1" s="1"/>
  <c r="S1122" i="1"/>
  <c r="AB1122" i="1" s="1"/>
  <c r="AB1123" i="1"/>
  <c r="P1127" i="1"/>
  <c r="AB1127" i="1" s="1"/>
  <c r="Z1129" i="1"/>
  <c r="AB1129" i="1" s="1"/>
  <c r="M1132" i="1"/>
  <c r="AB1132" i="1" s="1"/>
  <c r="V1133" i="1"/>
  <c r="AB1133" i="1" s="1"/>
  <c r="AB1138" i="1"/>
  <c r="S1138" i="1"/>
  <c r="AB1139" i="1"/>
  <c r="P1143" i="1"/>
  <c r="AB1143" i="1" s="1"/>
  <c r="Z1145" i="1"/>
  <c r="AB1145" i="1" s="1"/>
  <c r="M1148" i="1"/>
  <c r="V1149" i="1"/>
  <c r="AB1149" i="1" s="1"/>
  <c r="S1154" i="1"/>
  <c r="AB1154" i="1" s="1"/>
  <c r="AB1155" i="1"/>
  <c r="P1159" i="1"/>
  <c r="Z1161" i="1"/>
  <c r="M1164" i="1"/>
  <c r="AB1164" i="1" s="1"/>
  <c r="V1165" i="1"/>
  <c r="S1170" i="1"/>
  <c r="AB1170" i="1" s="1"/>
  <c r="AB1171" i="1"/>
  <c r="P1175" i="1"/>
  <c r="AB1175" i="1" s="1"/>
  <c r="Z1177" i="1"/>
  <c r="AB1177" i="1" s="1"/>
  <c r="M1180" i="1"/>
  <c r="V1181" i="1"/>
  <c r="AB1181" i="1" s="1"/>
  <c r="AB1186" i="1"/>
  <c r="S1186" i="1"/>
  <c r="AB1187" i="1"/>
  <c r="P1191" i="1"/>
  <c r="AB1191" i="1" s="1"/>
  <c r="Z1193" i="1"/>
  <c r="AB1193" i="1" s="1"/>
  <c r="M1196" i="1"/>
  <c r="AB1196" i="1" s="1"/>
  <c r="V1197" i="1"/>
  <c r="AB1197" i="1" s="1"/>
  <c r="AB1202" i="1"/>
  <c r="S1202" i="1"/>
  <c r="AB1203" i="1"/>
  <c r="P1207" i="1"/>
  <c r="AB1207" i="1" s="1"/>
  <c r="Z1209" i="1"/>
  <c r="AB1209" i="1" s="1"/>
  <c r="M1212" i="1"/>
  <c r="V1213" i="1"/>
  <c r="AB1213" i="1" s="1"/>
  <c r="S1218" i="1"/>
  <c r="AB1218" i="1" s="1"/>
  <c r="AB1219" i="1"/>
  <c r="P1223" i="1"/>
  <c r="Z1225" i="1"/>
  <c r="M1228" i="1"/>
  <c r="AB1228" i="1" s="1"/>
  <c r="V1229" i="1"/>
  <c r="AB1229" i="1" s="1"/>
  <c r="S1234" i="1"/>
  <c r="AB1234" i="1" s="1"/>
  <c r="AB1235" i="1"/>
  <c r="P1239" i="1"/>
  <c r="AB1239" i="1" s="1"/>
  <c r="Z1241" i="1"/>
  <c r="AB1241" i="1" s="1"/>
  <c r="M1244" i="1"/>
  <c r="V1245" i="1"/>
  <c r="AB1245" i="1" s="1"/>
  <c r="S1250" i="1"/>
  <c r="AB1250" i="1" s="1"/>
  <c r="AB1251" i="1"/>
  <c r="P1255" i="1"/>
  <c r="AB1255" i="1" s="1"/>
  <c r="Z1257" i="1"/>
  <c r="AB1257" i="1" s="1"/>
  <c r="M1260" i="1"/>
  <c r="AB1260" i="1" s="1"/>
  <c r="V1261" i="1"/>
  <c r="AB1266" i="1"/>
  <c r="S1266" i="1"/>
  <c r="AB1267" i="1"/>
  <c r="P1271" i="1"/>
  <c r="AB1271" i="1" s="1"/>
  <c r="Z1273" i="1"/>
  <c r="AB1273" i="1" s="1"/>
  <c r="M1276" i="1"/>
  <c r="V1277" i="1"/>
  <c r="AB1277" i="1" s="1"/>
  <c r="S1282" i="1"/>
  <c r="AB1282" i="1" s="1"/>
  <c r="AB1283" i="1"/>
  <c r="P1287" i="1"/>
  <c r="Z1289" i="1"/>
  <c r="M1292" i="1"/>
  <c r="AB1292" i="1" s="1"/>
  <c r="V1293" i="1"/>
  <c r="AB1293" i="1" s="1"/>
  <c r="S1298" i="1"/>
  <c r="AB1298" i="1" s="1"/>
  <c r="AB1299" i="1"/>
  <c r="P1303" i="1"/>
  <c r="AB1303" i="1" s="1"/>
  <c r="Z1305" i="1"/>
  <c r="AB1305" i="1" s="1"/>
  <c r="M1308" i="1"/>
  <c r="V1309" i="1"/>
  <c r="AB1309" i="1" s="1"/>
  <c r="S1314" i="1"/>
  <c r="AB1314" i="1" s="1"/>
  <c r="AB1315" i="1"/>
  <c r="P1319" i="1"/>
  <c r="AB1319" i="1" s="1"/>
  <c r="Z1321" i="1"/>
  <c r="AB1321" i="1" s="1"/>
  <c r="M1324" i="1"/>
  <c r="AB1324" i="1" s="1"/>
  <c r="V1325" i="1"/>
  <c r="AB1325" i="1" s="1"/>
  <c r="AB1330" i="1"/>
  <c r="S1330" i="1"/>
  <c r="AB1331" i="1"/>
  <c r="P1335" i="1"/>
  <c r="AB1335" i="1" s="1"/>
  <c r="Z1337" i="1"/>
  <c r="AB1337" i="1" s="1"/>
  <c r="M1340" i="1"/>
  <c r="V1341" i="1"/>
  <c r="AB1341" i="1" s="1"/>
  <c r="S1346" i="1"/>
  <c r="AB1346" i="1" s="1"/>
  <c r="AB1347" i="1"/>
  <c r="P1351" i="1"/>
  <c r="Z1353" i="1"/>
  <c r="M1356" i="1"/>
  <c r="AB1356" i="1" s="1"/>
  <c r="V1357" i="1"/>
  <c r="AB1357" i="1" s="1"/>
  <c r="S1362" i="1"/>
  <c r="AB1362" i="1" s="1"/>
  <c r="AB1363" i="1"/>
  <c r="P1367" i="1"/>
  <c r="AB1367" i="1" s="1"/>
  <c r="Z1369" i="1"/>
  <c r="AB1369" i="1" s="1"/>
  <c r="M1372" i="1"/>
  <c r="V1373" i="1"/>
  <c r="AB1373" i="1" s="1"/>
  <c r="AB1378" i="1"/>
  <c r="S1378" i="1"/>
  <c r="AB1379" i="1"/>
  <c r="P1383" i="1"/>
  <c r="AB1383" i="1" s="1"/>
  <c r="Z1385" i="1"/>
  <c r="AB1385" i="1" s="1"/>
  <c r="M1388" i="1"/>
  <c r="V1389" i="1"/>
  <c r="AB1394" i="1"/>
  <c r="S1394" i="1"/>
  <c r="AB1395" i="1"/>
  <c r="P1399" i="1"/>
  <c r="AB1399" i="1" s="1"/>
  <c r="Z1401" i="1"/>
  <c r="AB1401" i="1" s="1"/>
  <c r="M1404" i="1"/>
  <c r="AB1404" i="1" s="1"/>
  <c r="V1405" i="1"/>
  <c r="S1410" i="1"/>
  <c r="AB1410" i="1" s="1"/>
  <c r="AB1411" i="1"/>
  <c r="P1415" i="1"/>
  <c r="Z1417" i="1"/>
  <c r="AB1417" i="1" s="1"/>
  <c r="M1420" i="1"/>
  <c r="AB1420" i="1" s="1"/>
  <c r="V1421" i="1"/>
  <c r="S1426" i="1"/>
  <c r="AB1426" i="1" s="1"/>
  <c r="AB1427" i="1"/>
  <c r="P1431" i="1"/>
  <c r="AB1431" i="1" s="1"/>
  <c r="Z1433" i="1"/>
  <c r="AB1433" i="1" s="1"/>
  <c r="M1436" i="1"/>
  <c r="AB1436" i="1" s="1"/>
  <c r="V1437" i="1"/>
  <c r="AB1437" i="1" s="1"/>
  <c r="S1442" i="1"/>
  <c r="AB1442" i="1" s="1"/>
  <c r="AB1443" i="1"/>
  <c r="P1447" i="1"/>
  <c r="AB1447" i="1" s="1"/>
  <c r="Z1449" i="1"/>
  <c r="AB1449" i="1" s="1"/>
  <c r="M1452" i="1"/>
  <c r="AB1452" i="1" s="1"/>
  <c r="V1453" i="1"/>
  <c r="AB1453" i="1" s="1"/>
  <c r="AB1458" i="1"/>
  <c r="S1458" i="1"/>
  <c r="AB1459" i="1"/>
  <c r="P1463" i="1"/>
  <c r="AB1463" i="1" s="1"/>
  <c r="Z1465" i="1"/>
  <c r="AB1465" i="1" s="1"/>
  <c r="M1468" i="1"/>
  <c r="AB1468" i="1" s="1"/>
  <c r="V1469" i="1"/>
  <c r="AB1469" i="1" s="1"/>
  <c r="S1474" i="1"/>
  <c r="AB1474" i="1" s="1"/>
  <c r="AB1475" i="1"/>
  <c r="P1479" i="1"/>
  <c r="Z1481" i="1"/>
  <c r="AB1481" i="1" s="1"/>
  <c r="M1484" i="1"/>
  <c r="AB1484" i="1" s="1"/>
  <c r="V1485" i="1"/>
  <c r="AB1485" i="1" s="1"/>
  <c r="S1490" i="1"/>
  <c r="AB1490" i="1" s="1"/>
  <c r="AB1491" i="1"/>
  <c r="P1495" i="1"/>
  <c r="AB1495" i="1" s="1"/>
  <c r="Z1497" i="1"/>
  <c r="AB1497" i="1" s="1"/>
  <c r="M1500" i="1"/>
  <c r="V1501" i="1"/>
  <c r="AB1501" i="1" s="1"/>
  <c r="S1506" i="1"/>
  <c r="AB1506" i="1" s="1"/>
  <c r="AB1507" i="1"/>
  <c r="P1511" i="1"/>
  <c r="AB1511" i="1" s="1"/>
  <c r="Z1513" i="1"/>
  <c r="AB1513" i="1" s="1"/>
  <c r="M1516" i="1"/>
  <c r="V1517" i="1"/>
  <c r="AB1522" i="1"/>
  <c r="S1522" i="1"/>
  <c r="AB1523" i="1"/>
  <c r="P1527" i="1"/>
  <c r="AB1527" i="1" s="1"/>
  <c r="Z1529" i="1"/>
  <c r="AB1529" i="1" s="1"/>
  <c r="M1532" i="1"/>
  <c r="V1533" i="1"/>
  <c r="S1538" i="1"/>
  <c r="AB1538" i="1" s="1"/>
  <c r="AB1539" i="1"/>
  <c r="P1543" i="1"/>
  <c r="Z1545" i="1"/>
  <c r="AB1545" i="1" s="1"/>
  <c r="M1548" i="1"/>
  <c r="AB1548" i="1" s="1"/>
  <c r="V1549" i="1"/>
  <c r="S1554" i="1"/>
  <c r="AB1554" i="1" s="1"/>
  <c r="AB1555" i="1"/>
  <c r="P1559" i="1"/>
  <c r="AB1559" i="1" s="1"/>
  <c r="Z1561" i="1"/>
  <c r="V1575" i="1"/>
  <c r="AB1575" i="1" s="1"/>
  <c r="S1580" i="1"/>
  <c r="Z1591" i="1"/>
  <c r="AB1591" i="1" s="1"/>
  <c r="AB1594" i="1"/>
  <c r="AB1598" i="1"/>
  <c r="AB1603" i="1"/>
  <c r="AB1605" i="1"/>
  <c r="M1610" i="1"/>
  <c r="AB1610" i="1" s="1"/>
  <c r="P1621" i="1"/>
  <c r="AB1621" i="1" s="1"/>
  <c r="AB1637" i="1"/>
  <c r="V1639" i="1"/>
  <c r="AB1639" i="1" s="1"/>
  <c r="S1644" i="1"/>
  <c r="AB1646" i="1"/>
  <c r="AB1647" i="1"/>
  <c r="AB1651" i="1"/>
  <c r="AB1683" i="1"/>
  <c r="AB1699" i="1"/>
  <c r="AB1723" i="1"/>
  <c r="AB1731" i="1"/>
  <c r="AB1763" i="1"/>
  <c r="AB1795" i="1"/>
  <c r="AB1815" i="1"/>
  <c r="AB1827" i="1"/>
  <c r="AB1851" i="1"/>
  <c r="AB1859" i="1"/>
  <c r="AB1891" i="1"/>
  <c r="AB1923" i="1"/>
  <c r="AB1943" i="1"/>
  <c r="AB1954" i="1"/>
  <c r="AB1958" i="1"/>
  <c r="AB1965" i="1"/>
  <c r="AB1986" i="1"/>
  <c r="AB2002" i="1"/>
  <c r="AB2023" i="1"/>
  <c r="AB2027" i="1"/>
  <c r="AB2269" i="1"/>
  <c r="AB2013" i="1"/>
  <c r="AB2029" i="1"/>
  <c r="AB2045" i="1"/>
  <c r="AB2061" i="1"/>
  <c r="AB2077" i="1"/>
  <c r="AB2093" i="1"/>
  <c r="AB2109" i="1"/>
  <c r="AB2125" i="1"/>
  <c r="AB2141" i="1"/>
  <c r="AB2157" i="1"/>
  <c r="AB2173" i="1"/>
  <c r="AB2189" i="1"/>
  <c r="AB2205" i="1"/>
  <c r="AB2221" i="1"/>
  <c r="AB2237" i="1"/>
  <c r="AB2251" i="1"/>
  <c r="AB2365" i="1"/>
  <c r="AB2429" i="1"/>
  <c r="AB2494" i="1"/>
  <c r="AB2558" i="1"/>
  <c r="AB2622" i="1"/>
  <c r="AB2686" i="1"/>
  <c r="AB2750" i="1"/>
  <c r="AB2818" i="1"/>
  <c r="AB3010" i="1"/>
  <c r="AB1604" i="1"/>
  <c r="AB1620" i="1"/>
  <c r="M1650" i="1"/>
  <c r="AB1656" i="1"/>
  <c r="AB1657" i="1"/>
  <c r="M1666" i="1"/>
  <c r="AB1666" i="1" s="1"/>
  <c r="AB1672" i="1"/>
  <c r="M1682" i="1"/>
  <c r="AB1682" i="1" s="1"/>
  <c r="AB1688" i="1"/>
  <c r="M1698" i="1"/>
  <c r="AB1698" i="1" s="1"/>
  <c r="AB1704" i="1"/>
  <c r="AB1720" i="1"/>
  <c r="AB1721" i="1"/>
  <c r="AB1736" i="1"/>
  <c r="AB1752" i="1"/>
  <c r="AB1768" i="1"/>
  <c r="AB1784" i="1"/>
  <c r="AB1785" i="1"/>
  <c r="AB1800" i="1"/>
  <c r="AB1816" i="1"/>
  <c r="AB1832" i="1"/>
  <c r="AB1848" i="1"/>
  <c r="AB1849" i="1"/>
  <c r="AB1864" i="1"/>
  <c r="AB1880" i="1"/>
  <c r="M1890" i="1"/>
  <c r="AB1890" i="1" s="1"/>
  <c r="AB1896" i="1"/>
  <c r="M1906" i="1"/>
  <c r="AB1906" i="1" s="1"/>
  <c r="AB1912" i="1"/>
  <c r="AB1928" i="1"/>
  <c r="AB1944" i="1"/>
  <c r="AB1960" i="1"/>
  <c r="AB1961" i="1"/>
  <c r="AB1976" i="1"/>
  <c r="AB1992" i="1"/>
  <c r="AB2008" i="1"/>
  <c r="AB2024" i="1"/>
  <c r="AB2025" i="1"/>
  <c r="AB2040" i="1"/>
  <c r="M2050" i="1"/>
  <c r="AB2050" i="1" s="1"/>
  <c r="AB2056" i="1"/>
  <c r="M2066" i="1"/>
  <c r="AB2066" i="1" s="1"/>
  <c r="AB2072" i="1"/>
  <c r="AB2088" i="1"/>
  <c r="AB2104" i="1"/>
  <c r="AB2105" i="1"/>
  <c r="AB2120" i="1"/>
  <c r="AB2136" i="1"/>
  <c r="AB2152" i="1"/>
  <c r="AB2168" i="1"/>
  <c r="AB2169" i="1"/>
  <c r="AB2184" i="1"/>
  <c r="AB2200" i="1"/>
  <c r="AB2216" i="1"/>
  <c r="AB2232" i="1"/>
  <c r="AB2233" i="1"/>
  <c r="AB2247" i="1"/>
  <c r="AB2270" i="1"/>
  <c r="P2272" i="1"/>
  <c r="AB2279" i="1"/>
  <c r="S2279" i="1"/>
  <c r="S2282" i="1"/>
  <c r="P2287" i="1"/>
  <c r="AB2287" i="1" s="1"/>
  <c r="AB2289" i="1"/>
  <c r="Z2290" i="1"/>
  <c r="M2293" i="1"/>
  <c r="AB2309" i="1"/>
  <c r="AB2310" i="1"/>
  <c r="AB2318" i="1"/>
  <c r="AB2327" i="1"/>
  <c r="AB2332" i="1"/>
  <c r="AB2333" i="1"/>
  <c r="AB2346" i="1"/>
  <c r="AB2410" i="1"/>
  <c r="AB2991" i="1"/>
  <c r="S1563" i="1"/>
  <c r="AB1563" i="1" s="1"/>
  <c r="P1568" i="1"/>
  <c r="AB1568" i="1" s="1"/>
  <c r="V1570" i="1"/>
  <c r="AB1570" i="1" s="1"/>
  <c r="Z1574" i="1"/>
  <c r="AB1576" i="1"/>
  <c r="M1577" i="1"/>
  <c r="AB1577" i="1" s="1"/>
  <c r="S1579" i="1"/>
  <c r="AB1579" i="1" s="1"/>
  <c r="P1584" i="1"/>
  <c r="V1586" i="1"/>
  <c r="AB1586" i="1" s="1"/>
  <c r="Z1590" i="1"/>
  <c r="AB1592" i="1"/>
  <c r="M1593" i="1"/>
  <c r="AB1593" i="1" s="1"/>
  <c r="S1595" i="1"/>
  <c r="AB1595" i="1" s="1"/>
  <c r="P1600" i="1"/>
  <c r="AB1600" i="1" s="1"/>
  <c r="V1602" i="1"/>
  <c r="AB1602" i="1" s="1"/>
  <c r="Z1606" i="1"/>
  <c r="AB1608" i="1"/>
  <c r="M1609" i="1"/>
  <c r="AB1609" i="1" s="1"/>
  <c r="S1611" i="1"/>
  <c r="AB1611" i="1" s="1"/>
  <c r="P1616" i="1"/>
  <c r="V1618" i="1"/>
  <c r="Z1622" i="1"/>
  <c r="AB1624" i="1"/>
  <c r="M1625" i="1"/>
  <c r="AB1625" i="1" s="1"/>
  <c r="S1627" i="1"/>
  <c r="AB1627" i="1" s="1"/>
  <c r="P1632" i="1"/>
  <c r="AB1632" i="1" s="1"/>
  <c r="V1634" i="1"/>
  <c r="AB1634" i="1" s="1"/>
  <c r="Z1638" i="1"/>
  <c r="AB1640" i="1"/>
  <c r="M1641" i="1"/>
  <c r="AB1641" i="1" s="1"/>
  <c r="S1643" i="1"/>
  <c r="AB1643" i="1" s="1"/>
  <c r="P1648" i="1"/>
  <c r="AB1648" i="1" s="1"/>
  <c r="S1652" i="1"/>
  <c r="AB1652" i="1" s="1"/>
  <c r="AB1653" i="1"/>
  <c r="P1657" i="1"/>
  <c r="Z1659" i="1"/>
  <c r="M1662" i="1"/>
  <c r="AB1662" i="1" s="1"/>
  <c r="V1663" i="1"/>
  <c r="AB1663" i="1" s="1"/>
  <c r="S1668" i="1"/>
  <c r="AB1668" i="1" s="1"/>
  <c r="AB1669" i="1"/>
  <c r="P1673" i="1"/>
  <c r="AB1673" i="1" s="1"/>
  <c r="Z1675" i="1"/>
  <c r="M1678" i="1"/>
  <c r="AB1678" i="1" s="1"/>
  <c r="V1679" i="1"/>
  <c r="AB1684" i="1"/>
  <c r="S1684" i="1"/>
  <c r="P1689" i="1"/>
  <c r="AB1689" i="1" s="1"/>
  <c r="Z1691" i="1"/>
  <c r="M1694" i="1"/>
  <c r="AB1694" i="1" s="1"/>
  <c r="V1695" i="1"/>
  <c r="AB1695" i="1" s="1"/>
  <c r="S1700" i="1"/>
  <c r="AB1700" i="1" s="1"/>
  <c r="P1705" i="1"/>
  <c r="AB1705" i="1" s="1"/>
  <c r="Z1707" i="1"/>
  <c r="M1710" i="1"/>
  <c r="AB1710" i="1" s="1"/>
  <c r="V1711" i="1"/>
  <c r="AB1711" i="1" s="1"/>
  <c r="S1716" i="1"/>
  <c r="AB1716" i="1" s="1"/>
  <c r="AB1717" i="1"/>
  <c r="P1721" i="1"/>
  <c r="Z1723" i="1"/>
  <c r="M1726" i="1"/>
  <c r="AB1726" i="1" s="1"/>
  <c r="V1727" i="1"/>
  <c r="AB1727" i="1" s="1"/>
  <c r="AB1732" i="1"/>
  <c r="S1732" i="1"/>
  <c r="AB1733" i="1"/>
  <c r="P1737" i="1"/>
  <c r="AB1737" i="1" s="1"/>
  <c r="Z1739" i="1"/>
  <c r="M1742" i="1"/>
  <c r="AB1742" i="1" s="1"/>
  <c r="V1743" i="1"/>
  <c r="AB1743" i="1" s="1"/>
  <c r="AB1748" i="1"/>
  <c r="S1748" i="1"/>
  <c r="P1753" i="1"/>
  <c r="AB1753" i="1" s="1"/>
  <c r="Z1755" i="1"/>
  <c r="M1758" i="1"/>
  <c r="AB1758" i="1" s="1"/>
  <c r="V1759" i="1"/>
  <c r="AB1759" i="1" s="1"/>
  <c r="S1764" i="1"/>
  <c r="AB1764" i="1" s="1"/>
  <c r="P1769" i="1"/>
  <c r="AB1769" i="1" s="1"/>
  <c r="Z1771" i="1"/>
  <c r="M1774" i="1"/>
  <c r="AB1774" i="1" s="1"/>
  <c r="V1775" i="1"/>
  <c r="AB1775" i="1" s="1"/>
  <c r="S1780" i="1"/>
  <c r="AB1780" i="1" s="1"/>
  <c r="AB1781" i="1"/>
  <c r="P1785" i="1"/>
  <c r="Z1787" i="1"/>
  <c r="M1790" i="1"/>
  <c r="AB1790" i="1" s="1"/>
  <c r="V1791" i="1"/>
  <c r="AB1791" i="1" s="1"/>
  <c r="AB1796" i="1"/>
  <c r="S1796" i="1"/>
  <c r="AB1797" i="1"/>
  <c r="P1801" i="1"/>
  <c r="AB1801" i="1" s="1"/>
  <c r="Z1803" i="1"/>
  <c r="M1806" i="1"/>
  <c r="AB1806" i="1" s="1"/>
  <c r="V1807" i="1"/>
  <c r="AB1807" i="1" s="1"/>
  <c r="AB1812" i="1"/>
  <c r="S1812" i="1"/>
  <c r="P1817" i="1"/>
  <c r="AB1817" i="1" s="1"/>
  <c r="Z1819" i="1"/>
  <c r="M1822" i="1"/>
  <c r="AB1822" i="1" s="1"/>
  <c r="V1823" i="1"/>
  <c r="AB1823" i="1" s="1"/>
  <c r="S1828" i="1"/>
  <c r="AB1828" i="1" s="1"/>
  <c r="P1833" i="1"/>
  <c r="AB1833" i="1" s="1"/>
  <c r="Z1835" i="1"/>
  <c r="M1838" i="1"/>
  <c r="AB1838" i="1" s="1"/>
  <c r="V1839" i="1"/>
  <c r="AB1839" i="1" s="1"/>
  <c r="S1844" i="1"/>
  <c r="AB1844" i="1" s="1"/>
  <c r="AB1845" i="1"/>
  <c r="P1849" i="1"/>
  <c r="Z1851" i="1"/>
  <c r="M1854" i="1"/>
  <c r="AB1854" i="1" s="1"/>
  <c r="V1855" i="1"/>
  <c r="AB1855" i="1" s="1"/>
  <c r="AB1860" i="1"/>
  <c r="S1860" i="1"/>
  <c r="AB1861" i="1"/>
  <c r="P1865" i="1"/>
  <c r="AB1865" i="1" s="1"/>
  <c r="Z1867" i="1"/>
  <c r="M1870" i="1"/>
  <c r="AB1870" i="1" s="1"/>
  <c r="V1871" i="1"/>
  <c r="AB1871" i="1" s="1"/>
  <c r="AB1876" i="1"/>
  <c r="S1876" i="1"/>
  <c r="P1881" i="1"/>
  <c r="AB1881" i="1" s="1"/>
  <c r="Z1883" i="1"/>
  <c r="M1886" i="1"/>
  <c r="AB1886" i="1" s="1"/>
  <c r="V1887" i="1"/>
  <c r="AB1887" i="1" s="1"/>
  <c r="S1892" i="1"/>
  <c r="AB1892" i="1" s="1"/>
  <c r="P1897" i="1"/>
  <c r="AB1897" i="1" s="1"/>
  <c r="Z1899" i="1"/>
  <c r="M1902" i="1"/>
  <c r="AB1902" i="1" s="1"/>
  <c r="V1903" i="1"/>
  <c r="AB1903" i="1" s="1"/>
  <c r="S1908" i="1"/>
  <c r="AB1908" i="1" s="1"/>
  <c r="AB1909" i="1"/>
  <c r="P1913" i="1"/>
  <c r="AB1913" i="1" s="1"/>
  <c r="Z1915" i="1"/>
  <c r="M1918" i="1"/>
  <c r="AB1918" i="1" s="1"/>
  <c r="V1919" i="1"/>
  <c r="AB1919" i="1" s="1"/>
  <c r="S1924" i="1"/>
  <c r="AB1924" i="1" s="1"/>
  <c r="AB1925" i="1"/>
  <c r="P1929" i="1"/>
  <c r="AB1929" i="1" s="1"/>
  <c r="Z1931" i="1"/>
  <c r="M1934" i="1"/>
  <c r="AB1934" i="1" s="1"/>
  <c r="V1935" i="1"/>
  <c r="AB1935" i="1" s="1"/>
  <c r="AB1940" i="1"/>
  <c r="S1940" i="1"/>
  <c r="P1945" i="1"/>
  <c r="AB1945" i="1" s="1"/>
  <c r="Z1947" i="1"/>
  <c r="M1950" i="1"/>
  <c r="AB1950" i="1" s="1"/>
  <c r="V1951" i="1"/>
  <c r="AB1951" i="1" s="1"/>
  <c r="S1956" i="1"/>
  <c r="AB1956" i="1" s="1"/>
  <c r="P1961" i="1"/>
  <c r="Z1963" i="1"/>
  <c r="M1966" i="1"/>
  <c r="AB1966" i="1" s="1"/>
  <c r="V1967" i="1"/>
  <c r="AB1967" i="1" s="1"/>
  <c r="S1972" i="1"/>
  <c r="AB1972" i="1" s="1"/>
  <c r="AB1973" i="1"/>
  <c r="P1977" i="1"/>
  <c r="AB1977" i="1" s="1"/>
  <c r="Z1979" i="1"/>
  <c r="M1982" i="1"/>
  <c r="AB1982" i="1" s="1"/>
  <c r="V1983" i="1"/>
  <c r="AB1983" i="1" s="1"/>
  <c r="S1988" i="1"/>
  <c r="AB1988" i="1" s="1"/>
  <c r="AB1989" i="1"/>
  <c r="P1993" i="1"/>
  <c r="AB1993" i="1" s="1"/>
  <c r="Z1995" i="1"/>
  <c r="M1998" i="1"/>
  <c r="AB1998" i="1" s="1"/>
  <c r="V1999" i="1"/>
  <c r="AB2004" i="1"/>
  <c r="S2004" i="1"/>
  <c r="P2009" i="1"/>
  <c r="AB2009" i="1" s="1"/>
  <c r="Z2011" i="1"/>
  <c r="M2014" i="1"/>
  <c r="AB2014" i="1" s="1"/>
  <c r="V2015" i="1"/>
  <c r="AB2015" i="1" s="1"/>
  <c r="S2020" i="1"/>
  <c r="AB2020" i="1" s="1"/>
  <c r="P2025" i="1"/>
  <c r="Z2027" i="1"/>
  <c r="M2030" i="1"/>
  <c r="AB2030" i="1" s="1"/>
  <c r="V2031" i="1"/>
  <c r="AB2031" i="1" s="1"/>
  <c r="S2036" i="1"/>
  <c r="AB2036" i="1" s="1"/>
  <c r="AB2037" i="1"/>
  <c r="P2041" i="1"/>
  <c r="AB2041" i="1" s="1"/>
  <c r="Z2043" i="1"/>
  <c r="M2046" i="1"/>
  <c r="AB2046" i="1" s="1"/>
  <c r="V2047" i="1"/>
  <c r="AB2047" i="1" s="1"/>
  <c r="S2052" i="1"/>
  <c r="AB2052" i="1" s="1"/>
  <c r="AB2053" i="1"/>
  <c r="P2057" i="1"/>
  <c r="AB2057" i="1" s="1"/>
  <c r="Z2059" i="1"/>
  <c r="M2062" i="1"/>
  <c r="AB2062" i="1" s="1"/>
  <c r="V2063" i="1"/>
  <c r="AB2063" i="1" s="1"/>
  <c r="AB2068" i="1"/>
  <c r="S2068" i="1"/>
  <c r="P2073" i="1"/>
  <c r="AB2073" i="1" s="1"/>
  <c r="Z2075" i="1"/>
  <c r="M2078" i="1"/>
  <c r="AB2078" i="1" s="1"/>
  <c r="V2079" i="1"/>
  <c r="S2084" i="1"/>
  <c r="AB2084" i="1" s="1"/>
  <c r="P2089" i="1"/>
  <c r="AB2089" i="1" s="1"/>
  <c r="Z2091" i="1"/>
  <c r="M2094" i="1"/>
  <c r="AB2094" i="1" s="1"/>
  <c r="V2095" i="1"/>
  <c r="AB2095" i="1" s="1"/>
  <c r="S2100" i="1"/>
  <c r="AB2100" i="1" s="1"/>
  <c r="AB2101" i="1"/>
  <c r="P2105" i="1"/>
  <c r="Z2107" i="1"/>
  <c r="M2110" i="1"/>
  <c r="AB2110" i="1" s="1"/>
  <c r="V2111" i="1"/>
  <c r="AB2111" i="1" s="1"/>
  <c r="S2116" i="1"/>
  <c r="AB2116" i="1" s="1"/>
  <c r="AB2117" i="1"/>
  <c r="P2121" i="1"/>
  <c r="AB2121" i="1" s="1"/>
  <c r="Z2123" i="1"/>
  <c r="M2126" i="1"/>
  <c r="AB2126" i="1" s="1"/>
  <c r="V2127" i="1"/>
  <c r="AB2127" i="1" s="1"/>
  <c r="AB2132" i="1"/>
  <c r="S2132" i="1"/>
  <c r="P2137" i="1"/>
  <c r="AB2137" i="1" s="1"/>
  <c r="Z2139" i="1"/>
  <c r="M2142" i="1"/>
  <c r="AB2142" i="1" s="1"/>
  <c r="V2143" i="1"/>
  <c r="S2148" i="1"/>
  <c r="AB2148" i="1" s="1"/>
  <c r="P2153" i="1"/>
  <c r="AB2153" i="1" s="1"/>
  <c r="Z2155" i="1"/>
  <c r="M2158" i="1"/>
  <c r="AB2158" i="1" s="1"/>
  <c r="V2159" i="1"/>
  <c r="AB2159" i="1" s="1"/>
  <c r="S2164" i="1"/>
  <c r="AB2164" i="1" s="1"/>
  <c r="AB2165" i="1"/>
  <c r="P2169" i="1"/>
  <c r="Z2171" i="1"/>
  <c r="M2174" i="1"/>
  <c r="AB2174" i="1" s="1"/>
  <c r="V2175" i="1"/>
  <c r="AB2175" i="1" s="1"/>
  <c r="S2180" i="1"/>
  <c r="AB2180" i="1" s="1"/>
  <c r="AB2181" i="1"/>
  <c r="P2185" i="1"/>
  <c r="AB2185" i="1" s="1"/>
  <c r="Z2187" i="1"/>
  <c r="M2190" i="1"/>
  <c r="AB2190" i="1" s="1"/>
  <c r="V2191" i="1"/>
  <c r="AB2191" i="1" s="1"/>
  <c r="AB2196" i="1"/>
  <c r="S2196" i="1"/>
  <c r="P2201" i="1"/>
  <c r="AB2201" i="1" s="1"/>
  <c r="Z2203" i="1"/>
  <c r="M2206" i="1"/>
  <c r="AB2206" i="1" s="1"/>
  <c r="V2207" i="1"/>
  <c r="S2212" i="1"/>
  <c r="AB2212" i="1" s="1"/>
  <c r="P2217" i="1"/>
  <c r="AB2217" i="1" s="1"/>
  <c r="Z2219" i="1"/>
  <c r="M2222" i="1"/>
  <c r="AB2222" i="1" s="1"/>
  <c r="V2223" i="1"/>
  <c r="AB2223" i="1" s="1"/>
  <c r="S2228" i="1"/>
  <c r="AB2228" i="1" s="1"/>
  <c r="AB2229" i="1"/>
  <c r="P2233" i="1"/>
  <c r="Z2235" i="1"/>
  <c r="M2238" i="1"/>
  <c r="AB2238" i="1" s="1"/>
  <c r="V2239" i="1"/>
  <c r="AB2239" i="1" s="1"/>
  <c r="AB2244" i="1"/>
  <c r="S2244" i="1"/>
  <c r="AB2245" i="1"/>
  <c r="AB2250" i="1"/>
  <c r="V2258" i="1"/>
  <c r="AB2261" i="1"/>
  <c r="AB2267" i="1"/>
  <c r="AB2272" i="1"/>
  <c r="V2273" i="1"/>
  <c r="Z2277" i="1"/>
  <c r="AB2282" i="1"/>
  <c r="V2290" i="1"/>
  <c r="AB2290" i="1" s="1"/>
  <c r="AB2293" i="1"/>
  <c r="AB2298" i="1"/>
  <c r="AB2304" i="1"/>
  <c r="AB2325" i="1"/>
  <c r="AB2334" i="1"/>
  <c r="AB2343" i="1"/>
  <c r="AB2358" i="1"/>
  <c r="AB2366" i="1"/>
  <c r="AB2373" i="1"/>
  <c r="AB2390" i="1"/>
  <c r="AB2398" i="1"/>
  <c r="AB2405" i="1"/>
  <c r="AB2422" i="1"/>
  <c r="AB2430" i="1"/>
  <c r="AB2437" i="1"/>
  <c r="AB2454" i="1"/>
  <c r="AB2462" i="1"/>
  <c r="AB2469" i="1"/>
  <c r="AB2485" i="1"/>
  <c r="AB2493" i="1"/>
  <c r="AB2501" i="1"/>
  <c r="AB2517" i="1"/>
  <c r="AB2533" i="1"/>
  <c r="AB2549" i="1"/>
  <c r="AB2557" i="1"/>
  <c r="AB2565" i="1"/>
  <c r="AB2581" i="1"/>
  <c r="AB2597" i="1"/>
  <c r="AB2613" i="1"/>
  <c r="AB2621" i="1"/>
  <c r="AB2629" i="1"/>
  <c r="AB2645" i="1"/>
  <c r="AB2661" i="1"/>
  <c r="AB2677" i="1"/>
  <c r="AB2685" i="1"/>
  <c r="AB2693" i="1"/>
  <c r="AB2709" i="1"/>
  <c r="AB2725" i="1"/>
  <c r="AB2741" i="1"/>
  <c r="AB2749" i="1"/>
  <c r="AB2757" i="1"/>
  <c r="AB2773" i="1"/>
  <c r="AB2789" i="1"/>
  <c r="AB2805" i="1"/>
  <c r="AB2810" i="1"/>
  <c r="AB1564" i="1"/>
  <c r="M1565" i="1"/>
  <c r="AB1565" i="1" s="1"/>
  <c r="S1567" i="1"/>
  <c r="AB1567" i="1" s="1"/>
  <c r="P1572" i="1"/>
  <c r="AB1572" i="1" s="1"/>
  <c r="V1574" i="1"/>
  <c r="AB1574" i="1" s="1"/>
  <c r="Z1578" i="1"/>
  <c r="AB1580" i="1"/>
  <c r="M1581" i="1"/>
  <c r="AB1581" i="1" s="1"/>
  <c r="S1583" i="1"/>
  <c r="AB1583" i="1" s="1"/>
  <c r="P1588" i="1"/>
  <c r="AB1588" i="1" s="1"/>
  <c r="V1590" i="1"/>
  <c r="AB1590" i="1" s="1"/>
  <c r="Z1594" i="1"/>
  <c r="AB1596" i="1"/>
  <c r="M1597" i="1"/>
  <c r="AB1597" i="1" s="1"/>
  <c r="S1599" i="1"/>
  <c r="AB1599" i="1" s="1"/>
  <c r="P1604" i="1"/>
  <c r="V1606" i="1"/>
  <c r="AB1606" i="1" s="1"/>
  <c r="Z1610" i="1"/>
  <c r="AB1612" i="1"/>
  <c r="M1613" i="1"/>
  <c r="AB1613" i="1" s="1"/>
  <c r="S1615" i="1"/>
  <c r="P1620" i="1"/>
  <c r="V1622" i="1"/>
  <c r="AB1622" i="1" s="1"/>
  <c r="Z1626" i="1"/>
  <c r="AB1626" i="1" s="1"/>
  <c r="AB1628" i="1"/>
  <c r="M1629" i="1"/>
  <c r="S1631" i="1"/>
  <c r="AB1631" i="1" s="1"/>
  <c r="P1636" i="1"/>
  <c r="AB1636" i="1" s="1"/>
  <c r="V1638" i="1"/>
  <c r="Z1642" i="1"/>
  <c r="AB1642" i="1" s="1"/>
  <c r="AB1644" i="1"/>
  <c r="M1645" i="1"/>
  <c r="AB1645" i="1" s="1"/>
  <c r="S1647" i="1"/>
  <c r="P1653" i="1"/>
  <c r="Z1655" i="1"/>
  <c r="AB1655" i="1" s="1"/>
  <c r="M1658" i="1"/>
  <c r="AB1658" i="1" s="1"/>
  <c r="V1659" i="1"/>
  <c r="AB1659" i="1" s="1"/>
  <c r="S1664" i="1"/>
  <c r="AB1664" i="1" s="1"/>
  <c r="AB1665" i="1"/>
  <c r="P1669" i="1"/>
  <c r="Z1671" i="1"/>
  <c r="AB1671" i="1" s="1"/>
  <c r="M1674" i="1"/>
  <c r="AB1674" i="1" s="1"/>
  <c r="V1675" i="1"/>
  <c r="AB1675" i="1" s="1"/>
  <c r="S1680" i="1"/>
  <c r="AB1680" i="1" s="1"/>
  <c r="AB1681" i="1"/>
  <c r="P1685" i="1"/>
  <c r="AB1685" i="1" s="1"/>
  <c r="Z1687" i="1"/>
  <c r="AB1687" i="1" s="1"/>
  <c r="M1690" i="1"/>
  <c r="AB1690" i="1" s="1"/>
  <c r="V1691" i="1"/>
  <c r="AB1691" i="1" s="1"/>
  <c r="AB1696" i="1"/>
  <c r="S1696" i="1"/>
  <c r="AB1697" i="1"/>
  <c r="P1701" i="1"/>
  <c r="AB1701" i="1" s="1"/>
  <c r="Z1703" i="1"/>
  <c r="M1706" i="1"/>
  <c r="V1707" i="1"/>
  <c r="AB1707" i="1" s="1"/>
  <c r="AB1712" i="1"/>
  <c r="S1712" i="1"/>
  <c r="AB1713" i="1"/>
  <c r="P1717" i="1"/>
  <c r="Z1719" i="1"/>
  <c r="AB1719" i="1" s="1"/>
  <c r="M1722" i="1"/>
  <c r="AB1722" i="1" s="1"/>
  <c r="V1723" i="1"/>
  <c r="S1728" i="1"/>
  <c r="AB1728" i="1" s="1"/>
  <c r="AB1729" i="1"/>
  <c r="P1733" i="1"/>
  <c r="Z1735" i="1"/>
  <c r="AB1735" i="1" s="1"/>
  <c r="M1738" i="1"/>
  <c r="AB1738" i="1" s="1"/>
  <c r="V1739" i="1"/>
  <c r="S1744" i="1"/>
  <c r="AB1744" i="1" s="1"/>
  <c r="AB1745" i="1"/>
  <c r="P1749" i="1"/>
  <c r="AB1749" i="1" s="1"/>
  <c r="Z1751" i="1"/>
  <c r="AB1751" i="1" s="1"/>
  <c r="M1754" i="1"/>
  <c r="AB1754" i="1" s="1"/>
  <c r="V1755" i="1"/>
  <c r="AB1755" i="1" s="1"/>
  <c r="AB1760" i="1"/>
  <c r="S1760" i="1"/>
  <c r="AB1761" i="1"/>
  <c r="P1765" i="1"/>
  <c r="AB1765" i="1" s="1"/>
  <c r="Z1767" i="1"/>
  <c r="AB1767" i="1" s="1"/>
  <c r="M1770" i="1"/>
  <c r="AB1770" i="1" s="1"/>
  <c r="V1771" i="1"/>
  <c r="AB1771" i="1" s="1"/>
  <c r="AB1776" i="1"/>
  <c r="S1776" i="1"/>
  <c r="AB1777" i="1"/>
  <c r="P1781" i="1"/>
  <c r="Z1783" i="1"/>
  <c r="AB1783" i="1" s="1"/>
  <c r="M1786" i="1"/>
  <c r="V1787" i="1"/>
  <c r="AB1787" i="1" s="1"/>
  <c r="S1792" i="1"/>
  <c r="AB1792" i="1" s="1"/>
  <c r="AB1793" i="1"/>
  <c r="P1797" i="1"/>
  <c r="Z1799" i="1"/>
  <c r="AB1799" i="1" s="1"/>
  <c r="M1802" i="1"/>
  <c r="AB1802" i="1" s="1"/>
  <c r="V1803" i="1"/>
  <c r="AB1803" i="1" s="1"/>
  <c r="S1808" i="1"/>
  <c r="AB1808" i="1" s="1"/>
  <c r="AB1809" i="1"/>
  <c r="P1813" i="1"/>
  <c r="AB1813" i="1" s="1"/>
  <c r="Z1815" i="1"/>
  <c r="M1818" i="1"/>
  <c r="AB1818" i="1" s="1"/>
  <c r="V1819" i="1"/>
  <c r="AB1819" i="1" s="1"/>
  <c r="S1824" i="1"/>
  <c r="AB1824" i="1" s="1"/>
  <c r="AB1825" i="1"/>
  <c r="P1829" i="1"/>
  <c r="AB1829" i="1" s="1"/>
  <c r="Z1831" i="1"/>
  <c r="M1834" i="1"/>
  <c r="V1835" i="1"/>
  <c r="AB1835" i="1" s="1"/>
  <c r="AB1840" i="1"/>
  <c r="S1840" i="1"/>
  <c r="AB1841" i="1"/>
  <c r="P1845" i="1"/>
  <c r="Z1847" i="1"/>
  <c r="AB1847" i="1" s="1"/>
  <c r="M1850" i="1"/>
  <c r="AB1850" i="1" s="1"/>
  <c r="V1851" i="1"/>
  <c r="S1856" i="1"/>
  <c r="AB1856" i="1" s="1"/>
  <c r="AB1857" i="1"/>
  <c r="P1861" i="1"/>
  <c r="Z1863" i="1"/>
  <c r="AB1863" i="1" s="1"/>
  <c r="M1866" i="1"/>
  <c r="AB1866" i="1" s="1"/>
  <c r="V1867" i="1"/>
  <c r="S1872" i="1"/>
  <c r="AB1872" i="1" s="1"/>
  <c r="AB1873" i="1"/>
  <c r="P1877" i="1"/>
  <c r="AB1877" i="1" s="1"/>
  <c r="Z1879" i="1"/>
  <c r="AB1879" i="1" s="1"/>
  <c r="M1882" i="1"/>
  <c r="AB1882" i="1" s="1"/>
  <c r="V1883" i="1"/>
  <c r="AB1883" i="1" s="1"/>
  <c r="AB1888" i="1"/>
  <c r="S1888" i="1"/>
  <c r="AB1889" i="1"/>
  <c r="P1893" i="1"/>
  <c r="AB1893" i="1" s="1"/>
  <c r="Z1895" i="1"/>
  <c r="AB1895" i="1" s="1"/>
  <c r="M1898" i="1"/>
  <c r="AB1898" i="1" s="1"/>
  <c r="V1899" i="1"/>
  <c r="AB1899" i="1" s="1"/>
  <c r="AB1904" i="1"/>
  <c r="S1904" i="1"/>
  <c r="AB1905" i="1"/>
  <c r="P1909" i="1"/>
  <c r="Z1911" i="1"/>
  <c r="AB1911" i="1" s="1"/>
  <c r="M1914" i="1"/>
  <c r="V1915" i="1"/>
  <c r="AB1915" i="1" s="1"/>
  <c r="S1920" i="1"/>
  <c r="AB1920" i="1" s="1"/>
  <c r="AB1921" i="1"/>
  <c r="P1925" i="1"/>
  <c r="Z1927" i="1"/>
  <c r="AB1927" i="1" s="1"/>
  <c r="M1930" i="1"/>
  <c r="AB1930" i="1" s="1"/>
  <c r="V1931" i="1"/>
  <c r="AB1931" i="1" s="1"/>
  <c r="S1936" i="1"/>
  <c r="AB1936" i="1" s="1"/>
  <c r="AB1937" i="1"/>
  <c r="P1941" i="1"/>
  <c r="AB1941" i="1" s="1"/>
  <c r="Z1943" i="1"/>
  <c r="M1946" i="1"/>
  <c r="V1947" i="1"/>
  <c r="AB1947" i="1" s="1"/>
  <c r="S1952" i="1"/>
  <c r="AB1952" i="1" s="1"/>
  <c r="AB1953" i="1"/>
  <c r="P1957" i="1"/>
  <c r="AB1957" i="1" s="1"/>
  <c r="Z1959" i="1"/>
  <c r="M1962" i="1"/>
  <c r="AB1962" i="1" s="1"/>
  <c r="V1963" i="1"/>
  <c r="AB1963" i="1" s="1"/>
  <c r="AB1968" i="1"/>
  <c r="S1968" i="1"/>
  <c r="AB1969" i="1"/>
  <c r="P1973" i="1"/>
  <c r="Z1975" i="1"/>
  <c r="AB1975" i="1" s="1"/>
  <c r="M1978" i="1"/>
  <c r="V1979" i="1"/>
  <c r="AB1979" i="1" s="1"/>
  <c r="S1984" i="1"/>
  <c r="AB1984" i="1" s="1"/>
  <c r="AB1985" i="1"/>
  <c r="P1989" i="1"/>
  <c r="Z1991" i="1"/>
  <c r="M1994" i="1"/>
  <c r="AB1994" i="1" s="1"/>
  <c r="V1995" i="1"/>
  <c r="AB1995" i="1" s="1"/>
  <c r="S2000" i="1"/>
  <c r="AB2000" i="1" s="1"/>
  <c r="AB2001" i="1"/>
  <c r="P2005" i="1"/>
  <c r="AB2005" i="1" s="1"/>
  <c r="Z2007" i="1"/>
  <c r="AB2007" i="1" s="1"/>
  <c r="M2010" i="1"/>
  <c r="AB2010" i="1" s="1"/>
  <c r="V2011" i="1"/>
  <c r="AB2011" i="1" s="1"/>
  <c r="S2016" i="1"/>
  <c r="AB2016" i="1" s="1"/>
  <c r="AB2017" i="1"/>
  <c r="P2021" i="1"/>
  <c r="AB2021" i="1" s="1"/>
  <c r="Z2023" i="1"/>
  <c r="M2026" i="1"/>
  <c r="AB2026" i="1" s="1"/>
  <c r="V2027" i="1"/>
  <c r="AB2032" i="1"/>
  <c r="S2032" i="1"/>
  <c r="AB2033" i="1"/>
  <c r="P2037" i="1"/>
  <c r="Z2039" i="1"/>
  <c r="AB2039" i="1" s="1"/>
  <c r="M2042" i="1"/>
  <c r="V2043" i="1"/>
  <c r="AB2043" i="1" s="1"/>
  <c r="S2048" i="1"/>
  <c r="AB2048" i="1" s="1"/>
  <c r="AB2049" i="1"/>
  <c r="P2053" i="1"/>
  <c r="Z2055" i="1"/>
  <c r="AB2055" i="1" s="1"/>
  <c r="M2058" i="1"/>
  <c r="AB2058" i="1" s="1"/>
  <c r="V2059" i="1"/>
  <c r="AB2059" i="1" s="1"/>
  <c r="S2064" i="1"/>
  <c r="AB2064" i="1" s="1"/>
  <c r="AB2065" i="1"/>
  <c r="P2069" i="1"/>
  <c r="AB2069" i="1" s="1"/>
  <c r="Z2071" i="1"/>
  <c r="AB2071" i="1" s="1"/>
  <c r="M2074" i="1"/>
  <c r="AB2074" i="1" s="1"/>
  <c r="V2075" i="1"/>
  <c r="AB2075" i="1" s="1"/>
  <c r="S2080" i="1"/>
  <c r="AB2080" i="1" s="1"/>
  <c r="AB2081" i="1"/>
  <c r="P2085" i="1"/>
  <c r="AB2085" i="1" s="1"/>
  <c r="Z2087" i="1"/>
  <c r="M2090" i="1"/>
  <c r="AB2090" i="1" s="1"/>
  <c r="V2091" i="1"/>
  <c r="AB2091" i="1" s="1"/>
  <c r="AB2096" i="1"/>
  <c r="S2096" i="1"/>
  <c r="AB2097" i="1"/>
  <c r="P2101" i="1"/>
  <c r="Z2103" i="1"/>
  <c r="AB2103" i="1" s="1"/>
  <c r="M2106" i="1"/>
  <c r="AB2106" i="1" s="1"/>
  <c r="V2107" i="1"/>
  <c r="AB2107" i="1" s="1"/>
  <c r="S2112" i="1"/>
  <c r="AB2112" i="1" s="1"/>
  <c r="AB2113" i="1"/>
  <c r="P2117" i="1"/>
  <c r="Z2119" i="1"/>
  <c r="M2122" i="1"/>
  <c r="AB2122" i="1" s="1"/>
  <c r="V2123" i="1"/>
  <c r="AB2123" i="1" s="1"/>
  <c r="S2128" i="1"/>
  <c r="AB2128" i="1" s="1"/>
  <c r="AB2129" i="1"/>
  <c r="P2133" i="1"/>
  <c r="AB2133" i="1" s="1"/>
  <c r="Z2135" i="1"/>
  <c r="AB2135" i="1" s="1"/>
  <c r="M2138" i="1"/>
  <c r="AB2138" i="1" s="1"/>
  <c r="V2139" i="1"/>
  <c r="AB2139" i="1" s="1"/>
  <c r="S2144" i="1"/>
  <c r="AB2144" i="1" s="1"/>
  <c r="AB2145" i="1"/>
  <c r="P2149" i="1"/>
  <c r="AB2149" i="1" s="1"/>
  <c r="Z2151" i="1"/>
  <c r="M2154" i="1"/>
  <c r="AB2154" i="1" s="1"/>
  <c r="V2155" i="1"/>
  <c r="AB2155" i="1" s="1"/>
  <c r="AB2160" i="1"/>
  <c r="S2160" i="1"/>
  <c r="AB2161" i="1"/>
  <c r="P2165" i="1"/>
  <c r="Z2167" i="1"/>
  <c r="AB2167" i="1" s="1"/>
  <c r="M2170" i="1"/>
  <c r="AB2170" i="1" s="1"/>
  <c r="V2171" i="1"/>
  <c r="AB2171" i="1" s="1"/>
  <c r="S2176" i="1"/>
  <c r="AB2176" i="1" s="1"/>
  <c r="AB2177" i="1"/>
  <c r="P2181" i="1"/>
  <c r="Z2183" i="1"/>
  <c r="M2186" i="1"/>
  <c r="AB2186" i="1" s="1"/>
  <c r="V2187" i="1"/>
  <c r="AB2187" i="1" s="1"/>
  <c r="S2192" i="1"/>
  <c r="AB2192" i="1" s="1"/>
  <c r="AB2193" i="1"/>
  <c r="P2197" i="1"/>
  <c r="AB2197" i="1" s="1"/>
  <c r="Z2199" i="1"/>
  <c r="AB2199" i="1" s="1"/>
  <c r="M2202" i="1"/>
  <c r="AB2202" i="1" s="1"/>
  <c r="V2203" i="1"/>
  <c r="AB2203" i="1" s="1"/>
  <c r="AB2208" i="1"/>
  <c r="S2208" i="1"/>
  <c r="AB2209" i="1"/>
  <c r="P2213" i="1"/>
  <c r="AB2213" i="1" s="1"/>
  <c r="Z2215" i="1"/>
  <c r="M2218" i="1"/>
  <c r="AB2218" i="1" s="1"/>
  <c r="V2219" i="1"/>
  <c r="AB2219" i="1" s="1"/>
  <c r="AB2224" i="1"/>
  <c r="S2224" i="1"/>
  <c r="AB2225" i="1"/>
  <c r="P2229" i="1"/>
  <c r="Z2231" i="1"/>
  <c r="AB2231" i="1" s="1"/>
  <c r="M2234" i="1"/>
  <c r="AB2234" i="1" s="1"/>
  <c r="V2235" i="1"/>
  <c r="AB2235" i="1" s="1"/>
  <c r="S2240" i="1"/>
  <c r="AB2240" i="1" s="1"/>
  <c r="AB2241" i="1"/>
  <c r="P2245" i="1"/>
  <c r="M2248" i="1"/>
  <c r="AB2254" i="1"/>
  <c r="P2256" i="1"/>
  <c r="AB2256" i="1" s="1"/>
  <c r="S2263" i="1"/>
  <c r="AB2263" i="1" s="1"/>
  <c r="S2266" i="1"/>
  <c r="AB2266" i="1" s="1"/>
  <c r="P2271" i="1"/>
  <c r="Z2274" i="1"/>
  <c r="M2277" i="1"/>
  <c r="AB2277" i="1" s="1"/>
  <c r="M2280" i="1"/>
  <c r="AB2286" i="1"/>
  <c r="P2288" i="1"/>
  <c r="AB2288" i="1" s="1"/>
  <c r="AB2295" i="1"/>
  <c r="AB2314" i="1"/>
  <c r="AB2320" i="1"/>
  <c r="AB2341" i="1"/>
  <c r="AB2342" i="1"/>
  <c r="AB2362" i="1"/>
  <c r="AB2813" i="1"/>
  <c r="AB2480" i="1"/>
  <c r="AB2496" i="1"/>
  <c r="AB2512" i="1"/>
  <c r="AB2528" i="1"/>
  <c r="AB2544" i="1"/>
  <c r="AB2560" i="1"/>
  <c r="AB2576" i="1"/>
  <c r="AB2592" i="1"/>
  <c r="AB2608" i="1"/>
  <c r="AB2624" i="1"/>
  <c r="AB2640" i="1"/>
  <c r="AB2656" i="1"/>
  <c r="AB2672" i="1"/>
  <c r="AB2688" i="1"/>
  <c r="AB2704" i="1"/>
  <c r="AB2720" i="1"/>
  <c r="AB2736" i="1"/>
  <c r="AB2752" i="1"/>
  <c r="AB2768" i="1"/>
  <c r="AB2784" i="1"/>
  <c r="AB2800" i="1"/>
  <c r="AB2816" i="1"/>
  <c r="AB2947" i="1"/>
  <c r="AB2954" i="1"/>
  <c r="AB2970" i="1"/>
  <c r="AB2989" i="1"/>
  <c r="AB3005" i="1"/>
  <c r="AB3037" i="1"/>
  <c r="AB3042" i="1"/>
  <c r="AB3099" i="1"/>
  <c r="AB3179" i="1"/>
  <c r="AB2299" i="1"/>
  <c r="AB2347" i="1"/>
  <c r="AB2348" i="1"/>
  <c r="AB2363" i="1"/>
  <c r="AB2364" i="1"/>
  <c r="AB2379" i="1"/>
  <c r="AB2380" i="1"/>
  <c r="AB2395" i="1"/>
  <c r="AB2396" i="1"/>
  <c r="AB2411" i="1"/>
  <c r="AB2412" i="1"/>
  <c r="AB2427" i="1"/>
  <c r="AB2428" i="1"/>
  <c r="AB2443" i="1"/>
  <c r="AB2444" i="1"/>
  <c r="AB2459" i="1"/>
  <c r="AB2460" i="1"/>
  <c r="AB2475" i="1"/>
  <c r="AB2476" i="1"/>
  <c r="AB2491" i="1"/>
  <c r="AB2492" i="1"/>
  <c r="AB2507" i="1"/>
  <c r="AB2508" i="1"/>
  <c r="AB2523" i="1"/>
  <c r="AB2524" i="1"/>
  <c r="AB2539" i="1"/>
  <c r="AB2540" i="1"/>
  <c r="AB2555" i="1"/>
  <c r="AB2556" i="1"/>
  <c r="AB2571" i="1"/>
  <c r="AB2572" i="1"/>
  <c r="AB2587" i="1"/>
  <c r="AB2588" i="1"/>
  <c r="AB2603" i="1"/>
  <c r="AB2604" i="1"/>
  <c r="AB2619" i="1"/>
  <c r="AB2620" i="1"/>
  <c r="AB2635" i="1"/>
  <c r="AB2636" i="1"/>
  <c r="AB2651" i="1"/>
  <c r="AB2652" i="1"/>
  <c r="AB2667" i="1"/>
  <c r="AB2668" i="1"/>
  <c r="AB2683" i="1"/>
  <c r="AB2684" i="1"/>
  <c r="AB2699" i="1"/>
  <c r="AB2700" i="1"/>
  <c r="AB2715" i="1"/>
  <c r="AB2716" i="1"/>
  <c r="AB2731" i="1"/>
  <c r="AB2732" i="1"/>
  <c r="AB2747" i="1"/>
  <c r="AB2748" i="1"/>
  <c r="AB2763" i="1"/>
  <c r="AB2764" i="1"/>
  <c r="AB2779" i="1"/>
  <c r="AB2780" i="1"/>
  <c r="AB2795" i="1"/>
  <c r="AB2796" i="1"/>
  <c r="AB2811" i="1"/>
  <c r="AB2812" i="1"/>
  <c r="AB2827" i="1"/>
  <c r="AB2829" i="1"/>
  <c r="AB2836" i="1"/>
  <c r="AB2843" i="1"/>
  <c r="AB2845" i="1"/>
  <c r="AB2852" i="1"/>
  <c r="AB2859" i="1"/>
  <c r="AB2861" i="1"/>
  <c r="AB2868" i="1"/>
  <c r="AB2875" i="1"/>
  <c r="AB2877" i="1"/>
  <c r="AB2884" i="1"/>
  <c r="AB2891" i="1"/>
  <c r="AB2893" i="1"/>
  <c r="AB2900" i="1"/>
  <c r="AB2907" i="1"/>
  <c r="AB2916" i="1"/>
  <c r="AB2921" i="1"/>
  <c r="AB2935" i="1"/>
  <c r="AB2941" i="1"/>
  <c r="AB2997" i="1"/>
  <c r="AB3022" i="1"/>
  <c r="AB3023" i="1"/>
  <c r="AB3046" i="1"/>
  <c r="AB3087" i="1"/>
  <c r="AB3138" i="1"/>
  <c r="AB3154" i="1"/>
  <c r="AB3202" i="1"/>
  <c r="AB3353" i="1"/>
  <c r="AB2255" i="1"/>
  <c r="AB2271" i="1"/>
  <c r="AB2303" i="1"/>
  <c r="AB2319" i="1"/>
  <c r="AB2335" i="1"/>
  <c r="AB2359" i="1"/>
  <c r="AB2375" i="1"/>
  <c r="AB2391" i="1"/>
  <c r="AB2392" i="1"/>
  <c r="AB2407" i="1"/>
  <c r="AB2423" i="1"/>
  <c r="AB2439" i="1"/>
  <c r="AB2455" i="1"/>
  <c r="AB2456" i="1"/>
  <c r="AB2471" i="1"/>
  <c r="AB2487" i="1"/>
  <c r="AB2503" i="1"/>
  <c r="AB2519" i="1"/>
  <c r="AB2520" i="1"/>
  <c r="AB2535" i="1"/>
  <c r="AB2551" i="1"/>
  <c r="AB2567" i="1"/>
  <c r="AB2583" i="1"/>
  <c r="AB2584" i="1"/>
  <c r="AB2599" i="1"/>
  <c r="AB2615" i="1"/>
  <c r="AB2631" i="1"/>
  <c r="AB2647" i="1"/>
  <c r="AB2648" i="1"/>
  <c r="AB2663" i="1"/>
  <c r="AB2679" i="1"/>
  <c r="AB2695" i="1"/>
  <c r="AB2711" i="1"/>
  <c r="AB2712" i="1"/>
  <c r="AB2727" i="1"/>
  <c r="AB2743" i="1"/>
  <c r="AB2759" i="1"/>
  <c r="AB2775" i="1"/>
  <c r="AB2776" i="1"/>
  <c r="M2785" i="1"/>
  <c r="AB2785" i="1" s="1"/>
  <c r="AB2791" i="1"/>
  <c r="M2801" i="1"/>
  <c r="AB2801" i="1" s="1"/>
  <c r="AB2807" i="1"/>
  <c r="M2817" i="1"/>
  <c r="AB2817" i="1" s="1"/>
  <c r="V2818" i="1"/>
  <c r="AB2823" i="1"/>
  <c r="AB2831" i="1"/>
  <c r="AB2833" i="1"/>
  <c r="AB2840" i="1"/>
  <c r="AB2847" i="1"/>
  <c r="AB2849" i="1"/>
  <c r="AB2856" i="1"/>
  <c r="AB2863" i="1"/>
  <c r="AB2865" i="1"/>
  <c r="AB2872" i="1"/>
  <c r="AB2879" i="1"/>
  <c r="AB2881" i="1"/>
  <c r="AB2888" i="1"/>
  <c r="AB2895" i="1"/>
  <c r="AB2897" i="1"/>
  <c r="AB2904" i="1"/>
  <c r="AB2914" i="1"/>
  <c r="AB2923" i="1"/>
  <c r="AB2925" i="1"/>
  <c r="AB2932" i="1"/>
  <c r="AB2937" i="1"/>
  <c r="AB2938" i="1"/>
  <c r="AB2951" i="1"/>
  <c r="AB2955" i="1"/>
  <c r="AB2961" i="1"/>
  <c r="AB2967" i="1"/>
  <c r="AB2971" i="1"/>
  <c r="AB2974" i="1"/>
  <c r="AB2983" i="1"/>
  <c r="AB2987" i="1"/>
  <c r="AB2993" i="1"/>
  <c r="AB3007" i="1"/>
  <c r="AB3020" i="1"/>
  <c r="AB3029" i="1"/>
  <c r="AB3038" i="1"/>
  <c r="AB3078" i="1"/>
  <c r="AB3151" i="1"/>
  <c r="AB3211" i="1"/>
  <c r="AB3233" i="1"/>
  <c r="AB3366" i="1"/>
  <c r="P2251" i="1"/>
  <c r="V2253" i="1"/>
  <c r="AB2253" i="1" s="1"/>
  <c r="Z2257" i="1"/>
  <c r="AB2257" i="1" s="1"/>
  <c r="AB2259" i="1"/>
  <c r="M2260" i="1"/>
  <c r="AB2260" i="1" s="1"/>
  <c r="S2262" i="1"/>
  <c r="AB2262" i="1" s="1"/>
  <c r="P2267" i="1"/>
  <c r="V2269" i="1"/>
  <c r="Z2273" i="1"/>
  <c r="AB2273" i="1" s="1"/>
  <c r="AB2275" i="1"/>
  <c r="M2276" i="1"/>
  <c r="AB2276" i="1" s="1"/>
  <c r="S2278" i="1"/>
  <c r="AB2278" i="1" s="1"/>
  <c r="P2283" i="1"/>
  <c r="AB2283" i="1" s="1"/>
  <c r="V2285" i="1"/>
  <c r="AB2285" i="1" s="1"/>
  <c r="Z2289" i="1"/>
  <c r="AB2291" i="1"/>
  <c r="M2292" i="1"/>
  <c r="AB2292" i="1" s="1"/>
  <c r="S2294" i="1"/>
  <c r="AB2294" i="1" s="1"/>
  <c r="P2299" i="1"/>
  <c r="V2301" i="1"/>
  <c r="AB2301" i="1" s="1"/>
  <c r="Z2305" i="1"/>
  <c r="AB2305" i="1" s="1"/>
  <c r="AB2307" i="1"/>
  <c r="M2308" i="1"/>
  <c r="AB2308" i="1" s="1"/>
  <c r="S2310" i="1"/>
  <c r="P2315" i="1"/>
  <c r="AB2315" i="1" s="1"/>
  <c r="V2317" i="1"/>
  <c r="AB2317" i="1" s="1"/>
  <c r="Z2321" i="1"/>
  <c r="AB2321" i="1" s="1"/>
  <c r="AB2323" i="1"/>
  <c r="M2324" i="1"/>
  <c r="AB2324" i="1" s="1"/>
  <c r="S2326" i="1"/>
  <c r="AB2326" i="1" s="1"/>
  <c r="P2331" i="1"/>
  <c r="AB2331" i="1" s="1"/>
  <c r="V2333" i="1"/>
  <c r="Z2337" i="1"/>
  <c r="AB2337" i="1" s="1"/>
  <c r="AB2339" i="1"/>
  <c r="M2340" i="1"/>
  <c r="AB2340" i="1" s="1"/>
  <c r="S2342" i="1"/>
  <c r="M2349" i="1"/>
  <c r="AB2349" i="1" s="1"/>
  <c r="V2350" i="1"/>
  <c r="AB2350" i="1" s="1"/>
  <c r="S2355" i="1"/>
  <c r="AB2355" i="1" s="1"/>
  <c r="AB2356" i="1"/>
  <c r="P2360" i="1"/>
  <c r="AB2360" i="1" s="1"/>
  <c r="Z2362" i="1"/>
  <c r="M2365" i="1"/>
  <c r="V2366" i="1"/>
  <c r="AB2371" i="1"/>
  <c r="S2371" i="1"/>
  <c r="AB2372" i="1"/>
  <c r="P2376" i="1"/>
  <c r="AB2376" i="1" s="1"/>
  <c r="Z2378" i="1"/>
  <c r="AB2378" i="1" s="1"/>
  <c r="M2381" i="1"/>
  <c r="AB2381" i="1" s="1"/>
  <c r="V2382" i="1"/>
  <c r="AB2382" i="1" s="1"/>
  <c r="S2387" i="1"/>
  <c r="AB2387" i="1" s="1"/>
  <c r="AB2388" i="1"/>
  <c r="P2392" i="1"/>
  <c r="Z2394" i="1"/>
  <c r="AB2394" i="1" s="1"/>
  <c r="M2397" i="1"/>
  <c r="AB2397" i="1" s="1"/>
  <c r="V2398" i="1"/>
  <c r="S2403" i="1"/>
  <c r="AB2403" i="1" s="1"/>
  <c r="AB2404" i="1"/>
  <c r="P2408" i="1"/>
  <c r="AB2408" i="1" s="1"/>
  <c r="Z2410" i="1"/>
  <c r="M2413" i="1"/>
  <c r="AB2413" i="1" s="1"/>
  <c r="V2414" i="1"/>
  <c r="AB2414" i="1" s="1"/>
  <c r="S2419" i="1"/>
  <c r="AB2419" i="1" s="1"/>
  <c r="AB2420" i="1"/>
  <c r="P2424" i="1"/>
  <c r="AB2424" i="1" s="1"/>
  <c r="Z2426" i="1"/>
  <c r="AB2426" i="1" s="1"/>
  <c r="M2429" i="1"/>
  <c r="V2430" i="1"/>
  <c r="AB2435" i="1"/>
  <c r="S2435" i="1"/>
  <c r="AB2436" i="1"/>
  <c r="P2440" i="1"/>
  <c r="AB2440" i="1" s="1"/>
  <c r="Z2442" i="1"/>
  <c r="AB2442" i="1" s="1"/>
  <c r="M2445" i="1"/>
  <c r="AB2445" i="1" s="1"/>
  <c r="V2446" i="1"/>
  <c r="AB2446" i="1" s="1"/>
  <c r="S2451" i="1"/>
  <c r="AB2451" i="1" s="1"/>
  <c r="AB2452" i="1"/>
  <c r="P2456" i="1"/>
  <c r="Z2458" i="1"/>
  <c r="AB2458" i="1" s="1"/>
  <c r="M2461" i="1"/>
  <c r="AB2461" i="1" s="1"/>
  <c r="V2462" i="1"/>
  <c r="S2467" i="1"/>
  <c r="AB2467" i="1" s="1"/>
  <c r="AB2468" i="1"/>
  <c r="P2472" i="1"/>
  <c r="AB2472" i="1" s="1"/>
  <c r="Z2474" i="1"/>
  <c r="AB2474" i="1" s="1"/>
  <c r="M2477" i="1"/>
  <c r="AB2477" i="1" s="1"/>
  <c r="V2478" i="1"/>
  <c r="AB2478" i="1" s="1"/>
  <c r="S2483" i="1"/>
  <c r="AB2483" i="1" s="1"/>
  <c r="AB2484" i="1"/>
  <c r="P2488" i="1"/>
  <c r="AB2488" i="1" s="1"/>
  <c r="Z2490" i="1"/>
  <c r="AB2490" i="1" s="1"/>
  <c r="M2493" i="1"/>
  <c r="V2494" i="1"/>
  <c r="AB2499" i="1"/>
  <c r="S2499" i="1"/>
  <c r="AB2500" i="1"/>
  <c r="P2504" i="1"/>
  <c r="AB2504" i="1" s="1"/>
  <c r="Z2506" i="1"/>
  <c r="AB2506" i="1" s="1"/>
  <c r="M2509" i="1"/>
  <c r="AB2509" i="1" s="1"/>
  <c r="V2510" i="1"/>
  <c r="AB2510" i="1" s="1"/>
  <c r="S2515" i="1"/>
  <c r="AB2515" i="1" s="1"/>
  <c r="AB2516" i="1"/>
  <c r="P2520" i="1"/>
  <c r="Z2522" i="1"/>
  <c r="AB2522" i="1" s="1"/>
  <c r="M2525" i="1"/>
  <c r="AB2525" i="1" s="1"/>
  <c r="V2526" i="1"/>
  <c r="AB2526" i="1" s="1"/>
  <c r="S2531" i="1"/>
  <c r="AB2531" i="1" s="1"/>
  <c r="AB2532" i="1"/>
  <c r="P2536" i="1"/>
  <c r="AB2536" i="1" s="1"/>
  <c r="Z2538" i="1"/>
  <c r="AB2538" i="1" s="1"/>
  <c r="M2541" i="1"/>
  <c r="AB2541" i="1" s="1"/>
  <c r="V2542" i="1"/>
  <c r="AB2542" i="1" s="1"/>
  <c r="S2547" i="1"/>
  <c r="AB2547" i="1" s="1"/>
  <c r="AB2548" i="1"/>
  <c r="P2552" i="1"/>
  <c r="AB2552" i="1" s="1"/>
  <c r="Z2554" i="1"/>
  <c r="AB2554" i="1" s="1"/>
  <c r="M2557" i="1"/>
  <c r="V2558" i="1"/>
  <c r="AB2563" i="1"/>
  <c r="S2563" i="1"/>
  <c r="AB2564" i="1"/>
  <c r="P2568" i="1"/>
  <c r="AB2568" i="1" s="1"/>
  <c r="Z2570" i="1"/>
  <c r="AB2570" i="1" s="1"/>
  <c r="M2573" i="1"/>
  <c r="AB2573" i="1" s="1"/>
  <c r="V2574" i="1"/>
  <c r="AB2574" i="1" s="1"/>
  <c r="S2579" i="1"/>
  <c r="AB2579" i="1" s="1"/>
  <c r="AB2580" i="1"/>
  <c r="P2584" i="1"/>
  <c r="Z2586" i="1"/>
  <c r="AB2586" i="1" s="1"/>
  <c r="M2589" i="1"/>
  <c r="AB2589" i="1" s="1"/>
  <c r="V2590" i="1"/>
  <c r="AB2590" i="1" s="1"/>
  <c r="S2595" i="1"/>
  <c r="AB2595" i="1" s="1"/>
  <c r="AB2596" i="1"/>
  <c r="P2600" i="1"/>
  <c r="AB2600" i="1" s="1"/>
  <c r="Z2602" i="1"/>
  <c r="AB2602" i="1" s="1"/>
  <c r="M2605" i="1"/>
  <c r="AB2605" i="1" s="1"/>
  <c r="V2606" i="1"/>
  <c r="AB2606" i="1" s="1"/>
  <c r="S2611" i="1"/>
  <c r="AB2611" i="1" s="1"/>
  <c r="AB2612" i="1"/>
  <c r="P2616" i="1"/>
  <c r="AB2616" i="1" s="1"/>
  <c r="Z2618" i="1"/>
  <c r="AB2618" i="1" s="1"/>
  <c r="M2621" i="1"/>
  <c r="V2622" i="1"/>
  <c r="AB2627" i="1"/>
  <c r="S2627" i="1"/>
  <c r="AB2628" i="1"/>
  <c r="P2632" i="1"/>
  <c r="AB2632" i="1" s="1"/>
  <c r="Z2634" i="1"/>
  <c r="AB2634" i="1" s="1"/>
  <c r="M2637" i="1"/>
  <c r="AB2637" i="1" s="1"/>
  <c r="V2638" i="1"/>
  <c r="AB2638" i="1" s="1"/>
  <c r="S2643" i="1"/>
  <c r="AB2643" i="1" s="1"/>
  <c r="AB2644" i="1"/>
  <c r="P2648" i="1"/>
  <c r="Z2650" i="1"/>
  <c r="AB2650" i="1" s="1"/>
  <c r="M2653" i="1"/>
  <c r="AB2653" i="1" s="1"/>
  <c r="V2654" i="1"/>
  <c r="AB2654" i="1" s="1"/>
  <c r="S2659" i="1"/>
  <c r="AB2659" i="1" s="1"/>
  <c r="AB2660" i="1"/>
  <c r="P2664" i="1"/>
  <c r="AB2664" i="1" s="1"/>
  <c r="Z2666" i="1"/>
  <c r="AB2666" i="1" s="1"/>
  <c r="M2669" i="1"/>
  <c r="AB2669" i="1" s="1"/>
  <c r="V2670" i="1"/>
  <c r="AB2670" i="1" s="1"/>
  <c r="S2675" i="1"/>
  <c r="AB2675" i="1" s="1"/>
  <c r="AB2676" i="1"/>
  <c r="P2680" i="1"/>
  <c r="AB2680" i="1" s="1"/>
  <c r="Z2682" i="1"/>
  <c r="AB2682" i="1" s="1"/>
  <c r="M2685" i="1"/>
  <c r="V2686" i="1"/>
  <c r="AB2691" i="1"/>
  <c r="S2691" i="1"/>
  <c r="AB2692" i="1"/>
  <c r="P2696" i="1"/>
  <c r="AB2696" i="1" s="1"/>
  <c r="Z2698" i="1"/>
  <c r="AB2698" i="1" s="1"/>
  <c r="M2701" i="1"/>
  <c r="AB2701" i="1" s="1"/>
  <c r="V2702" i="1"/>
  <c r="AB2702" i="1" s="1"/>
  <c r="S2707" i="1"/>
  <c r="AB2707" i="1" s="1"/>
  <c r="AB2708" i="1"/>
  <c r="P2712" i="1"/>
  <c r="Z2714" i="1"/>
  <c r="AB2714" i="1" s="1"/>
  <c r="M2717" i="1"/>
  <c r="AB2717" i="1" s="1"/>
  <c r="V2718" i="1"/>
  <c r="AB2718" i="1" s="1"/>
  <c r="S2723" i="1"/>
  <c r="AB2723" i="1" s="1"/>
  <c r="AB2724" i="1"/>
  <c r="P2728" i="1"/>
  <c r="AB2728" i="1" s="1"/>
  <c r="Z2730" i="1"/>
  <c r="AB2730" i="1" s="1"/>
  <c r="M2733" i="1"/>
  <c r="AB2733" i="1" s="1"/>
  <c r="V2734" i="1"/>
  <c r="AB2734" i="1" s="1"/>
  <c r="S2739" i="1"/>
  <c r="AB2739" i="1" s="1"/>
  <c r="AB2740" i="1"/>
  <c r="P2744" i="1"/>
  <c r="AB2744" i="1" s="1"/>
  <c r="Z2746" i="1"/>
  <c r="AB2746" i="1" s="1"/>
  <c r="M2749" i="1"/>
  <c r="V2750" i="1"/>
  <c r="AB2755" i="1"/>
  <c r="S2755" i="1"/>
  <c r="AB2756" i="1"/>
  <c r="P2760" i="1"/>
  <c r="AB2760" i="1" s="1"/>
  <c r="Z2762" i="1"/>
  <c r="AB2762" i="1" s="1"/>
  <c r="M2765" i="1"/>
  <c r="AB2765" i="1" s="1"/>
  <c r="V2766" i="1"/>
  <c r="AB2766" i="1" s="1"/>
  <c r="S2771" i="1"/>
  <c r="AB2771" i="1" s="1"/>
  <c r="AB2772" i="1"/>
  <c r="P2776" i="1"/>
  <c r="Z2778" i="1"/>
  <c r="AB2778" i="1" s="1"/>
  <c r="M2781" i="1"/>
  <c r="AB2781" i="1" s="1"/>
  <c r="V2782" i="1"/>
  <c r="AB2782" i="1" s="1"/>
  <c r="S2787" i="1"/>
  <c r="AB2787" i="1" s="1"/>
  <c r="AB2788" i="1"/>
  <c r="P2792" i="1"/>
  <c r="AB2792" i="1" s="1"/>
  <c r="Z2794" i="1"/>
  <c r="AB2794" i="1" s="1"/>
  <c r="M2797" i="1"/>
  <c r="AB2797" i="1" s="1"/>
  <c r="V2798" i="1"/>
  <c r="AB2798" i="1" s="1"/>
  <c r="S2803" i="1"/>
  <c r="AB2803" i="1" s="1"/>
  <c r="AB2804" i="1"/>
  <c r="P2808" i="1"/>
  <c r="AB2808" i="1" s="1"/>
  <c r="Z2810" i="1"/>
  <c r="M2813" i="1"/>
  <c r="V2814" i="1"/>
  <c r="AB2814" i="1" s="1"/>
  <c r="AB2819" i="1"/>
  <c r="S2819" i="1"/>
  <c r="AB2820" i="1"/>
  <c r="P2824" i="1"/>
  <c r="AB2824" i="1" s="1"/>
  <c r="Z2826" i="1"/>
  <c r="AB2826" i="1" s="1"/>
  <c r="AB2828" i="1"/>
  <c r="AB2835" i="1"/>
  <c r="AB2837" i="1"/>
  <c r="AB2844" i="1"/>
  <c r="AB2851" i="1"/>
  <c r="AB2853" i="1"/>
  <c r="AB2860" i="1"/>
  <c r="AB2867" i="1"/>
  <c r="AB2869" i="1"/>
  <c r="AB2876" i="1"/>
  <c r="AB2883" i="1"/>
  <c r="AB2885" i="1"/>
  <c r="AB2892" i="1"/>
  <c r="AB2899" i="1"/>
  <c r="AB2901" i="1"/>
  <c r="AB2909" i="1"/>
  <c r="AB2930" i="1"/>
  <c r="AB2939" i="1"/>
  <c r="AB2948" i="1"/>
  <c r="AB2980" i="1"/>
  <c r="AB3004" i="1"/>
  <c r="AB3015" i="1"/>
  <c r="AB3021" i="1"/>
  <c r="AB3024" i="1"/>
  <c r="AB3142" i="1"/>
  <c r="AB3174" i="1"/>
  <c r="AB3302" i="1"/>
  <c r="AB3389" i="1"/>
  <c r="AB3036" i="1"/>
  <c r="AB3095" i="1"/>
  <c r="AB3098" i="1"/>
  <c r="AB3152" i="1"/>
  <c r="AB3159" i="1"/>
  <c r="AB3162" i="1"/>
  <c r="AB3166" i="1"/>
  <c r="AB3216" i="1"/>
  <c r="AB3220" i="1"/>
  <c r="AB3223" i="1"/>
  <c r="AB3253" i="1"/>
  <c r="AB3291" i="1"/>
  <c r="AB3355" i="1"/>
  <c r="AB3381" i="1"/>
  <c r="AB3448" i="1"/>
  <c r="AB2920" i="1"/>
  <c r="AB2984" i="1"/>
  <c r="AB3002" i="1"/>
  <c r="AB3018" i="1"/>
  <c r="AB3034" i="1"/>
  <c r="AB3044" i="1"/>
  <c r="AB3047" i="1"/>
  <c r="AB3085" i="1"/>
  <c r="AB3108" i="1"/>
  <c r="AB3111" i="1"/>
  <c r="AB3149" i="1"/>
  <c r="AB3161" i="1"/>
  <c r="AB3175" i="1"/>
  <c r="AB3178" i="1"/>
  <c r="AB3242" i="1"/>
  <c r="AB3256" i="1"/>
  <c r="AB3271" i="1"/>
  <c r="AB3306" i="1"/>
  <c r="AB3335" i="1"/>
  <c r="AB3370" i="1"/>
  <c r="AB3512" i="1"/>
  <c r="AB3522" i="1"/>
  <c r="AB3536" i="1"/>
  <c r="AB3552" i="1"/>
  <c r="AB3754" i="1"/>
  <c r="AB2908" i="1"/>
  <c r="AB2924" i="1"/>
  <c r="AB2940" i="1"/>
  <c r="V2950" i="1"/>
  <c r="AB2950" i="1" s="1"/>
  <c r="Z2954" i="1"/>
  <c r="AB2956" i="1"/>
  <c r="M2957" i="1"/>
  <c r="AB2957" i="1" s="1"/>
  <c r="P2964" i="1"/>
  <c r="AB2964" i="1" s="1"/>
  <c r="V2966" i="1"/>
  <c r="AB2966" i="1" s="1"/>
  <c r="Z2970" i="1"/>
  <c r="AB2972" i="1"/>
  <c r="M2973" i="1"/>
  <c r="AB2973" i="1" s="1"/>
  <c r="P2980" i="1"/>
  <c r="V2982" i="1"/>
  <c r="AB2982" i="1" s="1"/>
  <c r="Z2986" i="1"/>
  <c r="AB2988" i="1"/>
  <c r="M2989" i="1"/>
  <c r="S2991" i="1"/>
  <c r="V2998" i="1"/>
  <c r="AB2998" i="1" s="1"/>
  <c r="AB3001" i="1"/>
  <c r="Z3003" i="1"/>
  <c r="Z3006" i="1"/>
  <c r="V3014" i="1"/>
  <c r="AB3014" i="1" s="1"/>
  <c r="Z3019" i="1"/>
  <c r="Z3022" i="1"/>
  <c r="V3030" i="1"/>
  <c r="AB3030" i="1" s="1"/>
  <c r="AB3033" i="1"/>
  <c r="AB3043" i="1"/>
  <c r="S3056" i="1"/>
  <c r="AB3056" i="1" s="1"/>
  <c r="AB3063" i="1"/>
  <c r="AB3066" i="1"/>
  <c r="AB3070" i="1"/>
  <c r="V3082" i="1"/>
  <c r="M3086" i="1"/>
  <c r="M3089" i="1"/>
  <c r="AB3089" i="1" s="1"/>
  <c r="P3096" i="1"/>
  <c r="AB3096" i="1" s="1"/>
  <c r="P3097" i="1"/>
  <c r="AB3107" i="1"/>
  <c r="S3120" i="1"/>
  <c r="AB3127" i="1"/>
  <c r="AB3134" i="1"/>
  <c r="V3146" i="1"/>
  <c r="AB3146" i="1" s="1"/>
  <c r="M3150" i="1"/>
  <c r="M3153" i="1"/>
  <c r="AB3153" i="1" s="1"/>
  <c r="P3160" i="1"/>
  <c r="P3161" i="1"/>
  <c r="AB3165" i="1"/>
  <c r="AB3171" i="1"/>
  <c r="V3179" i="1"/>
  <c r="AB3184" i="1"/>
  <c r="S3184" i="1"/>
  <c r="AB3191" i="1"/>
  <c r="AB3194" i="1"/>
  <c r="Z3195" i="1"/>
  <c r="AB3198" i="1"/>
  <c r="V3210" i="1"/>
  <c r="M3214" i="1"/>
  <c r="AB3214" i="1" s="1"/>
  <c r="M3217" i="1"/>
  <c r="AB3217" i="1" s="1"/>
  <c r="P3224" i="1"/>
  <c r="P3225" i="1"/>
  <c r="AB3225" i="1" s="1"/>
  <c r="AB3229" i="1"/>
  <c r="Z3230" i="1"/>
  <c r="S3235" i="1"/>
  <c r="AB3235" i="1" s="1"/>
  <c r="AB3240" i="1"/>
  <c r="Z3253" i="1"/>
  <c r="AB3255" i="1"/>
  <c r="AB3259" i="1"/>
  <c r="M3269" i="1"/>
  <c r="AB3269" i="1" s="1"/>
  <c r="S3274" i="1"/>
  <c r="AB3279" i="1"/>
  <c r="AB3285" i="1"/>
  <c r="AB3290" i="1"/>
  <c r="S3294" i="1"/>
  <c r="AB3298" i="1"/>
  <c r="Z3317" i="1"/>
  <c r="S3319" i="1"/>
  <c r="AB3319" i="1" s="1"/>
  <c r="S3323" i="1"/>
  <c r="AB3323" i="1" s="1"/>
  <c r="M3333" i="1"/>
  <c r="S3338" i="1"/>
  <c r="AB3343" i="1"/>
  <c r="AB3349" i="1"/>
  <c r="AB3354" i="1"/>
  <c r="S3358" i="1"/>
  <c r="AB3362" i="1"/>
  <c r="AB3368" i="1"/>
  <c r="Z3381" i="1"/>
  <c r="S3383" i="1"/>
  <c r="AB3383" i="1" s="1"/>
  <c r="AB3387" i="1"/>
  <c r="S3387" i="1"/>
  <c r="M3397" i="1"/>
  <c r="M3413" i="1"/>
  <c r="AB3413" i="1" s="1"/>
  <c r="M3429" i="1"/>
  <c r="M3445" i="1"/>
  <c r="AB3445" i="1" s="1"/>
  <c r="M3461" i="1"/>
  <c r="M3477" i="1"/>
  <c r="AB3477" i="1" s="1"/>
  <c r="M3493" i="1"/>
  <c r="AB3560" i="1"/>
  <c r="Z2910" i="1"/>
  <c r="AB2910" i="1" s="1"/>
  <c r="AB2912" i="1"/>
  <c r="M2913" i="1"/>
  <c r="AB2913" i="1" s="1"/>
  <c r="S2915" i="1"/>
  <c r="AB2915" i="1" s="1"/>
  <c r="P2920" i="1"/>
  <c r="V2922" i="1"/>
  <c r="AB2922" i="1" s="1"/>
  <c r="Z2926" i="1"/>
  <c r="AB2926" i="1" s="1"/>
  <c r="AB2928" i="1"/>
  <c r="M2929" i="1"/>
  <c r="AB2929" i="1" s="1"/>
  <c r="S2931" i="1"/>
  <c r="AB2931" i="1" s="1"/>
  <c r="P2936" i="1"/>
  <c r="AB2936" i="1" s="1"/>
  <c r="V2938" i="1"/>
  <c r="Z2942" i="1"/>
  <c r="AB2942" i="1" s="1"/>
  <c r="AB2944" i="1"/>
  <c r="M2945" i="1"/>
  <c r="AB2945" i="1" s="1"/>
  <c r="S2947" i="1"/>
  <c r="P2952" i="1"/>
  <c r="AB2952" i="1" s="1"/>
  <c r="V2954" i="1"/>
  <c r="Z2958" i="1"/>
  <c r="AB2958" i="1" s="1"/>
  <c r="AB2960" i="1"/>
  <c r="M2961" i="1"/>
  <c r="S2963" i="1"/>
  <c r="AB2963" i="1" s="1"/>
  <c r="P2968" i="1"/>
  <c r="AB2968" i="1" s="1"/>
  <c r="V2970" i="1"/>
  <c r="Z2974" i="1"/>
  <c r="AB2976" i="1"/>
  <c r="M2977" i="1"/>
  <c r="AB2977" i="1" s="1"/>
  <c r="S2979" i="1"/>
  <c r="AB2979" i="1" s="1"/>
  <c r="P2984" i="1"/>
  <c r="V2986" i="1"/>
  <c r="AB2986" i="1" s="1"/>
  <c r="Z2990" i="1"/>
  <c r="AB2990" i="1" s="1"/>
  <c r="AB2992" i="1"/>
  <c r="M2993" i="1"/>
  <c r="AB2995" i="1"/>
  <c r="P3000" i="1"/>
  <c r="AB3000" i="1" s="1"/>
  <c r="P3001" i="1"/>
  <c r="V3003" i="1"/>
  <c r="M3005" i="1"/>
  <c r="M3006" i="1"/>
  <c r="AB3006" i="1" s="1"/>
  <c r="M3009" i="1"/>
  <c r="AB3009" i="1" s="1"/>
  <c r="AB3011" i="1"/>
  <c r="P3016" i="1"/>
  <c r="P3017" i="1"/>
  <c r="V3019" i="1"/>
  <c r="M3021" i="1"/>
  <c r="M3022" i="1"/>
  <c r="M3025" i="1"/>
  <c r="AB3025" i="1" s="1"/>
  <c r="AB3027" i="1"/>
  <c r="P3032" i="1"/>
  <c r="P3033" i="1"/>
  <c r="V3035" i="1"/>
  <c r="M3037" i="1"/>
  <c r="M3038" i="1"/>
  <c r="M3041" i="1"/>
  <c r="AB3041" i="1" s="1"/>
  <c r="P3048" i="1"/>
  <c r="AB3048" i="1" s="1"/>
  <c r="P3049" i="1"/>
  <c r="Z3054" i="1"/>
  <c r="AB3054" i="1" s="1"/>
  <c r="AB3059" i="1"/>
  <c r="S3059" i="1"/>
  <c r="V3067" i="1"/>
  <c r="S3072" i="1"/>
  <c r="AB3079" i="1"/>
  <c r="AB3082" i="1"/>
  <c r="Z3083" i="1"/>
  <c r="AB3086" i="1"/>
  <c r="V3098" i="1"/>
  <c r="M3102" i="1"/>
  <c r="AB3102" i="1" s="1"/>
  <c r="M3105" i="1"/>
  <c r="AB3105" i="1" s="1"/>
  <c r="P3112" i="1"/>
  <c r="P3113" i="1"/>
  <c r="AB3117" i="1"/>
  <c r="Z3118" i="1"/>
  <c r="AB3118" i="1" s="1"/>
  <c r="S3123" i="1"/>
  <c r="AB3123" i="1" s="1"/>
  <c r="AB3129" i="1"/>
  <c r="V3131" i="1"/>
  <c r="S3136" i="1"/>
  <c r="AB3140" i="1"/>
  <c r="AB3143" i="1"/>
  <c r="Z3147" i="1"/>
  <c r="AB3147" i="1" s="1"/>
  <c r="AB3150" i="1"/>
  <c r="V3162" i="1"/>
  <c r="M3166" i="1"/>
  <c r="M3169" i="1"/>
  <c r="AB3169" i="1" s="1"/>
  <c r="P3176" i="1"/>
  <c r="AB3176" i="1" s="1"/>
  <c r="P3177" i="1"/>
  <c r="Z3182" i="1"/>
  <c r="AB3182" i="1" s="1"/>
  <c r="AB3187" i="1"/>
  <c r="S3187" i="1"/>
  <c r="V3195" i="1"/>
  <c r="S3200" i="1"/>
  <c r="AB3207" i="1"/>
  <c r="AB3210" i="1"/>
  <c r="Z3211" i="1"/>
  <c r="V3226" i="1"/>
  <c r="AB3226" i="1" s="1"/>
  <c r="M3230" i="1"/>
  <c r="AB3230" i="1" s="1"/>
  <c r="M3233" i="1"/>
  <c r="Z3237" i="1"/>
  <c r="AB3237" i="1" s="1"/>
  <c r="S3239" i="1"/>
  <c r="AB3239" i="1" s="1"/>
  <c r="S3243" i="1"/>
  <c r="M3253" i="1"/>
  <c r="S3258" i="1"/>
  <c r="AB3258" i="1" s="1"/>
  <c r="AB3263" i="1"/>
  <c r="AB3274" i="1"/>
  <c r="S3278" i="1"/>
  <c r="AB3282" i="1"/>
  <c r="Z3301" i="1"/>
  <c r="AB3301" i="1" s="1"/>
  <c r="AB3303" i="1"/>
  <c r="S3303" i="1"/>
  <c r="S3307" i="1"/>
  <c r="M3317" i="1"/>
  <c r="AB3317" i="1" s="1"/>
  <c r="S3322" i="1"/>
  <c r="AB3322" i="1" s="1"/>
  <c r="AB3327" i="1"/>
  <c r="AB3333" i="1"/>
  <c r="AB3338" i="1"/>
  <c r="S3342" i="1"/>
  <c r="AB3346" i="1"/>
  <c r="Z3365" i="1"/>
  <c r="AB3365" i="1" s="1"/>
  <c r="S3367" i="1"/>
  <c r="AB3367" i="1" s="1"/>
  <c r="S3371" i="1"/>
  <c r="M3381" i="1"/>
  <c r="S3386" i="1"/>
  <c r="AB3386" i="1" s="1"/>
  <c r="AB3391" i="1"/>
  <c r="AB3397" i="1"/>
  <c r="AB3450" i="1"/>
  <c r="AB3461" i="1"/>
  <c r="AB3514" i="1"/>
  <c r="AB3517" i="1"/>
  <c r="AB3537" i="1"/>
  <c r="AB3545" i="1"/>
  <c r="AB3509" i="1"/>
  <c r="AB3749" i="1"/>
  <c r="AB3766" i="1"/>
  <c r="AB3790" i="1"/>
  <c r="AB3821" i="1"/>
  <c r="AB4149" i="1"/>
  <c r="AB4295" i="1"/>
  <c r="AB4523" i="1"/>
  <c r="AB4769" i="1"/>
  <c r="AB4938" i="1"/>
  <c r="V2994" i="1"/>
  <c r="AB2994" i="1" s="1"/>
  <c r="Z2998" i="1"/>
  <c r="M3001" i="1"/>
  <c r="S3003" i="1"/>
  <c r="AB3003" i="1" s="1"/>
  <c r="P3008" i="1"/>
  <c r="AB3008" i="1" s="1"/>
  <c r="V3010" i="1"/>
  <c r="Z3014" i="1"/>
  <c r="AB3016" i="1"/>
  <c r="M3017" i="1"/>
  <c r="AB3017" i="1" s="1"/>
  <c r="S3019" i="1"/>
  <c r="AB3019" i="1" s="1"/>
  <c r="P3024" i="1"/>
  <c r="V3026" i="1"/>
  <c r="AB3026" i="1" s="1"/>
  <c r="Z3030" i="1"/>
  <c r="AB3032" i="1"/>
  <c r="M3033" i="1"/>
  <c r="S3035" i="1"/>
  <c r="AB3035" i="1" s="1"/>
  <c r="P3040" i="1"/>
  <c r="AB3040" i="1" s="1"/>
  <c r="V3042" i="1"/>
  <c r="Z3046" i="1"/>
  <c r="M3049" i="1"/>
  <c r="AB3049" i="1" s="1"/>
  <c r="S3051" i="1"/>
  <c r="AB3051" i="1" s="1"/>
  <c r="P3056" i="1"/>
  <c r="V3058" i="1"/>
  <c r="AB3058" i="1" s="1"/>
  <c r="Z3062" i="1"/>
  <c r="AB3064" i="1"/>
  <c r="M3065" i="1"/>
  <c r="AB3065" i="1" s="1"/>
  <c r="S3067" i="1"/>
  <c r="AB3067" i="1" s="1"/>
  <c r="P3072" i="1"/>
  <c r="AB3072" i="1" s="1"/>
  <c r="V3074" i="1"/>
  <c r="AB3074" i="1" s="1"/>
  <c r="Z3078" i="1"/>
  <c r="AB3080" i="1"/>
  <c r="M3081" i="1"/>
  <c r="AB3081" i="1" s="1"/>
  <c r="S3083" i="1"/>
  <c r="AB3083" i="1" s="1"/>
  <c r="P3088" i="1"/>
  <c r="AB3088" i="1" s="1"/>
  <c r="V3090" i="1"/>
  <c r="AB3090" i="1" s="1"/>
  <c r="Z3094" i="1"/>
  <c r="M3097" i="1"/>
  <c r="AB3097" i="1" s="1"/>
  <c r="S3099" i="1"/>
  <c r="P3104" i="1"/>
  <c r="AB3104" i="1" s="1"/>
  <c r="V3106" i="1"/>
  <c r="AB3106" i="1" s="1"/>
  <c r="Z3110" i="1"/>
  <c r="AB3112" i="1"/>
  <c r="M3113" i="1"/>
  <c r="AB3113" i="1" s="1"/>
  <c r="S3115" i="1"/>
  <c r="AB3115" i="1" s="1"/>
  <c r="P3120" i="1"/>
  <c r="AB3120" i="1" s="1"/>
  <c r="V3122" i="1"/>
  <c r="AB3122" i="1" s="1"/>
  <c r="Z3126" i="1"/>
  <c r="AB3128" i="1"/>
  <c r="M3129" i="1"/>
  <c r="S3131" i="1"/>
  <c r="AB3131" i="1" s="1"/>
  <c r="P3136" i="1"/>
  <c r="AB3136" i="1" s="1"/>
  <c r="V3138" i="1"/>
  <c r="Z3142" i="1"/>
  <c r="AB3144" i="1"/>
  <c r="M3145" i="1"/>
  <c r="AB3145" i="1" s="1"/>
  <c r="S3147" i="1"/>
  <c r="P3152" i="1"/>
  <c r="V3154" i="1"/>
  <c r="Z3158" i="1"/>
  <c r="AB3160" i="1"/>
  <c r="M3161" i="1"/>
  <c r="S3163" i="1"/>
  <c r="AB3163" i="1" s="1"/>
  <c r="P3168" i="1"/>
  <c r="AB3168" i="1" s="1"/>
  <c r="V3170" i="1"/>
  <c r="AB3170" i="1" s="1"/>
  <c r="Z3174" i="1"/>
  <c r="M3177" i="1"/>
  <c r="AB3177" i="1" s="1"/>
  <c r="S3179" i="1"/>
  <c r="P3184" i="1"/>
  <c r="V3186" i="1"/>
  <c r="AB3186" i="1" s="1"/>
  <c r="Z3190" i="1"/>
  <c r="AB3192" i="1"/>
  <c r="M3193" i="1"/>
  <c r="AB3193" i="1" s="1"/>
  <c r="S3195" i="1"/>
  <c r="AB3195" i="1" s="1"/>
  <c r="P3200" i="1"/>
  <c r="AB3200" i="1" s="1"/>
  <c r="V3202" i="1"/>
  <c r="Z3206" i="1"/>
  <c r="AB3208" i="1"/>
  <c r="M3209" i="1"/>
  <c r="AB3209" i="1" s="1"/>
  <c r="S3211" i="1"/>
  <c r="P3216" i="1"/>
  <c r="V3218" i="1"/>
  <c r="AB3218" i="1" s="1"/>
  <c r="Z3222" i="1"/>
  <c r="AB3224" i="1"/>
  <c r="M3225" i="1"/>
  <c r="S3227" i="1"/>
  <c r="AB3227" i="1" s="1"/>
  <c r="P3232" i="1"/>
  <c r="AB3232" i="1" s="1"/>
  <c r="V3234" i="1"/>
  <c r="AB3234" i="1" s="1"/>
  <c r="Z3238" i="1"/>
  <c r="Z3241" i="1"/>
  <c r="V3249" i="1"/>
  <c r="AB3249" i="1" s="1"/>
  <c r="Z3254" i="1"/>
  <c r="Z3257" i="1"/>
  <c r="V3265" i="1"/>
  <c r="AB3265" i="1" s="1"/>
  <c r="Z3270" i="1"/>
  <c r="Z3273" i="1"/>
  <c r="V3281" i="1"/>
  <c r="AB3281" i="1" s="1"/>
  <c r="Z3286" i="1"/>
  <c r="Z3289" i="1"/>
  <c r="V3297" i="1"/>
  <c r="AB3297" i="1" s="1"/>
  <c r="Z3302" i="1"/>
  <c r="Z3305" i="1"/>
  <c r="V3313" i="1"/>
  <c r="AB3313" i="1" s="1"/>
  <c r="Z3318" i="1"/>
  <c r="Z3321" i="1"/>
  <c r="V3329" i="1"/>
  <c r="AB3329" i="1" s="1"/>
  <c r="Z3334" i="1"/>
  <c r="Z3337" i="1"/>
  <c r="V3345" i="1"/>
  <c r="AB3345" i="1" s="1"/>
  <c r="Z3350" i="1"/>
  <c r="Z3353" i="1"/>
  <c r="V3361" i="1"/>
  <c r="AB3361" i="1" s="1"/>
  <c r="Z3366" i="1"/>
  <c r="Z3369" i="1"/>
  <c r="V3377" i="1"/>
  <c r="AB3377" i="1" s="1"/>
  <c r="Z3382" i="1"/>
  <c r="Z3385" i="1"/>
  <c r="V3393" i="1"/>
  <c r="AB3393" i="1" s="1"/>
  <c r="Z3398" i="1"/>
  <c r="Z3401" i="1"/>
  <c r="V3409" i="1"/>
  <c r="AB3409" i="1" s="1"/>
  <c r="Z3414" i="1"/>
  <c r="Z3417" i="1"/>
  <c r="V3425" i="1"/>
  <c r="AB3425" i="1" s="1"/>
  <c r="Z3430" i="1"/>
  <c r="Z3433" i="1"/>
  <c r="V3441" i="1"/>
  <c r="AB3441" i="1" s="1"/>
  <c r="Z3446" i="1"/>
  <c r="Z3449" i="1"/>
  <c r="V3457" i="1"/>
  <c r="AB3457" i="1" s="1"/>
  <c r="Z3462" i="1"/>
  <c r="Z3465" i="1"/>
  <c r="V3473" i="1"/>
  <c r="AB3473" i="1" s="1"/>
  <c r="Z3478" i="1"/>
  <c r="Z3481" i="1"/>
  <c r="V3489" i="1"/>
  <c r="AB3489" i="1" s="1"/>
  <c r="Z3494" i="1"/>
  <c r="Z3497" i="1"/>
  <c r="V3505" i="1"/>
  <c r="AB3505" i="1" s="1"/>
  <c r="Z3510" i="1"/>
  <c r="Z3513" i="1"/>
  <c r="V3521" i="1"/>
  <c r="AB3521" i="1" s="1"/>
  <c r="Z3526" i="1"/>
  <c r="Z3529" i="1"/>
  <c r="AB3529" i="1" s="1"/>
  <c r="Z3542" i="1"/>
  <c r="S3563" i="1"/>
  <c r="AB3564" i="1"/>
  <c r="AB3575" i="1"/>
  <c r="AB3580" i="1"/>
  <c r="AB3581" i="1"/>
  <c r="AB3594" i="1"/>
  <c r="AB3600" i="1"/>
  <c r="AB3601" i="1"/>
  <c r="AB3621" i="1"/>
  <c r="AB3630" i="1"/>
  <c r="AB3639" i="1"/>
  <c r="AB3644" i="1"/>
  <c r="AB3652" i="1"/>
  <c r="AB3658" i="1"/>
  <c r="AB3664" i="1"/>
  <c r="AB3685" i="1"/>
  <c r="AB3686" i="1"/>
  <c r="AB3694" i="1"/>
  <c r="AB3703" i="1"/>
  <c r="AB3708" i="1"/>
  <c r="AB3709" i="1"/>
  <c r="AB3741" i="1"/>
  <c r="AB3811" i="1"/>
  <c r="AB3843" i="1"/>
  <c r="AB3844" i="1"/>
  <c r="AB3945" i="1"/>
  <c r="AB3949" i="1"/>
  <c r="P3044" i="1"/>
  <c r="V3046" i="1"/>
  <c r="Z3050" i="1"/>
  <c r="AB3050" i="1" s="1"/>
  <c r="AB3052" i="1"/>
  <c r="M3053" i="1"/>
  <c r="AB3053" i="1" s="1"/>
  <c r="S3055" i="1"/>
  <c r="AB3055" i="1" s="1"/>
  <c r="P3060" i="1"/>
  <c r="AB3060" i="1" s="1"/>
  <c r="V3062" i="1"/>
  <c r="AB3062" i="1" s="1"/>
  <c r="Z3066" i="1"/>
  <c r="AB3068" i="1"/>
  <c r="M3069" i="1"/>
  <c r="AB3069" i="1" s="1"/>
  <c r="S3071" i="1"/>
  <c r="AB3071" i="1" s="1"/>
  <c r="P3076" i="1"/>
  <c r="AB3076" i="1" s="1"/>
  <c r="V3078" i="1"/>
  <c r="Z3082" i="1"/>
  <c r="AB3084" i="1"/>
  <c r="M3085" i="1"/>
  <c r="S3087" i="1"/>
  <c r="P3092" i="1"/>
  <c r="AB3092" i="1" s="1"/>
  <c r="V3094" i="1"/>
  <c r="AB3094" i="1" s="1"/>
  <c r="Z3098" i="1"/>
  <c r="AB3100" i="1"/>
  <c r="M3101" i="1"/>
  <c r="AB3101" i="1" s="1"/>
  <c r="S3103" i="1"/>
  <c r="AB3103" i="1" s="1"/>
  <c r="P3108" i="1"/>
  <c r="V3110" i="1"/>
  <c r="AB3110" i="1" s="1"/>
  <c r="Z3114" i="1"/>
  <c r="AB3114" i="1" s="1"/>
  <c r="AB3116" i="1"/>
  <c r="M3117" i="1"/>
  <c r="S3119" i="1"/>
  <c r="AB3119" i="1" s="1"/>
  <c r="P3124" i="1"/>
  <c r="AB3124" i="1" s="1"/>
  <c r="V3126" i="1"/>
  <c r="AB3126" i="1" s="1"/>
  <c r="Z3130" i="1"/>
  <c r="AB3130" i="1" s="1"/>
  <c r="AB3132" i="1"/>
  <c r="M3133" i="1"/>
  <c r="AB3133" i="1" s="1"/>
  <c r="S3135" i="1"/>
  <c r="AB3135" i="1" s="1"/>
  <c r="P3140" i="1"/>
  <c r="V3142" i="1"/>
  <c r="Z3146" i="1"/>
  <c r="AB3148" i="1"/>
  <c r="M3149" i="1"/>
  <c r="S3151" i="1"/>
  <c r="P3156" i="1"/>
  <c r="AB3156" i="1" s="1"/>
  <c r="V3158" i="1"/>
  <c r="AB3158" i="1" s="1"/>
  <c r="Z3162" i="1"/>
  <c r="AB3164" i="1"/>
  <c r="M3165" i="1"/>
  <c r="S3167" i="1"/>
  <c r="AB3167" i="1" s="1"/>
  <c r="P3172" i="1"/>
  <c r="AB3172" i="1" s="1"/>
  <c r="V3174" i="1"/>
  <c r="Z3178" i="1"/>
  <c r="AB3180" i="1"/>
  <c r="M3181" i="1"/>
  <c r="AB3181" i="1" s="1"/>
  <c r="S3183" i="1"/>
  <c r="AB3183" i="1" s="1"/>
  <c r="P3188" i="1"/>
  <c r="AB3188" i="1" s="1"/>
  <c r="V3190" i="1"/>
  <c r="AB3190" i="1" s="1"/>
  <c r="Z3194" i="1"/>
  <c r="AB3196" i="1"/>
  <c r="M3197" i="1"/>
  <c r="AB3197" i="1" s="1"/>
  <c r="S3199" i="1"/>
  <c r="AB3199" i="1" s="1"/>
  <c r="P3204" i="1"/>
  <c r="AB3204" i="1" s="1"/>
  <c r="V3206" i="1"/>
  <c r="AB3206" i="1" s="1"/>
  <c r="Z3210" i="1"/>
  <c r="AB3212" i="1"/>
  <c r="M3213" i="1"/>
  <c r="AB3213" i="1" s="1"/>
  <c r="S3215" i="1"/>
  <c r="AB3215" i="1" s="1"/>
  <c r="P3220" i="1"/>
  <c r="V3222" i="1"/>
  <c r="AB3222" i="1" s="1"/>
  <c r="Z3226" i="1"/>
  <c r="AB3228" i="1"/>
  <c r="M3229" i="1"/>
  <c r="S3231" i="1"/>
  <c r="AB3231" i="1" s="1"/>
  <c r="P3236" i="1"/>
  <c r="AB3236" i="1" s="1"/>
  <c r="V3238" i="1"/>
  <c r="M3240" i="1"/>
  <c r="M3241" i="1"/>
  <c r="AB3241" i="1" s="1"/>
  <c r="M3244" i="1"/>
  <c r="AB3244" i="1" s="1"/>
  <c r="AB3246" i="1"/>
  <c r="P3251" i="1"/>
  <c r="AB3251" i="1" s="1"/>
  <c r="P3252" i="1"/>
  <c r="V3254" i="1"/>
  <c r="M3256" i="1"/>
  <c r="M3257" i="1"/>
  <c r="AB3257" i="1" s="1"/>
  <c r="M3260" i="1"/>
  <c r="AB3260" i="1" s="1"/>
  <c r="AB3262" i="1"/>
  <c r="P3267" i="1"/>
  <c r="P3268" i="1"/>
  <c r="V3270" i="1"/>
  <c r="AB3270" i="1" s="1"/>
  <c r="M3272" i="1"/>
  <c r="AB3272" i="1" s="1"/>
  <c r="M3273" i="1"/>
  <c r="M3276" i="1"/>
  <c r="AB3276" i="1" s="1"/>
  <c r="AB3278" i="1"/>
  <c r="P3283" i="1"/>
  <c r="P3284" i="1"/>
  <c r="V3286" i="1"/>
  <c r="M3288" i="1"/>
  <c r="AB3288" i="1" s="1"/>
  <c r="M3289" i="1"/>
  <c r="AB3289" i="1" s="1"/>
  <c r="M3292" i="1"/>
  <c r="AB3292" i="1" s="1"/>
  <c r="AB3294" i="1"/>
  <c r="P3299" i="1"/>
  <c r="P3300" i="1"/>
  <c r="V3302" i="1"/>
  <c r="M3304" i="1"/>
  <c r="AB3304" i="1" s="1"/>
  <c r="M3305" i="1"/>
  <c r="AB3305" i="1" s="1"/>
  <c r="M3308" i="1"/>
  <c r="AB3308" i="1" s="1"/>
  <c r="AB3310" i="1"/>
  <c r="P3315" i="1"/>
  <c r="AB3315" i="1" s="1"/>
  <c r="P3316" i="1"/>
  <c r="V3318" i="1"/>
  <c r="M3320" i="1"/>
  <c r="AB3320" i="1" s="1"/>
  <c r="M3321" i="1"/>
  <c r="AB3321" i="1" s="1"/>
  <c r="M3324" i="1"/>
  <c r="AB3324" i="1" s="1"/>
  <c r="AB3326" i="1"/>
  <c r="P3331" i="1"/>
  <c r="P3332" i="1"/>
  <c r="V3334" i="1"/>
  <c r="M3336" i="1"/>
  <c r="AB3336" i="1" s="1"/>
  <c r="M3337" i="1"/>
  <c r="M3340" i="1"/>
  <c r="AB3340" i="1" s="1"/>
  <c r="AB3342" i="1"/>
  <c r="P3347" i="1"/>
  <c r="P3348" i="1"/>
  <c r="V3350" i="1"/>
  <c r="M3352" i="1"/>
  <c r="AB3352" i="1" s="1"/>
  <c r="M3353" i="1"/>
  <c r="M3356" i="1"/>
  <c r="AB3356" i="1" s="1"/>
  <c r="AB3358" i="1"/>
  <c r="P3363" i="1"/>
  <c r="P3364" i="1"/>
  <c r="V3366" i="1"/>
  <c r="M3368" i="1"/>
  <c r="M3369" i="1"/>
  <c r="AB3369" i="1" s="1"/>
  <c r="M3372" i="1"/>
  <c r="AB3372" i="1" s="1"/>
  <c r="AB3374" i="1"/>
  <c r="P3379" i="1"/>
  <c r="AB3379" i="1" s="1"/>
  <c r="P3380" i="1"/>
  <c r="V3382" i="1"/>
  <c r="M3384" i="1"/>
  <c r="AB3384" i="1" s="1"/>
  <c r="M3385" i="1"/>
  <c r="AB3385" i="1" s="1"/>
  <c r="M3388" i="1"/>
  <c r="AB3388" i="1" s="1"/>
  <c r="AB3390" i="1"/>
  <c r="P3395" i="1"/>
  <c r="P3396" i="1"/>
  <c r="V3398" i="1"/>
  <c r="M3400" i="1"/>
  <c r="AB3400" i="1" s="1"/>
  <c r="M3401" i="1"/>
  <c r="M3404" i="1"/>
  <c r="AB3404" i="1" s="1"/>
  <c r="AB3406" i="1"/>
  <c r="P3411" i="1"/>
  <c r="P3412" i="1"/>
  <c r="V3414" i="1"/>
  <c r="M3416" i="1"/>
  <c r="AB3416" i="1" s="1"/>
  <c r="M3417" i="1"/>
  <c r="M3420" i="1"/>
  <c r="AB3420" i="1" s="1"/>
  <c r="AB3422" i="1"/>
  <c r="P3427" i="1"/>
  <c r="P3428" i="1"/>
  <c r="V3430" i="1"/>
  <c r="M3432" i="1"/>
  <c r="AB3432" i="1" s="1"/>
  <c r="M3433" i="1"/>
  <c r="AB3433" i="1" s="1"/>
  <c r="M3436" i="1"/>
  <c r="AB3436" i="1" s="1"/>
  <c r="P3443" i="1"/>
  <c r="AB3443" i="1" s="1"/>
  <c r="P3444" i="1"/>
  <c r="V3446" i="1"/>
  <c r="M3448" i="1"/>
  <c r="M3449" i="1"/>
  <c r="AB3449" i="1" s="1"/>
  <c r="M3452" i="1"/>
  <c r="AB3452" i="1" s="1"/>
  <c r="P3459" i="1"/>
  <c r="P3460" i="1"/>
  <c r="V3462" i="1"/>
  <c r="M3464" i="1"/>
  <c r="AB3464" i="1" s="1"/>
  <c r="M3465" i="1"/>
  <c r="M3468" i="1"/>
  <c r="AB3468" i="1" s="1"/>
  <c r="AB3470" i="1"/>
  <c r="P3475" i="1"/>
  <c r="P3476" i="1"/>
  <c r="V3478" i="1"/>
  <c r="M3480" i="1"/>
  <c r="AB3480" i="1" s="1"/>
  <c r="M3481" i="1"/>
  <c r="M3484" i="1"/>
  <c r="AB3484" i="1" s="1"/>
  <c r="AB3486" i="1"/>
  <c r="P3491" i="1"/>
  <c r="P3492" i="1"/>
  <c r="V3494" i="1"/>
  <c r="M3496" i="1"/>
  <c r="AB3496" i="1" s="1"/>
  <c r="M3497" i="1"/>
  <c r="AB3497" i="1" s="1"/>
  <c r="M3500" i="1"/>
  <c r="AB3500" i="1" s="1"/>
  <c r="P3507" i="1"/>
  <c r="AB3507" i="1" s="1"/>
  <c r="P3508" i="1"/>
  <c r="V3510" i="1"/>
  <c r="M3512" i="1"/>
  <c r="M3513" i="1"/>
  <c r="AB3513" i="1" s="1"/>
  <c r="M3516" i="1"/>
  <c r="AB3516" i="1" s="1"/>
  <c r="AB3543" i="1"/>
  <c r="AB3551" i="1"/>
  <c r="AB3557" i="1"/>
  <c r="AB3573" i="1"/>
  <c r="AB3582" i="1"/>
  <c r="AB3591" i="1"/>
  <c r="AB3616" i="1"/>
  <c r="AB3637" i="1"/>
  <c r="AB3646" i="1"/>
  <c r="AB3655" i="1"/>
  <c r="AB3680" i="1"/>
  <c r="AB3701" i="1"/>
  <c r="AB3710" i="1"/>
  <c r="AB3719" i="1"/>
  <c r="AB3726" i="1"/>
  <c r="AB3735" i="1"/>
  <c r="AB3750" i="1"/>
  <c r="AB3774" i="1"/>
  <c r="AB3789" i="1"/>
  <c r="AB3797" i="1"/>
  <c r="AB3813" i="1"/>
  <c r="AB3845" i="1"/>
  <c r="AB3864" i="1"/>
  <c r="AB3935" i="1"/>
  <c r="AB4092" i="1"/>
  <c r="Z3397" i="1"/>
  <c r="AB3399" i="1"/>
  <c r="S3402" i="1"/>
  <c r="AB3402" i="1" s="1"/>
  <c r="S3403" i="1"/>
  <c r="S3406" i="1"/>
  <c r="AB3407" i="1"/>
  <c r="Z3413" i="1"/>
  <c r="AB3415" i="1"/>
  <c r="S3418" i="1"/>
  <c r="AB3418" i="1" s="1"/>
  <c r="AB3419" i="1"/>
  <c r="S3419" i="1"/>
  <c r="S3422" i="1"/>
  <c r="AB3423" i="1"/>
  <c r="Z3429" i="1"/>
  <c r="AB3429" i="1" s="1"/>
  <c r="AB3431" i="1"/>
  <c r="S3434" i="1"/>
  <c r="AB3434" i="1" s="1"/>
  <c r="S3435" i="1"/>
  <c r="S3438" i="1"/>
  <c r="AB3438" i="1" s="1"/>
  <c r="AB3439" i="1"/>
  <c r="Z3445" i="1"/>
  <c r="AB3447" i="1"/>
  <c r="S3450" i="1"/>
  <c r="S3451" i="1"/>
  <c r="S3454" i="1"/>
  <c r="AB3454" i="1" s="1"/>
  <c r="AB3455" i="1"/>
  <c r="Z3461" i="1"/>
  <c r="AB3463" i="1"/>
  <c r="S3466" i="1"/>
  <c r="AB3466" i="1" s="1"/>
  <c r="S3467" i="1"/>
  <c r="S3470" i="1"/>
  <c r="AB3471" i="1"/>
  <c r="Z3477" i="1"/>
  <c r="AB3479" i="1"/>
  <c r="S3482" i="1"/>
  <c r="AB3482" i="1" s="1"/>
  <c r="AB3483" i="1"/>
  <c r="S3483" i="1"/>
  <c r="S3486" i="1"/>
  <c r="AB3487" i="1"/>
  <c r="Z3493" i="1"/>
  <c r="AB3493" i="1" s="1"/>
  <c r="AB3495" i="1"/>
  <c r="S3498" i="1"/>
  <c r="AB3498" i="1" s="1"/>
  <c r="S3499" i="1"/>
  <c r="S3502" i="1"/>
  <c r="AB3502" i="1" s="1"/>
  <c r="AB3503" i="1"/>
  <c r="Z3509" i="1"/>
  <c r="AB3511" i="1"/>
  <c r="S3514" i="1"/>
  <c r="S3515" i="1"/>
  <c r="S3518" i="1"/>
  <c r="AB3518" i="1" s="1"/>
  <c r="AB3519" i="1"/>
  <c r="Z3525" i="1"/>
  <c r="AB3525" i="1" s="1"/>
  <c r="AB3527" i="1"/>
  <c r="S3530" i="1"/>
  <c r="AB3530" i="1" s="1"/>
  <c r="S3531" i="1"/>
  <c r="S3534" i="1"/>
  <c r="AB3534" i="1" s="1"/>
  <c r="AB3535" i="1"/>
  <c r="P3540" i="1"/>
  <c r="M3545" i="1"/>
  <c r="AB3556" i="1"/>
  <c r="V3558" i="1"/>
  <c r="AB3559" i="1"/>
  <c r="AB3568" i="1"/>
  <c r="AB3569" i="1"/>
  <c r="AB3589" i="1"/>
  <c r="AB3598" i="1"/>
  <c r="AB3607" i="1"/>
  <c r="AB3612" i="1"/>
  <c r="AB3620" i="1"/>
  <c r="AB3626" i="1"/>
  <c r="AB3632" i="1"/>
  <c r="AB3653" i="1"/>
  <c r="AB3654" i="1"/>
  <c r="AB3662" i="1"/>
  <c r="AB3671" i="1"/>
  <c r="AB3676" i="1"/>
  <c r="AB3677" i="1"/>
  <c r="AB3690" i="1"/>
  <c r="AB3696" i="1"/>
  <c r="AB3697" i="1"/>
  <c r="AB3717" i="1"/>
  <c r="AB3724" i="1"/>
  <c r="AB3729" i="1"/>
  <c r="P3539" i="1"/>
  <c r="AB3539" i="1" s="1"/>
  <c r="V3541" i="1"/>
  <c r="AB3541" i="1" s="1"/>
  <c r="Z3545" i="1"/>
  <c r="M3548" i="1"/>
  <c r="AB3548" i="1" s="1"/>
  <c r="S3550" i="1"/>
  <c r="AB3550" i="1" s="1"/>
  <c r="P3555" i="1"/>
  <c r="V3557" i="1"/>
  <c r="Z3561" i="1"/>
  <c r="AB3561" i="1" s="1"/>
  <c r="AB3563" i="1"/>
  <c r="M3564" i="1"/>
  <c r="S3566" i="1"/>
  <c r="AB3566" i="1" s="1"/>
  <c r="AB3579" i="1"/>
  <c r="AB3595" i="1"/>
  <c r="AB3643" i="1"/>
  <c r="AB3659" i="1"/>
  <c r="AB3707" i="1"/>
  <c r="Z3721" i="1"/>
  <c r="AB3721" i="1" s="1"/>
  <c r="M3724" i="1"/>
  <c r="S3726" i="1"/>
  <c r="P3731" i="1"/>
  <c r="AB3731" i="1" s="1"/>
  <c r="V3733" i="1"/>
  <c r="AB3733" i="1" s="1"/>
  <c r="Z3737" i="1"/>
  <c r="AB3737" i="1" s="1"/>
  <c r="AB3739" i="1"/>
  <c r="M3740" i="1"/>
  <c r="AB3740" i="1" s="1"/>
  <c r="S3742" i="1"/>
  <c r="AB3742" i="1" s="1"/>
  <c r="S3747" i="1"/>
  <c r="AB3747" i="1" s="1"/>
  <c r="AB3748" i="1"/>
  <c r="P3752" i="1"/>
  <c r="AB3752" i="1" s="1"/>
  <c r="Z3754" i="1"/>
  <c r="M3757" i="1"/>
  <c r="AB3757" i="1" s="1"/>
  <c r="V3758" i="1"/>
  <c r="AB3758" i="1" s="1"/>
  <c r="S3763" i="1"/>
  <c r="AB3763" i="1" s="1"/>
  <c r="AB3764" i="1"/>
  <c r="P3768" i="1"/>
  <c r="AB3768" i="1" s="1"/>
  <c r="Z3770" i="1"/>
  <c r="AB3770" i="1" s="1"/>
  <c r="M3773" i="1"/>
  <c r="AB3773" i="1" s="1"/>
  <c r="V3774" i="1"/>
  <c r="AB3779" i="1"/>
  <c r="S3779" i="1"/>
  <c r="AB3780" i="1"/>
  <c r="P3784" i="1"/>
  <c r="AB3784" i="1" s="1"/>
  <c r="Z3786" i="1"/>
  <c r="AB3786" i="1" s="1"/>
  <c r="M3789" i="1"/>
  <c r="V3790" i="1"/>
  <c r="S3795" i="1"/>
  <c r="AB3795" i="1" s="1"/>
  <c r="AB3796" i="1"/>
  <c r="P3800" i="1"/>
  <c r="AB3800" i="1" s="1"/>
  <c r="Z3802" i="1"/>
  <c r="AB3802" i="1" s="1"/>
  <c r="M3805" i="1"/>
  <c r="AB3805" i="1" s="1"/>
  <c r="AB3815" i="1"/>
  <c r="V3816" i="1"/>
  <c r="AB3819" i="1"/>
  <c r="Z3820" i="1"/>
  <c r="AB3825" i="1"/>
  <c r="V3833" i="1"/>
  <c r="AB3833" i="1" s="1"/>
  <c r="AB3836" i="1"/>
  <c r="AB3847" i="1"/>
  <c r="V3848" i="1"/>
  <c r="AB3848" i="1" s="1"/>
  <c r="AB3851" i="1"/>
  <c r="Z3852" i="1"/>
  <c r="AB3857" i="1"/>
  <c r="AB3873" i="1"/>
  <c r="AB3879" i="1"/>
  <c r="AB3900" i="1"/>
  <c r="AB3909" i="1"/>
  <c r="AB3918" i="1"/>
  <c r="AB3923" i="1"/>
  <c r="AB3937" i="1"/>
  <c r="AB3943" i="1"/>
  <c r="AB3944" i="1"/>
  <c r="AB3973" i="1"/>
  <c r="AB3993" i="1"/>
  <c r="AB3999" i="1"/>
  <c r="AB4001" i="1"/>
  <c r="AB4003" i="1"/>
  <c r="AB4011" i="1"/>
  <c r="AB4037" i="1"/>
  <c r="AB4057" i="1"/>
  <c r="AB4075" i="1"/>
  <c r="AB4121" i="1"/>
  <c r="AB4133" i="1"/>
  <c r="AB4318" i="1"/>
  <c r="AB3567" i="1"/>
  <c r="AB3583" i="1"/>
  <c r="AB3599" i="1"/>
  <c r="AB3615" i="1"/>
  <c r="AB3631" i="1"/>
  <c r="AB3647" i="1"/>
  <c r="AB3663" i="1"/>
  <c r="AB3679" i="1"/>
  <c r="AB3695" i="1"/>
  <c r="AB3711" i="1"/>
  <c r="AB3727" i="1"/>
  <c r="AB3743" i="1"/>
  <c r="AB3759" i="1"/>
  <c r="AB3775" i="1"/>
  <c r="AB3776" i="1"/>
  <c r="AB3791" i="1"/>
  <c r="AB3806" i="1"/>
  <c r="AB3829" i="1"/>
  <c r="AB3861" i="1"/>
  <c r="AB3870" i="1"/>
  <c r="AB3876" i="1"/>
  <c r="AB3895" i="1"/>
  <c r="AB3896" i="1"/>
  <c r="AB3916" i="1"/>
  <c r="AB3925" i="1"/>
  <c r="AB3934" i="1"/>
  <c r="AB3940" i="1"/>
  <c r="AB3989" i="1"/>
  <c r="AB4017" i="1"/>
  <c r="AB4019" i="1"/>
  <c r="AB4053" i="1"/>
  <c r="AB4123" i="1"/>
  <c r="S3238" i="1"/>
  <c r="AB3238" i="1" s="1"/>
  <c r="P3243" i="1"/>
  <c r="AB3243" i="1" s="1"/>
  <c r="V3245" i="1"/>
  <c r="AB3245" i="1" s="1"/>
  <c r="Z3249" i="1"/>
  <c r="M3252" i="1"/>
  <c r="AB3252" i="1" s="1"/>
  <c r="S3254" i="1"/>
  <c r="AB3254" i="1" s="1"/>
  <c r="P3259" i="1"/>
  <c r="V3261" i="1"/>
  <c r="AB3261" i="1" s="1"/>
  <c r="Z3265" i="1"/>
  <c r="AB3267" i="1"/>
  <c r="M3268" i="1"/>
  <c r="AB3268" i="1" s="1"/>
  <c r="S3270" i="1"/>
  <c r="P3275" i="1"/>
  <c r="AB3275" i="1" s="1"/>
  <c r="V3277" i="1"/>
  <c r="AB3277" i="1" s="1"/>
  <c r="Z3281" i="1"/>
  <c r="AB3283" i="1"/>
  <c r="M3284" i="1"/>
  <c r="AB3284" i="1" s="1"/>
  <c r="S3286" i="1"/>
  <c r="AB3286" i="1" s="1"/>
  <c r="P3291" i="1"/>
  <c r="V3293" i="1"/>
  <c r="AB3293" i="1" s="1"/>
  <c r="Z3297" i="1"/>
  <c r="AB3299" i="1"/>
  <c r="M3300" i="1"/>
  <c r="AB3300" i="1" s="1"/>
  <c r="S3302" i="1"/>
  <c r="P3307" i="1"/>
  <c r="AB3307" i="1" s="1"/>
  <c r="V3309" i="1"/>
  <c r="AB3309" i="1" s="1"/>
  <c r="Z3313" i="1"/>
  <c r="M3316" i="1"/>
  <c r="AB3316" i="1" s="1"/>
  <c r="S3318" i="1"/>
  <c r="AB3318" i="1" s="1"/>
  <c r="P3323" i="1"/>
  <c r="V3325" i="1"/>
  <c r="AB3325" i="1" s="1"/>
  <c r="Z3329" i="1"/>
  <c r="AB3331" i="1"/>
  <c r="M3332" i="1"/>
  <c r="AB3332" i="1" s="1"/>
  <c r="S3334" i="1"/>
  <c r="AB3334" i="1" s="1"/>
  <c r="P3339" i="1"/>
  <c r="AB3339" i="1" s="1"/>
  <c r="V3341" i="1"/>
  <c r="AB3341" i="1" s="1"/>
  <c r="Z3345" i="1"/>
  <c r="AB3347" i="1"/>
  <c r="M3348" i="1"/>
  <c r="AB3348" i="1" s="1"/>
  <c r="S3350" i="1"/>
  <c r="AB3350" i="1" s="1"/>
  <c r="P3355" i="1"/>
  <c r="V3357" i="1"/>
  <c r="AB3357" i="1" s="1"/>
  <c r="Z3361" i="1"/>
  <c r="AB3363" i="1"/>
  <c r="M3364" i="1"/>
  <c r="AB3364" i="1" s="1"/>
  <c r="S3366" i="1"/>
  <c r="P3371" i="1"/>
  <c r="AB3371" i="1" s="1"/>
  <c r="V3373" i="1"/>
  <c r="AB3373" i="1" s="1"/>
  <c r="Z3377" i="1"/>
  <c r="M3380" i="1"/>
  <c r="AB3380" i="1" s="1"/>
  <c r="S3382" i="1"/>
  <c r="AB3382" i="1" s="1"/>
  <c r="P3387" i="1"/>
  <c r="V3389" i="1"/>
  <c r="Z3393" i="1"/>
  <c r="AB3395" i="1"/>
  <c r="M3396" i="1"/>
  <c r="AB3396" i="1" s="1"/>
  <c r="S3398" i="1"/>
  <c r="AB3398" i="1" s="1"/>
  <c r="P3403" i="1"/>
  <c r="AB3403" i="1" s="1"/>
  <c r="V3405" i="1"/>
  <c r="AB3405" i="1" s="1"/>
  <c r="Z3409" i="1"/>
  <c r="AB3411" i="1"/>
  <c r="M3412" i="1"/>
  <c r="AB3412" i="1" s="1"/>
  <c r="S3414" i="1"/>
  <c r="AB3414" i="1" s="1"/>
  <c r="P3419" i="1"/>
  <c r="V3421" i="1"/>
  <c r="AB3421" i="1" s="1"/>
  <c r="Z3425" i="1"/>
  <c r="AB3427" i="1"/>
  <c r="M3428" i="1"/>
  <c r="AB3428" i="1" s="1"/>
  <c r="S3430" i="1"/>
  <c r="AB3430" i="1" s="1"/>
  <c r="P3435" i="1"/>
  <c r="AB3435" i="1" s="1"/>
  <c r="V3437" i="1"/>
  <c r="AB3437" i="1" s="1"/>
  <c r="Z3441" i="1"/>
  <c r="M3444" i="1"/>
  <c r="AB3444" i="1" s="1"/>
  <c r="S3446" i="1"/>
  <c r="AB3446" i="1" s="1"/>
  <c r="P3451" i="1"/>
  <c r="AB3451" i="1" s="1"/>
  <c r="V3453" i="1"/>
  <c r="AB3453" i="1" s="1"/>
  <c r="Z3457" i="1"/>
  <c r="AB3459" i="1"/>
  <c r="M3460" i="1"/>
  <c r="AB3460" i="1" s="1"/>
  <c r="S3462" i="1"/>
  <c r="AB3462" i="1" s="1"/>
  <c r="P3467" i="1"/>
  <c r="AB3467" i="1" s="1"/>
  <c r="V3469" i="1"/>
  <c r="AB3469" i="1" s="1"/>
  <c r="Z3473" i="1"/>
  <c r="AB3475" i="1"/>
  <c r="M3476" i="1"/>
  <c r="AB3476" i="1" s="1"/>
  <c r="S3478" i="1"/>
  <c r="AB3478" i="1" s="1"/>
  <c r="P3483" i="1"/>
  <c r="V3485" i="1"/>
  <c r="AB3485" i="1" s="1"/>
  <c r="Z3489" i="1"/>
  <c r="AB3491" i="1"/>
  <c r="M3492" i="1"/>
  <c r="AB3492" i="1" s="1"/>
  <c r="S3494" i="1"/>
  <c r="AB3494" i="1" s="1"/>
  <c r="P3499" i="1"/>
  <c r="AB3499" i="1" s="1"/>
  <c r="V3501" i="1"/>
  <c r="AB3501" i="1" s="1"/>
  <c r="Z3505" i="1"/>
  <c r="M3508" i="1"/>
  <c r="AB3508" i="1" s="1"/>
  <c r="S3510" i="1"/>
  <c r="AB3510" i="1" s="1"/>
  <c r="P3515" i="1"/>
  <c r="AB3515" i="1" s="1"/>
  <c r="V3517" i="1"/>
  <c r="Z3521" i="1"/>
  <c r="AB3523" i="1"/>
  <c r="M3524" i="1"/>
  <c r="AB3524" i="1" s="1"/>
  <c r="S3526" i="1"/>
  <c r="AB3526" i="1" s="1"/>
  <c r="P3531" i="1"/>
  <c r="AB3531" i="1" s="1"/>
  <c r="V3533" i="1"/>
  <c r="AB3533" i="1" s="1"/>
  <c r="Z3537" i="1"/>
  <c r="M3540" i="1"/>
  <c r="AB3540" i="1" s="1"/>
  <c r="S3542" i="1"/>
  <c r="AB3542" i="1" s="1"/>
  <c r="P3547" i="1"/>
  <c r="AB3547" i="1" s="1"/>
  <c r="V3549" i="1"/>
  <c r="AB3549" i="1" s="1"/>
  <c r="Z3553" i="1"/>
  <c r="AB3553" i="1" s="1"/>
  <c r="AB3555" i="1"/>
  <c r="M3556" i="1"/>
  <c r="S3558" i="1"/>
  <c r="AB3558" i="1" s="1"/>
  <c r="P3563" i="1"/>
  <c r="V3565" i="1"/>
  <c r="AB3565" i="1" s="1"/>
  <c r="Z3569" i="1"/>
  <c r="AB3571" i="1"/>
  <c r="M3572" i="1"/>
  <c r="AB3572" i="1" s="1"/>
  <c r="S3574" i="1"/>
  <c r="AB3574" i="1" s="1"/>
  <c r="P3579" i="1"/>
  <c r="V3581" i="1"/>
  <c r="Z3585" i="1"/>
  <c r="AB3585" i="1" s="1"/>
  <c r="AB3587" i="1"/>
  <c r="M3588" i="1"/>
  <c r="AB3588" i="1" s="1"/>
  <c r="S3590" i="1"/>
  <c r="AB3590" i="1" s="1"/>
  <c r="P3595" i="1"/>
  <c r="V3597" i="1"/>
  <c r="AB3597" i="1" s="1"/>
  <c r="Z3601" i="1"/>
  <c r="AB3603" i="1"/>
  <c r="M3604" i="1"/>
  <c r="AB3604" i="1" s="1"/>
  <c r="S3606" i="1"/>
  <c r="AB3606" i="1" s="1"/>
  <c r="P3611" i="1"/>
  <c r="AB3611" i="1" s="1"/>
  <c r="V3613" i="1"/>
  <c r="AB3613" i="1" s="1"/>
  <c r="Z3617" i="1"/>
  <c r="AB3617" i="1" s="1"/>
  <c r="AB3619" i="1"/>
  <c r="M3620" i="1"/>
  <c r="S3622" i="1"/>
  <c r="AB3622" i="1" s="1"/>
  <c r="P3627" i="1"/>
  <c r="AB3627" i="1" s="1"/>
  <c r="V3629" i="1"/>
  <c r="AB3629" i="1" s="1"/>
  <c r="Z3633" i="1"/>
  <c r="AB3633" i="1" s="1"/>
  <c r="AB3635" i="1"/>
  <c r="M3636" i="1"/>
  <c r="AB3636" i="1" s="1"/>
  <c r="S3638" i="1"/>
  <c r="AB3638" i="1" s="1"/>
  <c r="P3643" i="1"/>
  <c r="V3645" i="1"/>
  <c r="AB3645" i="1" s="1"/>
  <c r="Z3649" i="1"/>
  <c r="AB3649" i="1" s="1"/>
  <c r="AB3651" i="1"/>
  <c r="M3652" i="1"/>
  <c r="S3654" i="1"/>
  <c r="P3659" i="1"/>
  <c r="V3661" i="1"/>
  <c r="AB3661" i="1" s="1"/>
  <c r="Z3665" i="1"/>
  <c r="AB3665" i="1" s="1"/>
  <c r="AB3667" i="1"/>
  <c r="M3668" i="1"/>
  <c r="AB3668" i="1" s="1"/>
  <c r="S3670" i="1"/>
  <c r="AB3670" i="1" s="1"/>
  <c r="P3675" i="1"/>
  <c r="AB3675" i="1" s="1"/>
  <c r="V3677" i="1"/>
  <c r="Z3681" i="1"/>
  <c r="AB3681" i="1" s="1"/>
  <c r="AB3683" i="1"/>
  <c r="M3684" i="1"/>
  <c r="AB3684" i="1" s="1"/>
  <c r="S3686" i="1"/>
  <c r="P3691" i="1"/>
  <c r="AB3691" i="1" s="1"/>
  <c r="V3693" i="1"/>
  <c r="AB3693" i="1" s="1"/>
  <c r="Z3697" i="1"/>
  <c r="AB3699" i="1"/>
  <c r="M3700" i="1"/>
  <c r="AB3700" i="1" s="1"/>
  <c r="S3702" i="1"/>
  <c r="AB3702" i="1" s="1"/>
  <c r="P3707" i="1"/>
  <c r="V3709" i="1"/>
  <c r="Z3713" i="1"/>
  <c r="AB3713" i="1" s="1"/>
  <c r="AB3715" i="1"/>
  <c r="M3716" i="1"/>
  <c r="AB3716" i="1" s="1"/>
  <c r="S3718" i="1"/>
  <c r="AB3718" i="1" s="1"/>
  <c r="P3723" i="1"/>
  <c r="AB3723" i="1" s="1"/>
  <c r="V3725" i="1"/>
  <c r="AB3725" i="1" s="1"/>
  <c r="Z3729" i="1"/>
  <c r="M3732" i="1"/>
  <c r="AB3732" i="1" s="1"/>
  <c r="S3734" i="1"/>
  <c r="AB3734" i="1" s="1"/>
  <c r="P3739" i="1"/>
  <c r="V3741" i="1"/>
  <c r="Z3745" i="1"/>
  <c r="AB3745" i="1" s="1"/>
  <c r="Z3746" i="1"/>
  <c r="AB3746" i="1" s="1"/>
  <c r="M3749" i="1"/>
  <c r="V3750" i="1"/>
  <c r="S3755" i="1"/>
  <c r="AB3755" i="1" s="1"/>
  <c r="AB3756" i="1"/>
  <c r="P3760" i="1"/>
  <c r="AB3760" i="1" s="1"/>
  <c r="Z3762" i="1"/>
  <c r="AB3762" i="1" s="1"/>
  <c r="M3765" i="1"/>
  <c r="AB3765" i="1" s="1"/>
  <c r="V3766" i="1"/>
  <c r="S3771" i="1"/>
  <c r="AB3771" i="1" s="1"/>
  <c r="AB3772" i="1"/>
  <c r="P3776" i="1"/>
  <c r="Z3778" i="1"/>
  <c r="AB3778" i="1" s="1"/>
  <c r="M3781" i="1"/>
  <c r="AB3781" i="1" s="1"/>
  <c r="V3782" i="1"/>
  <c r="AB3782" i="1" s="1"/>
  <c r="S3787" i="1"/>
  <c r="AB3787" i="1" s="1"/>
  <c r="AB3788" i="1"/>
  <c r="P3792" i="1"/>
  <c r="AB3792" i="1" s="1"/>
  <c r="Z3794" i="1"/>
  <c r="AB3794" i="1" s="1"/>
  <c r="M3797" i="1"/>
  <c r="V3798" i="1"/>
  <c r="AB3798" i="1" s="1"/>
  <c r="AB3803" i="1"/>
  <c r="S3803" i="1"/>
  <c r="AB3804" i="1"/>
  <c r="AB3809" i="1"/>
  <c r="V3817" i="1"/>
  <c r="AB3817" i="1" s="1"/>
  <c r="AB3820" i="1"/>
  <c r="AB3831" i="1"/>
  <c r="V3832" i="1"/>
  <c r="AB3832" i="1" s="1"/>
  <c r="Z3836" i="1"/>
  <c r="AB3841" i="1"/>
  <c r="V3849" i="1"/>
  <c r="AB3849" i="1" s="1"/>
  <c r="AB3852" i="1"/>
  <c r="AB3868" i="1"/>
  <c r="AB3877" i="1"/>
  <c r="AB3886" i="1"/>
  <c r="AB3891" i="1"/>
  <c r="AB3905" i="1"/>
  <c r="AB3911" i="1"/>
  <c r="AB3912" i="1"/>
  <c r="AB3932" i="1"/>
  <c r="AB3941" i="1"/>
  <c r="AB3950" i="1"/>
  <c r="AB3955" i="1"/>
  <c r="AB3961" i="1"/>
  <c r="AB3967" i="1"/>
  <c r="AB3969" i="1"/>
  <c r="AB3971" i="1"/>
  <c r="AB3979" i="1"/>
  <c r="AB4005" i="1"/>
  <c r="AB4025" i="1"/>
  <c r="AB4031" i="1"/>
  <c r="AB4033" i="1"/>
  <c r="AB4035" i="1"/>
  <c r="AB4043" i="1"/>
  <c r="AB4084" i="1"/>
  <c r="AB4091" i="1"/>
  <c r="AB4105" i="1"/>
  <c r="AB3874" i="1"/>
  <c r="AB3890" i="1"/>
  <c r="AB3938" i="1"/>
  <c r="AB3954" i="1"/>
  <c r="AB3962" i="1"/>
  <c r="AB3970" i="1"/>
  <c r="AB3978" i="1"/>
  <c r="AB3986" i="1"/>
  <c r="AB3994" i="1"/>
  <c r="AB3998" i="1"/>
  <c r="AB4002" i="1"/>
  <c r="AB4010" i="1"/>
  <c r="AB4018" i="1"/>
  <c r="AB4026" i="1"/>
  <c r="AB4034" i="1"/>
  <c r="AB4042" i="1"/>
  <c r="AB4050" i="1"/>
  <c r="AB4058" i="1"/>
  <c r="AB4062" i="1"/>
  <c r="AB4063" i="1"/>
  <c r="AB4074" i="1"/>
  <c r="AB4080" i="1"/>
  <c r="AB4082" i="1"/>
  <c r="AB4093" i="1"/>
  <c r="AB4097" i="1"/>
  <c r="AB4106" i="1"/>
  <c r="AB4109" i="1"/>
  <c r="AB4122" i="1"/>
  <c r="AB4125" i="1"/>
  <c r="AB4144" i="1"/>
  <c r="AB4161" i="1"/>
  <c r="AB4179" i="1"/>
  <c r="AB4185" i="1"/>
  <c r="AB4248" i="1"/>
  <c r="AB3814" i="1"/>
  <c r="AB3830" i="1"/>
  <c r="AB3846" i="1"/>
  <c r="AB3862" i="1"/>
  <c r="AB3878" i="1"/>
  <c r="AB3894" i="1"/>
  <c r="AB3910" i="1"/>
  <c r="AB3926" i="1"/>
  <c r="AB3942" i="1"/>
  <c r="AB3960" i="1"/>
  <c r="AB3976" i="1"/>
  <c r="AB3992" i="1"/>
  <c r="AB4008" i="1"/>
  <c r="AB4024" i="1"/>
  <c r="AB4040" i="1"/>
  <c r="AB4056" i="1"/>
  <c r="AB4065" i="1"/>
  <c r="AB4090" i="1"/>
  <c r="AB4116" i="1"/>
  <c r="AB4120" i="1"/>
  <c r="AB4204" i="1"/>
  <c r="AB4283" i="1"/>
  <c r="AB4328" i="1"/>
  <c r="AB4433" i="1"/>
  <c r="P3810" i="1"/>
  <c r="AB3810" i="1" s="1"/>
  <c r="V3812" i="1"/>
  <c r="AB3812" i="1" s="1"/>
  <c r="Z3816" i="1"/>
  <c r="AB3816" i="1" s="1"/>
  <c r="AB3818" i="1"/>
  <c r="M3819" i="1"/>
  <c r="S3821" i="1"/>
  <c r="P3826" i="1"/>
  <c r="AB3826" i="1" s="1"/>
  <c r="V3828" i="1"/>
  <c r="AB3828" i="1" s="1"/>
  <c r="Z3832" i="1"/>
  <c r="AB3834" i="1"/>
  <c r="M3835" i="1"/>
  <c r="AB3835" i="1" s="1"/>
  <c r="S3837" i="1"/>
  <c r="AB3837" i="1" s="1"/>
  <c r="P3842" i="1"/>
  <c r="AB3842" i="1" s="1"/>
  <c r="V3844" i="1"/>
  <c r="Z3848" i="1"/>
  <c r="AB3850" i="1"/>
  <c r="M3851" i="1"/>
  <c r="S3853" i="1"/>
  <c r="AB3853" i="1" s="1"/>
  <c r="P3858" i="1"/>
  <c r="AB3858" i="1" s="1"/>
  <c r="V3860" i="1"/>
  <c r="AB3860" i="1" s="1"/>
  <c r="Z3864" i="1"/>
  <c r="AB3866" i="1"/>
  <c r="M3867" i="1"/>
  <c r="AB3867" i="1" s="1"/>
  <c r="S3869" i="1"/>
  <c r="AB3869" i="1" s="1"/>
  <c r="P3874" i="1"/>
  <c r="V3876" i="1"/>
  <c r="Z3880" i="1"/>
  <c r="AB3880" i="1" s="1"/>
  <c r="AB3882" i="1"/>
  <c r="M3883" i="1"/>
  <c r="AB3883" i="1" s="1"/>
  <c r="S3885" i="1"/>
  <c r="AB3885" i="1" s="1"/>
  <c r="P3890" i="1"/>
  <c r="V3892" i="1"/>
  <c r="AB3892" i="1" s="1"/>
  <c r="Z3896" i="1"/>
  <c r="AB3898" i="1"/>
  <c r="M3899" i="1"/>
  <c r="AB3899" i="1" s="1"/>
  <c r="S3901" i="1"/>
  <c r="AB3901" i="1" s="1"/>
  <c r="P3906" i="1"/>
  <c r="AB3906" i="1" s="1"/>
  <c r="V3908" i="1"/>
  <c r="AB3908" i="1" s="1"/>
  <c r="Z3912" i="1"/>
  <c r="AB3914" i="1"/>
  <c r="M3915" i="1"/>
  <c r="AB3915" i="1" s="1"/>
  <c r="S3917" i="1"/>
  <c r="AB3917" i="1" s="1"/>
  <c r="P3922" i="1"/>
  <c r="AB3922" i="1" s="1"/>
  <c r="V3924" i="1"/>
  <c r="AB3924" i="1" s="1"/>
  <c r="Z3928" i="1"/>
  <c r="AB3928" i="1" s="1"/>
  <c r="AB3930" i="1"/>
  <c r="M3931" i="1"/>
  <c r="AB3931" i="1" s="1"/>
  <c r="S3933" i="1"/>
  <c r="AB3933" i="1" s="1"/>
  <c r="P3938" i="1"/>
  <c r="V3940" i="1"/>
  <c r="Z3944" i="1"/>
  <c r="AB3946" i="1"/>
  <c r="M3947" i="1"/>
  <c r="AB3947" i="1" s="1"/>
  <c r="S3949" i="1"/>
  <c r="P3954" i="1"/>
  <c r="V3956" i="1"/>
  <c r="AB3956" i="1" s="1"/>
  <c r="Z3961" i="1"/>
  <c r="Z3964" i="1"/>
  <c r="AB3964" i="1" s="1"/>
  <c r="V3972" i="1"/>
  <c r="AB3972" i="1" s="1"/>
  <c r="Z3977" i="1"/>
  <c r="Z3980" i="1"/>
  <c r="AB3980" i="1" s="1"/>
  <c r="V3988" i="1"/>
  <c r="AB3988" i="1" s="1"/>
  <c r="Z3993" i="1"/>
  <c r="Z3996" i="1"/>
  <c r="AB3996" i="1" s="1"/>
  <c r="V4004" i="1"/>
  <c r="AB4004" i="1" s="1"/>
  <c r="Z4009" i="1"/>
  <c r="Z4012" i="1"/>
  <c r="AB4012" i="1" s="1"/>
  <c r="V4020" i="1"/>
  <c r="AB4020" i="1" s="1"/>
  <c r="Z4025" i="1"/>
  <c r="Z4028" i="1"/>
  <c r="AB4028" i="1" s="1"/>
  <c r="V4036" i="1"/>
  <c r="AB4036" i="1" s="1"/>
  <c r="Z4041" i="1"/>
  <c r="Z4044" i="1"/>
  <c r="AB4044" i="1" s="1"/>
  <c r="V4052" i="1"/>
  <c r="AB4052" i="1" s="1"/>
  <c r="Z4057" i="1"/>
  <c r="Z4060" i="1"/>
  <c r="AB4060" i="1" s="1"/>
  <c r="AB4073" i="1"/>
  <c r="S4078" i="1"/>
  <c r="P4087" i="1"/>
  <c r="M4092" i="1"/>
  <c r="AB4099" i="1"/>
  <c r="AB4103" i="1"/>
  <c r="AB4115" i="1"/>
  <c r="AB4141" i="1"/>
  <c r="AB4160" i="1"/>
  <c r="AB4163" i="1"/>
  <c r="AB4177" i="1"/>
  <c r="AB4216" i="1"/>
  <c r="AB4220" i="1"/>
  <c r="AB4229" i="1"/>
  <c r="AB4285" i="1"/>
  <c r="S4065" i="1"/>
  <c r="P4070" i="1"/>
  <c r="V4072" i="1"/>
  <c r="AB4072" i="1" s="1"/>
  <c r="Z4076" i="1"/>
  <c r="AB4076" i="1" s="1"/>
  <c r="M4079" i="1"/>
  <c r="AB4079" i="1" s="1"/>
  <c r="S4081" i="1"/>
  <c r="AB4081" i="1" s="1"/>
  <c r="P4086" i="1"/>
  <c r="AB4086" i="1" s="1"/>
  <c r="V4088" i="1"/>
  <c r="AB4088" i="1" s="1"/>
  <c r="Z4092" i="1"/>
  <c r="AB4094" i="1"/>
  <c r="M4095" i="1"/>
  <c r="AB4095" i="1" s="1"/>
  <c r="S4097" i="1"/>
  <c r="P4102" i="1"/>
  <c r="V4104" i="1"/>
  <c r="AB4104" i="1" s="1"/>
  <c r="Z4108" i="1"/>
  <c r="AB4108" i="1" s="1"/>
  <c r="M4111" i="1"/>
  <c r="AB4111" i="1" s="1"/>
  <c r="S4113" i="1"/>
  <c r="AB4113" i="1" s="1"/>
  <c r="P4118" i="1"/>
  <c r="AB4118" i="1" s="1"/>
  <c r="V4120" i="1"/>
  <c r="Z4124" i="1"/>
  <c r="AB4124" i="1" s="1"/>
  <c r="AB4126" i="1"/>
  <c r="M4127" i="1"/>
  <c r="AB4127" i="1" s="1"/>
  <c r="P4131" i="1"/>
  <c r="AB4131" i="1" s="1"/>
  <c r="Z4133" i="1"/>
  <c r="M4136" i="1"/>
  <c r="AB4136" i="1" s="1"/>
  <c r="V4137" i="1"/>
  <c r="AB4137" i="1" s="1"/>
  <c r="S4142" i="1"/>
  <c r="AB4142" i="1" s="1"/>
  <c r="AB4143" i="1"/>
  <c r="P4147" i="1"/>
  <c r="AB4147" i="1" s="1"/>
  <c r="Z4149" i="1"/>
  <c r="M4152" i="1"/>
  <c r="AB4152" i="1" s="1"/>
  <c r="V4153" i="1"/>
  <c r="AB4153" i="1" s="1"/>
  <c r="AB4158" i="1"/>
  <c r="S4158" i="1"/>
  <c r="AB4159" i="1"/>
  <c r="P4163" i="1"/>
  <c r="Z4165" i="1"/>
  <c r="AB4165" i="1" s="1"/>
  <c r="M4168" i="1"/>
  <c r="AB4168" i="1" s="1"/>
  <c r="V4169" i="1"/>
  <c r="AB4169" i="1" s="1"/>
  <c r="S4174" i="1"/>
  <c r="AB4174" i="1" s="1"/>
  <c r="AB4175" i="1"/>
  <c r="P4179" i="1"/>
  <c r="Z4181" i="1"/>
  <c r="AB4181" i="1" s="1"/>
  <c r="M4184" i="1"/>
  <c r="AB4184" i="1" s="1"/>
  <c r="V4185" i="1"/>
  <c r="S4190" i="1"/>
  <c r="AB4190" i="1" s="1"/>
  <c r="P4191" i="1"/>
  <c r="AB4191" i="1" s="1"/>
  <c r="Z4193" i="1"/>
  <c r="AB4195" i="1"/>
  <c r="AB4201" i="1"/>
  <c r="AB4211" i="1"/>
  <c r="AB4227" i="1"/>
  <c r="AB4233" i="1"/>
  <c r="AB4243" i="1"/>
  <c r="AB4259" i="1"/>
  <c r="AB4290" i="1"/>
  <c r="AB4298" i="1"/>
  <c r="AB4299" i="1"/>
  <c r="AB4305" i="1"/>
  <c r="AB4357" i="1"/>
  <c r="AB4389" i="1"/>
  <c r="AB4421" i="1"/>
  <c r="AB4479" i="1"/>
  <c r="AB4098" i="1"/>
  <c r="AB4114" i="1"/>
  <c r="AB4138" i="1"/>
  <c r="AB4154" i="1"/>
  <c r="AB4170" i="1"/>
  <c r="AB4171" i="1"/>
  <c r="AB4186" i="1"/>
  <c r="AB4194" i="1"/>
  <c r="AB4205" i="1"/>
  <c r="AB4210" i="1"/>
  <c r="AB4221" i="1"/>
  <c r="AB4226" i="1"/>
  <c r="AB4237" i="1"/>
  <c r="AB4242" i="1"/>
  <c r="AB4253" i="1"/>
  <c r="AB4258" i="1"/>
  <c r="AB4284" i="1"/>
  <c r="AB4311" i="1"/>
  <c r="AB4313" i="1"/>
  <c r="AB4317" i="1"/>
  <c r="AB4324" i="1"/>
  <c r="AB4327" i="1"/>
  <c r="AB4333" i="1"/>
  <c r="AB4340" i="1"/>
  <c r="AB4361" i="1"/>
  <c r="AB4393" i="1"/>
  <c r="AB4445" i="1"/>
  <c r="AB3958" i="1"/>
  <c r="M3959" i="1"/>
  <c r="AB3959" i="1" s="1"/>
  <c r="S3961" i="1"/>
  <c r="P3966" i="1"/>
  <c r="AB3966" i="1" s="1"/>
  <c r="V3968" i="1"/>
  <c r="AB3968" i="1" s="1"/>
  <c r="Z3972" i="1"/>
  <c r="AB3974" i="1"/>
  <c r="M3975" i="1"/>
  <c r="AB3975" i="1" s="1"/>
  <c r="S3977" i="1"/>
  <c r="AB3977" i="1" s="1"/>
  <c r="P3982" i="1"/>
  <c r="AB3982" i="1" s="1"/>
  <c r="V3984" i="1"/>
  <c r="AB3984" i="1" s="1"/>
  <c r="Z3988" i="1"/>
  <c r="AB3990" i="1"/>
  <c r="M3991" i="1"/>
  <c r="AB3991" i="1" s="1"/>
  <c r="S3993" i="1"/>
  <c r="P3998" i="1"/>
  <c r="V4000" i="1"/>
  <c r="AB4000" i="1" s="1"/>
  <c r="Z4004" i="1"/>
  <c r="AB4006" i="1"/>
  <c r="M4007" i="1"/>
  <c r="AB4007" i="1" s="1"/>
  <c r="S4009" i="1"/>
  <c r="AB4009" i="1" s="1"/>
  <c r="P4014" i="1"/>
  <c r="AB4014" i="1" s="1"/>
  <c r="V4016" i="1"/>
  <c r="AB4016" i="1" s="1"/>
  <c r="Z4020" i="1"/>
  <c r="AB4022" i="1"/>
  <c r="M4023" i="1"/>
  <c r="AB4023" i="1" s="1"/>
  <c r="S4025" i="1"/>
  <c r="P4030" i="1"/>
  <c r="AB4030" i="1" s="1"/>
  <c r="V4032" i="1"/>
  <c r="AB4032" i="1" s="1"/>
  <c r="Z4036" i="1"/>
  <c r="AB4038" i="1"/>
  <c r="M4039" i="1"/>
  <c r="AB4039" i="1" s="1"/>
  <c r="S4041" i="1"/>
  <c r="AB4041" i="1" s="1"/>
  <c r="P4046" i="1"/>
  <c r="AB4046" i="1" s="1"/>
  <c r="V4048" i="1"/>
  <c r="AB4048" i="1" s="1"/>
  <c r="Z4052" i="1"/>
  <c r="AB4054" i="1"/>
  <c r="M4055" i="1"/>
  <c r="AB4055" i="1" s="1"/>
  <c r="S4057" i="1"/>
  <c r="P4062" i="1"/>
  <c r="V4064" i="1"/>
  <c r="AB4064" i="1" s="1"/>
  <c r="Z4068" i="1"/>
  <c r="AB4068" i="1" s="1"/>
  <c r="AB4070" i="1"/>
  <c r="M4071" i="1"/>
  <c r="AB4071" i="1" s="1"/>
  <c r="S4073" i="1"/>
  <c r="P4078" i="1"/>
  <c r="AB4078" i="1" s="1"/>
  <c r="V4080" i="1"/>
  <c r="Z4084" i="1"/>
  <c r="M4087" i="1"/>
  <c r="AB4087" i="1" s="1"/>
  <c r="S4089" i="1"/>
  <c r="AB4089" i="1" s="1"/>
  <c r="P4094" i="1"/>
  <c r="V4096" i="1"/>
  <c r="AB4096" i="1" s="1"/>
  <c r="Z4100" i="1"/>
  <c r="AB4100" i="1" s="1"/>
  <c r="AB4102" i="1"/>
  <c r="M4103" i="1"/>
  <c r="S4105" i="1"/>
  <c r="P4110" i="1"/>
  <c r="AB4110" i="1" s="1"/>
  <c r="V4112" i="1"/>
  <c r="AB4112" i="1" s="1"/>
  <c r="Z4116" i="1"/>
  <c r="M4119" i="1"/>
  <c r="AB4119" i="1" s="1"/>
  <c r="S4121" i="1"/>
  <c r="P4126" i="1"/>
  <c r="V4128" i="1"/>
  <c r="AB4128" i="1" s="1"/>
  <c r="V4129" i="1"/>
  <c r="AB4129" i="1" s="1"/>
  <c r="AB4134" i="1"/>
  <c r="S4134" i="1"/>
  <c r="AB4135" i="1"/>
  <c r="P4139" i="1"/>
  <c r="AB4139" i="1" s="1"/>
  <c r="Z4141" i="1"/>
  <c r="M4144" i="1"/>
  <c r="V4145" i="1"/>
  <c r="AB4145" i="1" s="1"/>
  <c r="AB4150" i="1"/>
  <c r="S4150" i="1"/>
  <c r="AB4151" i="1"/>
  <c r="P4155" i="1"/>
  <c r="AB4155" i="1" s="1"/>
  <c r="Z4157" i="1"/>
  <c r="AB4157" i="1" s="1"/>
  <c r="M4160" i="1"/>
  <c r="V4161" i="1"/>
  <c r="S4166" i="1"/>
  <c r="AB4166" i="1" s="1"/>
  <c r="AB4167" i="1"/>
  <c r="P4171" i="1"/>
  <c r="Z4173" i="1"/>
  <c r="AB4173" i="1" s="1"/>
  <c r="M4176" i="1"/>
  <c r="AB4176" i="1" s="1"/>
  <c r="V4177" i="1"/>
  <c r="S4182" i="1"/>
  <c r="AB4182" i="1" s="1"/>
  <c r="AB4183" i="1"/>
  <c r="P4187" i="1"/>
  <c r="AB4187" i="1" s="1"/>
  <c r="Z4189" i="1"/>
  <c r="AB4189" i="1" s="1"/>
  <c r="AB4193" i="1"/>
  <c r="M4196" i="1"/>
  <c r="AB4196" i="1" s="1"/>
  <c r="V4197" i="1"/>
  <c r="AB4197" i="1" s="1"/>
  <c r="S4198" i="1"/>
  <c r="AB4198" i="1" s="1"/>
  <c r="P4199" i="1"/>
  <c r="AB4199" i="1" s="1"/>
  <c r="Z4201" i="1"/>
  <c r="AB4203" i="1"/>
  <c r="AB4209" i="1"/>
  <c r="M4212" i="1"/>
  <c r="AB4212" i="1" s="1"/>
  <c r="V4213" i="1"/>
  <c r="AB4213" i="1" s="1"/>
  <c r="S4214" i="1"/>
  <c r="AB4214" i="1" s="1"/>
  <c r="P4215" i="1"/>
  <c r="AB4215" i="1" s="1"/>
  <c r="Z4217" i="1"/>
  <c r="AB4217" i="1" s="1"/>
  <c r="AB4219" i="1"/>
  <c r="AB4225" i="1"/>
  <c r="M4228" i="1"/>
  <c r="AB4228" i="1" s="1"/>
  <c r="V4229" i="1"/>
  <c r="S4230" i="1"/>
  <c r="AB4230" i="1" s="1"/>
  <c r="P4231" i="1"/>
  <c r="AB4231" i="1" s="1"/>
  <c r="Z4233" i="1"/>
  <c r="AB4235" i="1"/>
  <c r="AB4241" i="1"/>
  <c r="M4244" i="1"/>
  <c r="AB4244" i="1" s="1"/>
  <c r="V4245" i="1"/>
  <c r="AB4245" i="1" s="1"/>
  <c r="S4246" i="1"/>
  <c r="AB4246" i="1" s="1"/>
  <c r="P4247" i="1"/>
  <c r="AB4247" i="1" s="1"/>
  <c r="Z4249" i="1"/>
  <c r="AB4249" i="1" s="1"/>
  <c r="AB4251" i="1"/>
  <c r="AB4257" i="1"/>
  <c r="M4260" i="1"/>
  <c r="AB4260" i="1" s="1"/>
  <c r="V4261" i="1"/>
  <c r="AB4261" i="1" s="1"/>
  <c r="S4262" i="1"/>
  <c r="AB4262" i="1" s="1"/>
  <c r="AB4265" i="1"/>
  <c r="AB4266" i="1"/>
  <c r="AB4271" i="1"/>
  <c r="AB4273" i="1"/>
  <c r="AB4275" i="1"/>
  <c r="M4278" i="1"/>
  <c r="AB4278" i="1" s="1"/>
  <c r="P4289" i="1"/>
  <c r="AB4289" i="1" s="1"/>
  <c r="AB4293" i="1"/>
  <c r="V4307" i="1"/>
  <c r="AB4307" i="1" s="1"/>
  <c r="AB4316" i="1"/>
  <c r="AB4319" i="1"/>
  <c r="AB4332" i="1"/>
  <c r="AB4335" i="1"/>
  <c r="AB4341" i="1"/>
  <c r="AB4351" i="1"/>
  <c r="AB4355" i="1"/>
  <c r="AB4363" i="1"/>
  <c r="AB4383" i="1"/>
  <c r="AB4395" i="1"/>
  <c r="AB4410" i="1"/>
  <c r="AB4437" i="1"/>
  <c r="AB4288" i="1"/>
  <c r="AB4322" i="1"/>
  <c r="AB4338" i="1"/>
  <c r="AB4343" i="1"/>
  <c r="AB4354" i="1"/>
  <c r="AB4365" i="1"/>
  <c r="AB4369" i="1"/>
  <c r="AB4375" i="1"/>
  <c r="AB4401" i="1"/>
  <c r="AB4407" i="1"/>
  <c r="AB4423" i="1"/>
  <c r="AB4455" i="1"/>
  <c r="AB4571" i="1"/>
  <c r="AB4645" i="1"/>
  <c r="S4263" i="1"/>
  <c r="AB4263" i="1" s="1"/>
  <c r="P4268" i="1"/>
  <c r="AB4268" i="1" s="1"/>
  <c r="V4270" i="1"/>
  <c r="AB4270" i="1" s="1"/>
  <c r="Z4274" i="1"/>
  <c r="AB4276" i="1"/>
  <c r="M4277" i="1"/>
  <c r="AB4277" i="1" s="1"/>
  <c r="S4279" i="1"/>
  <c r="AB4279" i="1" s="1"/>
  <c r="P4284" i="1"/>
  <c r="V4286" i="1"/>
  <c r="AB4286" i="1" s="1"/>
  <c r="Z4290" i="1"/>
  <c r="AB4292" i="1"/>
  <c r="M4293" i="1"/>
  <c r="S4295" i="1"/>
  <c r="P4300" i="1"/>
  <c r="AB4300" i="1" s="1"/>
  <c r="V4302" i="1"/>
  <c r="AB4302" i="1" s="1"/>
  <c r="Z4306" i="1"/>
  <c r="AB4308" i="1"/>
  <c r="M4309" i="1"/>
  <c r="AB4309" i="1" s="1"/>
  <c r="Z4310" i="1"/>
  <c r="V4318" i="1"/>
  <c r="Z4323" i="1"/>
  <c r="Z4326" i="1"/>
  <c r="AB4326" i="1" s="1"/>
  <c r="V4334" i="1"/>
  <c r="AB4334" i="1" s="1"/>
  <c r="Z4339" i="1"/>
  <c r="Z4342" i="1"/>
  <c r="AB4347" i="1"/>
  <c r="P4349" i="1"/>
  <c r="S4356" i="1"/>
  <c r="AB4356" i="1" s="1"/>
  <c r="S4359" i="1"/>
  <c r="AB4379" i="1"/>
  <c r="AB4388" i="1"/>
  <c r="AB4411" i="1"/>
  <c r="AB4414" i="1"/>
  <c r="Z4415" i="1"/>
  <c r="M4418" i="1"/>
  <c r="M4421" i="1"/>
  <c r="AB4427" i="1"/>
  <c r="Z4431" i="1"/>
  <c r="AB4434" i="1"/>
  <c r="V4446" i="1"/>
  <c r="AB4446" i="1" s="1"/>
  <c r="AB4452" i="1"/>
  <c r="AB4492" i="1"/>
  <c r="AB4555" i="1"/>
  <c r="AB4264" i="1"/>
  <c r="M4265" i="1"/>
  <c r="S4267" i="1"/>
  <c r="AB4267" i="1" s="1"/>
  <c r="P4272" i="1"/>
  <c r="AB4272" i="1" s="1"/>
  <c r="V4274" i="1"/>
  <c r="AB4274" i="1" s="1"/>
  <c r="Z4278" i="1"/>
  <c r="AB4280" i="1"/>
  <c r="M4281" i="1"/>
  <c r="AB4281" i="1" s="1"/>
  <c r="S4283" i="1"/>
  <c r="P4288" i="1"/>
  <c r="V4290" i="1"/>
  <c r="Z4294" i="1"/>
  <c r="AB4294" i="1" s="1"/>
  <c r="AB4296" i="1"/>
  <c r="M4297" i="1"/>
  <c r="AB4297" i="1" s="1"/>
  <c r="S4299" i="1"/>
  <c r="P4304" i="1"/>
  <c r="AB4304" i="1" s="1"/>
  <c r="V4306" i="1"/>
  <c r="AB4306" i="1" s="1"/>
  <c r="M4310" i="1"/>
  <c r="AB4310" i="1" s="1"/>
  <c r="M4313" i="1"/>
  <c r="AB4315" i="1"/>
  <c r="P4320" i="1"/>
  <c r="P4321" i="1"/>
  <c r="V4323" i="1"/>
  <c r="AB4323" i="1" s="1"/>
  <c r="M4325" i="1"/>
  <c r="AB4325" i="1" s="1"/>
  <c r="M4326" i="1"/>
  <c r="M4329" i="1"/>
  <c r="AB4329" i="1" s="1"/>
  <c r="AB4331" i="1"/>
  <c r="P4336" i="1"/>
  <c r="AB4336" i="1" s="1"/>
  <c r="P4337" i="1"/>
  <c r="V4339" i="1"/>
  <c r="M4341" i="1"/>
  <c r="M4342" i="1"/>
  <c r="AB4342" i="1" s="1"/>
  <c r="AB4349" i="1"/>
  <c r="V4350" i="1"/>
  <c r="AB4350" i="1" s="1"/>
  <c r="Z4354" i="1"/>
  <c r="AB4359" i="1"/>
  <c r="V4367" i="1"/>
  <c r="AB4367" i="1" s="1"/>
  <c r="AB4370" i="1"/>
  <c r="AB4381" i="1"/>
  <c r="V4382" i="1"/>
  <c r="AB4382" i="1" s="1"/>
  <c r="Z4386" i="1"/>
  <c r="AB4386" i="1" s="1"/>
  <c r="AB4391" i="1"/>
  <c r="AB4397" i="1"/>
  <c r="V4399" i="1"/>
  <c r="AB4399" i="1" s="1"/>
  <c r="AB4402" i="1"/>
  <c r="V4415" i="1"/>
  <c r="AB4415" i="1" s="1"/>
  <c r="AB4418" i="1"/>
  <c r="AB4429" i="1"/>
  <c r="V4431" i="1"/>
  <c r="AB4431" i="1" s="1"/>
  <c r="S4436" i="1"/>
  <c r="AB4443" i="1"/>
  <c r="Z4447" i="1"/>
  <c r="AB4458" i="1"/>
  <c r="AB4468" i="1"/>
  <c r="AB4474" i="1"/>
  <c r="AB4484" i="1"/>
  <c r="AB4539" i="1"/>
  <c r="AB4348" i="1"/>
  <c r="AB4364" i="1"/>
  <c r="AB4380" i="1"/>
  <c r="AB4396" i="1"/>
  <c r="AB4412" i="1"/>
  <c r="M4413" i="1"/>
  <c r="AB4413" i="1" s="1"/>
  <c r="AB4428" i="1"/>
  <c r="M4429" i="1"/>
  <c r="P4436" i="1"/>
  <c r="AB4436" i="1" s="1"/>
  <c r="V4438" i="1"/>
  <c r="AB4438" i="1" s="1"/>
  <c r="Z4442" i="1"/>
  <c r="AB4442" i="1" s="1"/>
  <c r="AB4444" i="1"/>
  <c r="M4445" i="1"/>
  <c r="S4447" i="1"/>
  <c r="AB4447" i="1" s="1"/>
  <c r="V4451" i="1"/>
  <c r="AB4451" i="1" s="1"/>
  <c r="Z4456" i="1"/>
  <c r="Z4459" i="1"/>
  <c r="AB4459" i="1" s="1"/>
  <c r="V4467" i="1"/>
  <c r="AB4467" i="1" s="1"/>
  <c r="Z4472" i="1"/>
  <c r="Z4475" i="1"/>
  <c r="AB4475" i="1" s="1"/>
  <c r="V4483" i="1"/>
  <c r="AB4483" i="1" s="1"/>
  <c r="AB4627" i="1"/>
  <c r="AB4641" i="1"/>
  <c r="AB4648" i="1"/>
  <c r="AB4658" i="1"/>
  <c r="P4312" i="1"/>
  <c r="AB4312" i="1" s="1"/>
  <c r="V4314" i="1"/>
  <c r="AB4314" i="1" s="1"/>
  <c r="Z4318" i="1"/>
  <c r="AB4320" i="1"/>
  <c r="M4321" i="1"/>
  <c r="AB4321" i="1" s="1"/>
  <c r="S4323" i="1"/>
  <c r="P4328" i="1"/>
  <c r="V4330" i="1"/>
  <c r="AB4330" i="1" s="1"/>
  <c r="Z4334" i="1"/>
  <c r="M4337" i="1"/>
  <c r="AB4337" i="1" s="1"/>
  <c r="S4339" i="1"/>
  <c r="AB4339" i="1" s="1"/>
  <c r="P4344" i="1"/>
  <c r="AB4344" i="1" s="1"/>
  <c r="V4346" i="1"/>
  <c r="AB4346" i="1" s="1"/>
  <c r="Z4350" i="1"/>
  <c r="AB4352" i="1"/>
  <c r="M4353" i="1"/>
  <c r="AB4353" i="1" s="1"/>
  <c r="S4355" i="1"/>
  <c r="P4360" i="1"/>
  <c r="AB4360" i="1" s="1"/>
  <c r="V4362" i="1"/>
  <c r="AB4362" i="1" s="1"/>
  <c r="Z4366" i="1"/>
  <c r="AB4366" i="1" s="1"/>
  <c r="AB4368" i="1"/>
  <c r="M4369" i="1"/>
  <c r="S4371" i="1"/>
  <c r="AB4371" i="1" s="1"/>
  <c r="P4376" i="1"/>
  <c r="AB4376" i="1" s="1"/>
  <c r="V4378" i="1"/>
  <c r="AB4378" i="1" s="1"/>
  <c r="Z4382" i="1"/>
  <c r="AB4384" i="1"/>
  <c r="M4385" i="1"/>
  <c r="AB4385" i="1" s="1"/>
  <c r="S4387" i="1"/>
  <c r="AB4387" i="1" s="1"/>
  <c r="P4392" i="1"/>
  <c r="AB4392" i="1" s="1"/>
  <c r="V4394" i="1"/>
  <c r="AB4394" i="1" s="1"/>
  <c r="Z4398" i="1"/>
  <c r="AB4398" i="1" s="1"/>
  <c r="AB4400" i="1"/>
  <c r="M4401" i="1"/>
  <c r="S4403" i="1"/>
  <c r="AB4403" i="1" s="1"/>
  <c r="P4408" i="1"/>
  <c r="AB4408" i="1" s="1"/>
  <c r="V4410" i="1"/>
  <c r="Z4414" i="1"/>
  <c r="AB4416" i="1"/>
  <c r="M4417" i="1"/>
  <c r="AB4417" i="1" s="1"/>
  <c r="S4419" i="1"/>
  <c r="AB4419" i="1" s="1"/>
  <c r="P4424" i="1"/>
  <c r="AB4424" i="1" s="1"/>
  <c r="V4426" i="1"/>
  <c r="AB4426" i="1" s="1"/>
  <c r="Z4430" i="1"/>
  <c r="AB4430" i="1" s="1"/>
  <c r="AB4432" i="1"/>
  <c r="M4433" i="1"/>
  <c r="S4435" i="1"/>
  <c r="AB4435" i="1" s="1"/>
  <c r="P4440" i="1"/>
  <c r="AB4440" i="1" s="1"/>
  <c r="V4442" i="1"/>
  <c r="Z4446" i="1"/>
  <c r="AB4448" i="1"/>
  <c r="P4453" i="1"/>
  <c r="AB4453" i="1" s="1"/>
  <c r="AB4489" i="1"/>
  <c r="AB4495" i="1"/>
  <c r="AB4498" i="1"/>
  <c r="AB4506" i="1"/>
  <c r="AB4509" i="1"/>
  <c r="AB4522" i="1"/>
  <c r="AB4525" i="1"/>
  <c r="AB4527" i="1"/>
  <c r="AB4538" i="1"/>
  <c r="AB4541" i="1"/>
  <c r="AB4543" i="1"/>
  <c r="AB4554" i="1"/>
  <c r="AB4557" i="1"/>
  <c r="AB4559" i="1"/>
  <c r="AB4570" i="1"/>
  <c r="AB4573" i="1"/>
  <c r="AB4575" i="1"/>
  <c r="AB4586" i="1"/>
  <c r="AB4589" i="1"/>
  <c r="AB4591" i="1"/>
  <c r="AB4602" i="1"/>
  <c r="AB4605" i="1"/>
  <c r="AB4607" i="1"/>
  <c r="AB4643" i="1"/>
  <c r="AB4652" i="1"/>
  <c r="AB4675" i="1"/>
  <c r="AB4756" i="1"/>
  <c r="AB4757" i="1"/>
  <c r="Z4455" i="1"/>
  <c r="AB4457" i="1"/>
  <c r="S4460" i="1"/>
  <c r="AB4460" i="1" s="1"/>
  <c r="S4461" i="1"/>
  <c r="S4464" i="1"/>
  <c r="AB4464" i="1" s="1"/>
  <c r="AB4465" i="1"/>
  <c r="Z4471" i="1"/>
  <c r="AB4471" i="1" s="1"/>
  <c r="AB4473" i="1"/>
  <c r="S4476" i="1"/>
  <c r="AB4476" i="1" s="1"/>
  <c r="S4477" i="1"/>
  <c r="S4480" i="1"/>
  <c r="AB4480" i="1" s="1"/>
  <c r="AB4481" i="1"/>
  <c r="M4491" i="1"/>
  <c r="AB4491" i="1" s="1"/>
  <c r="AB4737" i="1"/>
  <c r="V4487" i="1"/>
  <c r="AB4487" i="1" s="1"/>
  <c r="Z4491" i="1"/>
  <c r="M4494" i="1"/>
  <c r="AB4494" i="1" s="1"/>
  <c r="AB4638" i="1"/>
  <c r="AB4691" i="1"/>
  <c r="AB4701" i="1"/>
  <c r="AB4706" i="1"/>
  <c r="AB4760" i="1"/>
  <c r="AB4497" i="1"/>
  <c r="AB4504" i="1"/>
  <c r="AB4505" i="1"/>
  <c r="AB4512" i="1"/>
  <c r="AB4520" i="1"/>
  <c r="AB4521" i="1"/>
  <c r="AB4528" i="1"/>
  <c r="AB4536" i="1"/>
  <c r="AB4537" i="1"/>
  <c r="AB4544" i="1"/>
  <c r="AB4552" i="1"/>
  <c r="AB4553" i="1"/>
  <c r="AB4560" i="1"/>
  <c r="AB4568" i="1"/>
  <c r="AB4569" i="1"/>
  <c r="AB4576" i="1"/>
  <c r="AB4584" i="1"/>
  <c r="AB4585" i="1"/>
  <c r="AB4592" i="1"/>
  <c r="AB4600" i="1"/>
  <c r="AB4601" i="1"/>
  <c r="AB4608" i="1"/>
  <c r="AB4613" i="1"/>
  <c r="AB4616" i="1"/>
  <c r="AB4623" i="1"/>
  <c r="AB4661" i="1"/>
  <c r="AB4664" i="1"/>
  <c r="AB4671" i="1"/>
  <c r="AB4674" i="1"/>
  <c r="AB4693" i="1"/>
  <c r="AB4698" i="1"/>
  <c r="AB4715" i="1"/>
  <c r="AB4763" i="1"/>
  <c r="AB4793" i="1"/>
  <c r="Z4451" i="1"/>
  <c r="M4454" i="1"/>
  <c r="AB4454" i="1" s="1"/>
  <c r="S4456" i="1"/>
  <c r="AB4456" i="1" s="1"/>
  <c r="P4461" i="1"/>
  <c r="AB4461" i="1" s="1"/>
  <c r="V4463" i="1"/>
  <c r="AB4463" i="1" s="1"/>
  <c r="Z4467" i="1"/>
  <c r="AB4469" i="1"/>
  <c r="M4470" i="1"/>
  <c r="AB4470" i="1" s="1"/>
  <c r="S4472" i="1"/>
  <c r="AB4472" i="1" s="1"/>
  <c r="P4477" i="1"/>
  <c r="AB4477" i="1" s="1"/>
  <c r="V4479" i="1"/>
  <c r="Z4483" i="1"/>
  <c r="AB4485" i="1"/>
  <c r="M4486" i="1"/>
  <c r="AB4486" i="1" s="1"/>
  <c r="S4488" i="1"/>
  <c r="AB4488" i="1" s="1"/>
  <c r="P4493" i="1"/>
  <c r="AB4493" i="1" s="1"/>
  <c r="V4495" i="1"/>
  <c r="V4499" i="1"/>
  <c r="AB4499" i="1" s="1"/>
  <c r="P4505" i="1"/>
  <c r="V4507" i="1"/>
  <c r="AB4507" i="1" s="1"/>
  <c r="P4513" i="1"/>
  <c r="AB4513" i="1" s="1"/>
  <c r="V4515" i="1"/>
  <c r="AB4515" i="1" s="1"/>
  <c r="P4521" i="1"/>
  <c r="V4523" i="1"/>
  <c r="P4529" i="1"/>
  <c r="AB4529" i="1" s="1"/>
  <c r="V4531" i="1"/>
  <c r="AB4531" i="1" s="1"/>
  <c r="P4537" i="1"/>
  <c r="V4539" i="1"/>
  <c r="P4545" i="1"/>
  <c r="AB4545" i="1" s="1"/>
  <c r="V4547" i="1"/>
  <c r="AB4547" i="1" s="1"/>
  <c r="P4553" i="1"/>
  <c r="V4555" i="1"/>
  <c r="P4561" i="1"/>
  <c r="AB4561" i="1" s="1"/>
  <c r="V4563" i="1"/>
  <c r="AB4563" i="1" s="1"/>
  <c r="P4569" i="1"/>
  <c r="V4571" i="1"/>
  <c r="P4577" i="1"/>
  <c r="AB4577" i="1" s="1"/>
  <c r="V4579" i="1"/>
  <c r="AB4579" i="1" s="1"/>
  <c r="P4585" i="1"/>
  <c r="V4587" i="1"/>
  <c r="AB4587" i="1" s="1"/>
  <c r="P4593" i="1"/>
  <c r="AB4593" i="1" s="1"/>
  <c r="V4595" i="1"/>
  <c r="AB4595" i="1" s="1"/>
  <c r="P4601" i="1"/>
  <c r="V4603" i="1"/>
  <c r="AB4603" i="1" s="1"/>
  <c r="P4609" i="1"/>
  <c r="AB4609" i="1" s="1"/>
  <c r="AB4612" i="1"/>
  <c r="S4612" i="1"/>
  <c r="V4620" i="1"/>
  <c r="S4625" i="1"/>
  <c r="AB4632" i="1"/>
  <c r="AB4635" i="1"/>
  <c r="Z4636" i="1"/>
  <c r="AB4639" i="1"/>
  <c r="V4651" i="1"/>
  <c r="AB4651" i="1" s="1"/>
  <c r="AB4654" i="1"/>
  <c r="Z4655" i="1"/>
  <c r="AB4655" i="1" s="1"/>
  <c r="S4660" i="1"/>
  <c r="AB4660" i="1" s="1"/>
  <c r="AB4666" i="1"/>
  <c r="V4668" i="1"/>
  <c r="AB4677" i="1"/>
  <c r="AB4685" i="1"/>
  <c r="AB4690" i="1"/>
  <c r="AB4695" i="1"/>
  <c r="AB4717" i="1"/>
  <c r="AB4722" i="1"/>
  <c r="AB4749" i="1"/>
  <c r="AB4785" i="1"/>
  <c r="AB4803" i="1"/>
  <c r="AB4816" i="1"/>
  <c r="AB4762" i="1"/>
  <c r="AB4765" i="1"/>
  <c r="AB4772" i="1"/>
  <c r="AB4781" i="1"/>
  <c r="Z4793" i="1"/>
  <c r="AB4809" i="1"/>
  <c r="V4813" i="1"/>
  <c r="AB4813" i="1" s="1"/>
  <c r="AB4814" i="1"/>
  <c r="AB4819" i="1"/>
  <c r="AB4824" i="1"/>
  <c r="AB4828" i="1"/>
  <c r="AB4833" i="1"/>
  <c r="AB4837" i="1"/>
  <c r="AB4839" i="1"/>
  <c r="V4611" i="1"/>
  <c r="AB4611" i="1" s="1"/>
  <c r="Z4615" i="1"/>
  <c r="AB4615" i="1" s="1"/>
  <c r="AB4617" i="1"/>
  <c r="M4618" i="1"/>
  <c r="AB4618" i="1" s="1"/>
  <c r="S4620" i="1"/>
  <c r="AB4620" i="1" s="1"/>
  <c r="P4625" i="1"/>
  <c r="AB4625" i="1" s="1"/>
  <c r="V4627" i="1"/>
  <c r="Z4631" i="1"/>
  <c r="AB4633" i="1"/>
  <c r="M4634" i="1"/>
  <c r="AB4634" i="1" s="1"/>
  <c r="S4636" i="1"/>
  <c r="AB4636" i="1" s="1"/>
  <c r="P4641" i="1"/>
  <c r="V4643" i="1"/>
  <c r="Z4647" i="1"/>
  <c r="AB4649" i="1"/>
  <c r="M4650" i="1"/>
  <c r="AB4650" i="1" s="1"/>
  <c r="P4657" i="1"/>
  <c r="AB4657" i="1" s="1"/>
  <c r="V4659" i="1"/>
  <c r="AB4659" i="1" s="1"/>
  <c r="Z4663" i="1"/>
  <c r="AB4665" i="1"/>
  <c r="M4666" i="1"/>
  <c r="S4668" i="1"/>
  <c r="AB4668" i="1" s="1"/>
  <c r="AB4672" i="1"/>
  <c r="S4672" i="1"/>
  <c r="M4678" i="1"/>
  <c r="AB4678" i="1" s="1"/>
  <c r="AB4680" i="1"/>
  <c r="S4680" i="1"/>
  <c r="AB4681" i="1"/>
  <c r="M4686" i="1"/>
  <c r="AB4686" i="1" s="1"/>
  <c r="AB4688" i="1"/>
  <c r="S4688" i="1"/>
  <c r="M4694" i="1"/>
  <c r="AB4694" i="1" s="1"/>
  <c r="AB4696" i="1"/>
  <c r="S4696" i="1"/>
  <c r="AB4697" i="1"/>
  <c r="Z4699" i="1"/>
  <c r="AB4699" i="1" s="1"/>
  <c r="M4702" i="1"/>
  <c r="AB4702" i="1" s="1"/>
  <c r="S4704" i="1"/>
  <c r="AB4704" i="1" s="1"/>
  <c r="Z4707" i="1"/>
  <c r="M4710" i="1"/>
  <c r="AB4710" i="1" s="1"/>
  <c r="S4712" i="1"/>
  <c r="AB4712" i="1" s="1"/>
  <c r="Z4715" i="1"/>
  <c r="M4718" i="1"/>
  <c r="AB4718" i="1" s="1"/>
  <c r="AB4720" i="1"/>
  <c r="S4720" i="1"/>
  <c r="AB4724" i="1"/>
  <c r="V4736" i="1"/>
  <c r="AB4736" i="1" s="1"/>
  <c r="M4740" i="1"/>
  <c r="M4743" i="1"/>
  <c r="AB4743" i="1" s="1"/>
  <c r="P4750" i="1"/>
  <c r="AB4750" i="1" s="1"/>
  <c r="P4751" i="1"/>
  <c r="AB4761" i="1"/>
  <c r="AB4774" i="1"/>
  <c r="S4774" i="1"/>
  <c r="AB4780" i="1"/>
  <c r="AB4783" i="1"/>
  <c r="AB4855" i="1"/>
  <c r="P4613" i="1"/>
  <c r="V4615" i="1"/>
  <c r="Z4619" i="1"/>
  <c r="AB4619" i="1" s="1"/>
  <c r="AB4621" i="1"/>
  <c r="M4622" i="1"/>
  <c r="AB4622" i="1" s="1"/>
  <c r="S4624" i="1"/>
  <c r="AB4624" i="1" s="1"/>
  <c r="P4629" i="1"/>
  <c r="AB4629" i="1" s="1"/>
  <c r="V4631" i="1"/>
  <c r="AB4631" i="1" s="1"/>
  <c r="Z4635" i="1"/>
  <c r="AB4637" i="1"/>
  <c r="M4638" i="1"/>
  <c r="S4640" i="1"/>
  <c r="AB4640" i="1" s="1"/>
  <c r="P4645" i="1"/>
  <c r="V4647" i="1"/>
  <c r="AB4647" i="1" s="1"/>
  <c r="Z4651" i="1"/>
  <c r="AB4653" i="1"/>
  <c r="M4654" i="1"/>
  <c r="S4656" i="1"/>
  <c r="AB4656" i="1" s="1"/>
  <c r="P4661" i="1"/>
  <c r="V4663" i="1"/>
  <c r="AB4663" i="1" s="1"/>
  <c r="Z4667" i="1"/>
  <c r="AB4667" i="1" s="1"/>
  <c r="AB4669" i="1"/>
  <c r="M4670" i="1"/>
  <c r="AB4670" i="1" s="1"/>
  <c r="P4673" i="1"/>
  <c r="AB4673" i="1" s="1"/>
  <c r="V4675" i="1"/>
  <c r="P4681" i="1"/>
  <c r="V4683" i="1"/>
  <c r="AB4683" i="1" s="1"/>
  <c r="P4689" i="1"/>
  <c r="AB4689" i="1" s="1"/>
  <c r="V4691" i="1"/>
  <c r="P4697" i="1"/>
  <c r="V4699" i="1"/>
  <c r="P4705" i="1"/>
  <c r="AB4705" i="1" s="1"/>
  <c r="V4707" i="1"/>
  <c r="AB4707" i="1" s="1"/>
  <c r="P4713" i="1"/>
  <c r="AB4713" i="1" s="1"/>
  <c r="V4715" i="1"/>
  <c r="P4721" i="1"/>
  <c r="AB4721" i="1" s="1"/>
  <c r="S4726" i="1"/>
  <c r="AB4733" i="1"/>
  <c r="Z4737" i="1"/>
  <c r="AB4740" i="1"/>
  <c r="V4752" i="1"/>
  <c r="AB4752" i="1" s="1"/>
  <c r="M4756" i="1"/>
  <c r="M4759" i="1"/>
  <c r="AB4759" i="1" s="1"/>
  <c r="P4766" i="1"/>
  <c r="P4767" i="1"/>
  <c r="Z4772" i="1"/>
  <c r="S4777" i="1"/>
  <c r="AB4777" i="1" s="1"/>
  <c r="V4781" i="1"/>
  <c r="AB4782" i="1"/>
  <c r="AB4787" i="1"/>
  <c r="AB4792" i="1"/>
  <c r="AB4796" i="1"/>
  <c r="P4807" i="1"/>
  <c r="M4812" i="1"/>
  <c r="AB4812" i="1" s="1"/>
  <c r="Z4825" i="1"/>
  <c r="AB4825" i="1" s="1"/>
  <c r="AB4830" i="1"/>
  <c r="AB4832" i="1"/>
  <c r="AB4834" i="1"/>
  <c r="AB4836" i="1"/>
  <c r="AB4868" i="1"/>
  <c r="AB4871" i="1"/>
  <c r="AB4884" i="1"/>
  <c r="AB4887" i="1"/>
  <c r="AB4900" i="1"/>
  <c r="AB4903" i="1"/>
  <c r="AB4916" i="1"/>
  <c r="AB4919" i="1"/>
  <c r="AB4928" i="1"/>
  <c r="P4726" i="1"/>
  <c r="AB4726" i="1" s="1"/>
  <c r="V4728" i="1"/>
  <c r="AB4728" i="1" s="1"/>
  <c r="Z4732" i="1"/>
  <c r="AB4734" i="1"/>
  <c r="M4735" i="1"/>
  <c r="AB4735" i="1" s="1"/>
  <c r="S4737" i="1"/>
  <c r="P4742" i="1"/>
  <c r="AB4742" i="1" s="1"/>
  <c r="V4744" i="1"/>
  <c r="AB4744" i="1" s="1"/>
  <c r="Z4748" i="1"/>
  <c r="AB4748" i="1" s="1"/>
  <c r="M4751" i="1"/>
  <c r="AB4751" i="1" s="1"/>
  <c r="S4753" i="1"/>
  <c r="AB4753" i="1" s="1"/>
  <c r="P4758" i="1"/>
  <c r="AB4758" i="1" s="1"/>
  <c r="V4760" i="1"/>
  <c r="Z4764" i="1"/>
  <c r="AB4766" i="1"/>
  <c r="M4767" i="1"/>
  <c r="AB4767" i="1" s="1"/>
  <c r="S4769" i="1"/>
  <c r="P4774" i="1"/>
  <c r="V4776" i="1"/>
  <c r="AB4776" i="1" s="1"/>
  <c r="AB4779" i="1"/>
  <c r="P4783" i="1"/>
  <c r="Z4785" i="1"/>
  <c r="M4788" i="1"/>
  <c r="AB4788" i="1" s="1"/>
  <c r="V4789" i="1"/>
  <c r="AB4789" i="1" s="1"/>
  <c r="AB4794" i="1"/>
  <c r="S4794" i="1"/>
  <c r="AB4795" i="1"/>
  <c r="P4799" i="1"/>
  <c r="AB4799" i="1" s="1"/>
  <c r="Z4801" i="1"/>
  <c r="M4804" i="1"/>
  <c r="AB4804" i="1" s="1"/>
  <c r="V4805" i="1"/>
  <c r="AB4805" i="1" s="1"/>
  <c r="AB4810" i="1"/>
  <c r="S4810" i="1"/>
  <c r="P4815" i="1"/>
  <c r="AB4815" i="1" s="1"/>
  <c r="Z4817" i="1"/>
  <c r="M4820" i="1"/>
  <c r="AB4820" i="1" s="1"/>
  <c r="V4821" i="1"/>
  <c r="AB4821" i="1" s="1"/>
  <c r="S4826" i="1"/>
  <c r="AB4826" i="1" s="1"/>
  <c r="AB4831" i="1"/>
  <c r="AB4838" i="1"/>
  <c r="AB4840" i="1"/>
  <c r="M4723" i="1"/>
  <c r="AB4723" i="1" s="1"/>
  <c r="S4725" i="1"/>
  <c r="AB4725" i="1" s="1"/>
  <c r="P4730" i="1"/>
  <c r="AB4730" i="1" s="1"/>
  <c r="V4732" i="1"/>
  <c r="AB4732" i="1" s="1"/>
  <c r="Z4736" i="1"/>
  <c r="AB4738" i="1"/>
  <c r="M4739" i="1"/>
  <c r="AB4739" i="1" s="1"/>
  <c r="S4741" i="1"/>
  <c r="AB4741" i="1" s="1"/>
  <c r="P4746" i="1"/>
  <c r="AB4746" i="1" s="1"/>
  <c r="V4748" i="1"/>
  <c r="Z4752" i="1"/>
  <c r="AB4754" i="1"/>
  <c r="M4755" i="1"/>
  <c r="AB4755" i="1" s="1"/>
  <c r="S4757" i="1"/>
  <c r="P4762" i="1"/>
  <c r="V4764" i="1"/>
  <c r="AB4764" i="1" s="1"/>
  <c r="Z4768" i="1"/>
  <c r="AB4768" i="1" s="1"/>
  <c r="AB4770" i="1"/>
  <c r="M4771" i="1"/>
  <c r="AB4771" i="1" s="1"/>
  <c r="S4773" i="1"/>
  <c r="AB4773" i="1" s="1"/>
  <c r="P4778" i="1"/>
  <c r="AB4778" i="1" s="1"/>
  <c r="P4779" i="1"/>
  <c r="Z4781" i="1"/>
  <c r="M4784" i="1"/>
  <c r="AB4784" i="1" s="1"/>
  <c r="V4785" i="1"/>
  <c r="S4790" i="1"/>
  <c r="AB4790" i="1" s="1"/>
  <c r="AB4791" i="1"/>
  <c r="P4795" i="1"/>
  <c r="Z4797" i="1"/>
  <c r="AB4797" i="1" s="1"/>
  <c r="M4800" i="1"/>
  <c r="AB4800" i="1" s="1"/>
  <c r="V4801" i="1"/>
  <c r="AB4801" i="1" s="1"/>
  <c r="S4806" i="1"/>
  <c r="AB4806" i="1" s="1"/>
  <c r="AB4807" i="1"/>
  <c r="P4811" i="1"/>
  <c r="AB4811" i="1" s="1"/>
  <c r="Z4813" i="1"/>
  <c r="M4816" i="1"/>
  <c r="V4817" i="1"/>
  <c r="AB4817" i="1" s="1"/>
  <c r="AB4822" i="1"/>
  <c r="S4822" i="1"/>
  <c r="AB4823" i="1"/>
  <c r="P4827" i="1"/>
  <c r="AB4827" i="1" s="1"/>
  <c r="AB4835" i="1"/>
  <c r="AB4842" i="1"/>
  <c r="AB4844" i="1"/>
  <c r="AB4849" i="1"/>
  <c r="AB4853" i="1"/>
  <c r="AB4865" i="1"/>
  <c r="AB4881" i="1"/>
  <c r="AB4885" i="1"/>
  <c r="AB4897" i="1"/>
  <c r="AB4913" i="1"/>
  <c r="AB4917" i="1"/>
  <c r="AB4930" i="1"/>
  <c r="AB4941" i="1"/>
  <c r="AB4967" i="1"/>
  <c r="AB4981" i="1"/>
  <c r="AB4850" i="1"/>
  <c r="AB4858" i="1"/>
  <c r="AB4859" i="1"/>
  <c r="AB4866" i="1"/>
  <c r="AB4874" i="1"/>
  <c r="AB4875" i="1"/>
  <c r="AB4882" i="1"/>
  <c r="AB4890" i="1"/>
  <c r="AB4891" i="1"/>
  <c r="AB4898" i="1"/>
  <c r="AB4906" i="1"/>
  <c r="AB4907" i="1"/>
  <c r="AB4914" i="1"/>
  <c r="AB4922" i="1"/>
  <c r="AB4946" i="1"/>
  <c r="AB4951" i="1"/>
  <c r="AB4953" i="1"/>
  <c r="AB4969" i="1"/>
  <c r="AB4975" i="1"/>
  <c r="AB4996" i="1"/>
  <c r="AB4999" i="1"/>
  <c r="V4845" i="1"/>
  <c r="AB4845" i="1" s="1"/>
  <c r="P4851" i="1"/>
  <c r="AB4851" i="1" s="1"/>
  <c r="V4853" i="1"/>
  <c r="P4859" i="1"/>
  <c r="V4861" i="1"/>
  <c r="AB4861" i="1" s="1"/>
  <c r="P4867" i="1"/>
  <c r="AB4867" i="1" s="1"/>
  <c r="V4869" i="1"/>
  <c r="AB4869" i="1" s="1"/>
  <c r="P4875" i="1"/>
  <c r="V4877" i="1"/>
  <c r="AB4877" i="1" s="1"/>
  <c r="P4883" i="1"/>
  <c r="AB4883" i="1" s="1"/>
  <c r="V4885" i="1"/>
  <c r="P4891" i="1"/>
  <c r="V4893" i="1"/>
  <c r="AB4893" i="1" s="1"/>
  <c r="P4899" i="1"/>
  <c r="AB4899" i="1" s="1"/>
  <c r="V4901" i="1"/>
  <c r="AB4901" i="1" s="1"/>
  <c r="P4907" i="1"/>
  <c r="V4909" i="1"/>
  <c r="AB4909" i="1" s="1"/>
  <c r="P4915" i="1"/>
  <c r="AB4915" i="1" s="1"/>
  <c r="V4917" i="1"/>
  <c r="P4923" i="1"/>
  <c r="AB4923" i="1" s="1"/>
  <c r="P4924" i="1"/>
  <c r="AB4924" i="1" s="1"/>
  <c r="P4933" i="1"/>
  <c r="M4934" i="1"/>
  <c r="AB4934" i="1" s="1"/>
  <c r="AB4935" i="1"/>
  <c r="S4936" i="1"/>
  <c r="AB4936" i="1" s="1"/>
  <c r="AB4947" i="1"/>
  <c r="AB4949" i="1"/>
  <c r="M4924" i="1"/>
  <c r="V4931" i="1"/>
  <c r="S4932" i="1"/>
  <c r="AB4932" i="1" s="1"/>
  <c r="AB4933" i="1"/>
  <c r="P4937" i="1"/>
  <c r="AB4937" i="1" s="1"/>
  <c r="M4938" i="1"/>
  <c r="Z4939" i="1"/>
  <c r="AB4939" i="1" s="1"/>
  <c r="S4940" i="1"/>
  <c r="P4941" i="1"/>
  <c r="M4942" i="1"/>
  <c r="AB4942" i="1" s="1"/>
  <c r="Z4943" i="1"/>
  <c r="P4945" i="1"/>
  <c r="AB4945" i="1" s="1"/>
  <c r="M4946" i="1"/>
  <c r="P4949" i="1"/>
  <c r="M4950" i="1"/>
  <c r="AB4950" i="1" s="1"/>
  <c r="AB4983" i="1"/>
  <c r="Z4925" i="1"/>
  <c r="AB4925" i="1" s="1"/>
  <c r="P4927" i="1"/>
  <c r="AB4927" i="1" s="1"/>
  <c r="M4928" i="1"/>
  <c r="V4929" i="1"/>
  <c r="AB4929" i="1" s="1"/>
  <c r="AB4931" i="1"/>
  <c r="Z4935" i="1"/>
  <c r="V4939" i="1"/>
  <c r="AB4940" i="1"/>
  <c r="V4943" i="1"/>
  <c r="AB4943" i="1" s="1"/>
  <c r="AB4944" i="1"/>
  <c r="AB4948" i="1"/>
  <c r="AB4952" i="1"/>
  <c r="AB4954" i="1"/>
  <c r="AB4985" i="1"/>
  <c r="AB4993" i="1"/>
  <c r="S4954" i="1"/>
  <c r="P4959" i="1"/>
  <c r="AB4959" i="1" s="1"/>
  <c r="V4961" i="1"/>
  <c r="AB4961" i="1" s="1"/>
  <c r="P4967" i="1"/>
  <c r="V4969" i="1"/>
  <c r="P4975" i="1"/>
  <c r="V4977" i="1"/>
  <c r="AB4977" i="1" s="1"/>
  <c r="P4983" i="1"/>
  <c r="V4985" i="1"/>
  <c r="AB4962" i="1"/>
  <c r="AB4970" i="1"/>
  <c r="AB4978" i="1"/>
  <c r="AB4986" i="1"/>
  <c r="AB4994" i="1"/>
  <c r="M5000" i="1"/>
  <c r="AB5000" i="1" s="1"/>
  <c r="AB5002" i="1"/>
  <c r="P4955" i="1"/>
  <c r="AB4955" i="1" s="1"/>
  <c r="V4957" i="1"/>
  <c r="AB4957" i="1" s="1"/>
  <c r="P4963" i="1"/>
  <c r="AB4963" i="1" s="1"/>
  <c r="V4965" i="1"/>
  <c r="AB4965" i="1" s="1"/>
  <c r="P4971" i="1"/>
  <c r="AB4971" i="1" s="1"/>
  <c r="V4973" i="1"/>
  <c r="AB4973" i="1" s="1"/>
  <c r="P4979" i="1"/>
  <c r="AB4979" i="1" s="1"/>
  <c r="V4981" i="1"/>
  <c r="P4987" i="1"/>
  <c r="AB4987" i="1" s="1"/>
  <c r="V4989" i="1"/>
  <c r="AB4989" i="1" s="1"/>
  <c r="P4995" i="1"/>
  <c r="AB4995" i="1" s="1"/>
  <c r="V4997" i="1"/>
  <c r="AB4997" i="1" s="1"/>
  <c r="AB3465" i="1" l="1"/>
  <c r="AB3401" i="1"/>
  <c r="AB3337" i="1"/>
  <c r="AB3273" i="1"/>
  <c r="AB3481" i="1"/>
  <c r="AB341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<sst xmlns="http://schemas.openxmlformats.org/spreadsheetml/2006/main" count="33" uniqueCount="20">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</sst>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PCF%20HDM%20-%2002.2023/1-PCF%202023/13%20PCF/13.2%20PCF%20em%20Excel%20-%20HDM%20ISMEP%20-%2002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- CG Nº 027/2022</v>
          </cell>
          <cell r="R10" t="str">
            <v>ISMEP - INSTITUTO SOCIAL DAS MEDIANEIRAS DA PAZ</v>
          </cell>
          <cell r="S10">
            <v>10739225002323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DOM MALAN (COVID-19)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CABO DE SANTO AGOSTINHO (COVID-19)</v>
          </cell>
          <cell r="R38" t="str">
            <v>FUNDAÇÃO GESTÃO HOSPITALAR MARTINIANO FERNANDES - FGH</v>
          </cell>
          <cell r="S38">
            <v>9039744001247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CARUARU</v>
          </cell>
          <cell r="R39" t="str">
            <v>FUNDAÇÃO GESTÃO HOSPITALAR MARTINIANO FERNANDES - FGH</v>
          </cell>
          <cell r="S39">
            <v>9039744001166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CARUARU (COVID-19)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CAXANGÁ</v>
          </cell>
          <cell r="R41" t="str">
            <v>HOSP. MARIA LUCINDA - FUNDAÇÃO MANOEL DA SILVA ALMEIDA</v>
          </cell>
          <cell r="S41">
            <v>9767633000609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CAXANGÁ (COVID-19)</v>
          </cell>
          <cell r="R42" t="str">
            <v>HOSP. MARIA LUCINDA - FUNDAÇÃO MANOEL DA SILVA ALMEIDA</v>
          </cell>
          <cell r="S42">
            <v>9767633000609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CURADO</v>
          </cell>
          <cell r="R43" t="str">
            <v>HOSPITAL DO TRICENTENÁRIO</v>
          </cell>
          <cell r="S43">
            <v>10583920000303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CURADO (COVID-19)</v>
          </cell>
          <cell r="R44" t="str">
            <v>HOSPITAL DO TRICENTENÁRIO</v>
          </cell>
          <cell r="S44">
            <v>10583920000303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ENGENHO VELHO</v>
          </cell>
          <cell r="R45" t="str">
            <v>FUNDAÇÃO GESTÃO HOSPITALAR MARTINIANO FERNANDES - FGH</v>
          </cell>
          <cell r="S45">
            <v>9039744001085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ENGENHO VELHO - C.G 010/2022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ENGENHO VELHO (COVID-19)</v>
          </cell>
          <cell r="R47" t="str">
            <v>FUNDAÇÃO GESTÃO HOSPITALAR MARTINIANO FERNANDES - FGH</v>
          </cell>
          <cell r="S47">
            <v>9039744001085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IBURA</v>
          </cell>
          <cell r="R48" t="str">
            <v>HOSPITAL DO TRICENTENÁRIO</v>
          </cell>
          <cell r="S48">
            <v>10583920000214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IBURA (COVID-19)</v>
          </cell>
          <cell r="R49" t="str">
            <v>HOSPITAL DO TRICENTENÁRIO</v>
          </cell>
          <cell r="S49">
            <v>10583920000214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IGARASSU</v>
          </cell>
          <cell r="R50" t="str">
            <v>FUNDAÇÃO GESTÃO HOSPITALAR MARTINIANO FERNANDES - FGH</v>
          </cell>
          <cell r="S50">
            <v>9039744000437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IGARASSU - C.G 002/2022</v>
          </cell>
          <cell r="R51" t="str">
            <v>HCP - HOSPITAL DO CÂNCER DE PERNAMBUCO</v>
          </cell>
          <cell r="S51">
            <v>10894988000990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IGARASSU (COVID-19)</v>
          </cell>
          <cell r="R52" t="str">
            <v>FUNDAÇÃO GESTÃO HOSPITALAR MARTINIANO FERNANDES - FGH</v>
          </cell>
          <cell r="S52">
            <v>9039744000437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IMBIRIBEIRA</v>
          </cell>
          <cell r="R53" t="str">
            <v>IPAS - INSTITUTO PERNAMBUCANO DE ASSISTÊNCIA E SAÚDE</v>
          </cell>
          <cell r="S53">
            <v>10075232000243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IMBIRIBEIRA - C.G 003/2021</v>
          </cell>
          <cell r="R54" t="str">
            <v>S3 SAÚDE - ASSOCIAÇÃO DE PROTEÇÃO A MATERNIDADE E INFÂNCIA UBAÍRA</v>
          </cell>
          <cell r="S54">
            <v>14284483000108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NOVA DESCOBERTA</v>
          </cell>
          <cell r="R55" t="str">
            <v>HOSP. MARIA LUCINDA - FUNDAÇÃO MANOEL DA SILVA ALMEIDA</v>
          </cell>
          <cell r="S55">
            <v>9767633000528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NOVA DESCOBERTA (COVID-19)</v>
          </cell>
          <cell r="R56" t="str">
            <v>HOSP. MARIA LUCINDA - FUNDAÇÃO MANOEL DA SILVA ALMEIDA</v>
          </cell>
          <cell r="S56">
            <v>9767633000528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OLINDA</v>
          </cell>
          <cell r="R57" t="str">
            <v>FUNDAÇÃO GESTÃO HOSPITALAR MARTINIANO FERNANDES - FGH</v>
          </cell>
          <cell r="S57">
            <v>9039744000356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OLINDA - C.G 001/2022</v>
          </cell>
          <cell r="R58" t="str">
            <v>ISMEP - INSTITUTO SOCIAL DAS MEDIANEIRAS DA PAZ</v>
          </cell>
          <cell r="S58">
            <v>10739225002161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OLINDA (COVID-19)</v>
          </cell>
          <cell r="R59" t="str">
            <v>FUNDAÇÃO GESTÃO HOSPITALAR MARTINIANO FERNANDES - FGH</v>
          </cell>
          <cell r="S59">
            <v>9039744000356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PAULISTA</v>
          </cell>
          <cell r="R60" t="str">
            <v>FUNDAÇÃO GESTÃO HOSPITALAR MARTINIANO FERNANDES - FGH</v>
          </cell>
          <cell r="S60">
            <v>9039744000518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 PAULISTA - C.G 003/2022</v>
          </cell>
          <cell r="R61" t="str">
            <v>HOSP. MARIA LUCINDA - FUNDAÇÃO MANOEL DA SILVA ALMEIDA</v>
          </cell>
          <cell r="S61">
            <v>9767633000102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 PAULISTA (COVID-19)</v>
          </cell>
          <cell r="R62" t="str">
            <v>FUNDAÇÃO GESTÃO HOSPITALAR MARTINIANO FERNANDES - FGH</v>
          </cell>
          <cell r="S62">
            <v>9039744000518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 SÃO LOURENÇO DA MATA</v>
          </cell>
          <cell r="R63" t="str">
            <v>FUNDAÇÃO GESTÃO HOSPITALAR MARTINIANO FERNANDES - FGH</v>
          </cell>
          <cell r="S63">
            <v>9039744000607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 SÃO LOURENÇO DA MATA (COVID-19)</v>
          </cell>
          <cell r="R64" t="str">
            <v>FUNDAÇÃO GESTÃO HOSPITALAR MARTINIANO FERNANDES - FGH</v>
          </cell>
          <cell r="S64">
            <v>9039744000607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 TORRÕES</v>
          </cell>
          <cell r="R65" t="str">
            <v>SANTA CASA DE MISERICÓRDIA DO RECIFE</v>
          </cell>
          <cell r="S65">
            <v>10869782001206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 TORRÕES (COVID-19)</v>
          </cell>
          <cell r="R66" t="str">
            <v>SANTA CASA DE MISERICÓRDIA DO RECIFE</v>
          </cell>
          <cell r="S66">
            <v>10869782001206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AFOGADOS DA INGAZEIRA</v>
          </cell>
          <cell r="R67" t="str">
            <v>HOSPITAL DO TRICENTENÁRIO</v>
          </cell>
          <cell r="S67">
            <v>10583920000648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ARCOVERDE</v>
          </cell>
          <cell r="R68" t="str">
            <v>HCP - HOSPITAL DO CÂNCER DE PERNAMBUCO</v>
          </cell>
          <cell r="S68">
            <v>10894988000214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BELO JARDIM</v>
          </cell>
          <cell r="R69" t="str">
            <v>HCP - HOSPITAL DO CÂNCER DE PERNAMBUCO</v>
          </cell>
          <cell r="S69">
            <v>10894988000303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CARUARU</v>
          </cell>
          <cell r="R70" t="str">
            <v>HCP - HOSPITAL DO CÂNCER DE PERNAMBUCO</v>
          </cell>
          <cell r="S70">
            <v>10894988000729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GARANHUNS</v>
          </cell>
          <cell r="R71" t="str">
            <v>FUNDAÇÃO GESTÃO HOSPITALAR MARTINIANO FERNANDES - FGH</v>
          </cell>
          <cell r="S71">
            <v>9039744001409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GARANHUNS (COVID-19)</v>
          </cell>
          <cell r="R72" t="str">
            <v>FUNDAÇÃO GESTÃO HOSPITALAR MARTINIANO FERNANDES - FGH</v>
          </cell>
          <cell r="S72">
            <v>9039744001409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GOIANA (COVID-19)</v>
          </cell>
          <cell r="R73" t="str">
            <v>FUNDAÇÃO GESTÃO HOSPITALAR MARTINIANO FERNANDES - FGH</v>
          </cell>
          <cell r="S73">
            <v>9039744000194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GOIANA (COVID-19) - 003/2021</v>
          </cell>
          <cell r="R74" t="str">
            <v>ISMEP - INSTITUTO SOCIAL DAS MEDIANEIRAS DA PAZ</v>
          </cell>
          <cell r="S74">
            <v>10739225002080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GRANDE RECIFE</v>
          </cell>
          <cell r="R75" t="str">
            <v>IBDAH - INST. BRASILEIRO DE DESENVOLVIMENTO DA ADM HOSPITALAR</v>
          </cell>
          <cell r="S75">
            <v>7267476001023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LIMOEIRO</v>
          </cell>
          <cell r="R76" t="str">
            <v>APAMI SURUBIM</v>
          </cell>
          <cell r="S76">
            <v>11754025000369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UPAE OURICURI - C.G 002/2020</v>
          </cell>
          <cell r="R77" t="str">
            <v>ISMEP - INSTITUTO SOCIAL DAS MEDIANEIRAS DA PAZ</v>
          </cell>
          <cell r="S77">
            <v>10739225001785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UPAE PETROLINA</v>
          </cell>
          <cell r="R78" t="str">
            <v>IMIP - INSTITUTO DE MEDICINA INTEGRAL PROF. FERNANDO FIGUEIRA</v>
          </cell>
          <cell r="S78">
            <v>10988301000714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UPAE PETROLINA (COVID-19 - 24h)</v>
          </cell>
          <cell r="R79" t="str">
            <v>IMIP - INSTITUTO DE MEDICINA INTEGRAL PROF. FERNANDO FIGUEIRA</v>
          </cell>
          <cell r="S79">
            <v>10988301000714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UPAE PETROLINA (COVID-19)</v>
          </cell>
          <cell r="R80" t="str">
            <v>IMIP - INSTITUTO DE MEDICINA INTEGRAL PROF. FERNANDO FIGUEIRA</v>
          </cell>
          <cell r="S80">
            <v>10988301000714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UPAE SALGUEIRO</v>
          </cell>
          <cell r="R81" t="str">
            <v>FUNDAÇÃO GESTÃO HOSPITALAR MARTINIANO FERNANDES - FGH</v>
          </cell>
          <cell r="S81">
            <v>9039744001590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UPAE SERRA TALHADA</v>
          </cell>
          <cell r="R82" t="str">
            <v>HOSPITAL DO TRICENTENÁRIO</v>
          </cell>
          <cell r="S82">
            <v>10583920000729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MALAN - CG Nº 027/2022</v>
          </cell>
          <cell r="E12" t="str">
            <v>ADAILTON ALVES DOS SANTOS</v>
          </cell>
          <cell r="F12" t="str">
            <v>3 - Administrativo</v>
          </cell>
          <cell r="G12" t="str">
            <v>5142-25</v>
          </cell>
          <cell r="H12">
            <v>44958</v>
          </cell>
          <cell r="J12">
            <v>120.52</v>
          </cell>
          <cell r="R12">
            <v>67.343190000000007</v>
          </cell>
        </row>
        <row r="13">
          <cell r="C13" t="str">
            <v>HOSPITAL DOM MALAN - CG Nº 027/2022</v>
          </cell>
          <cell r="E13" t="str">
            <v>ADNA MAELLY TELLES DOS SANTOS</v>
          </cell>
          <cell r="F13" t="str">
            <v>2 - Outros Profissionais da Saúde</v>
          </cell>
          <cell r="G13" t="str">
            <v>2234-05</v>
          </cell>
          <cell r="H13">
            <v>44958</v>
          </cell>
          <cell r="J13">
            <v>322.5</v>
          </cell>
          <cell r="R13">
            <v>67.343190000000007</v>
          </cell>
        </row>
        <row r="14">
          <cell r="C14" t="str">
            <v>HOSPITAL DOM MALAN - CG Nº 027/2022</v>
          </cell>
          <cell r="E14" t="str">
            <v>ADRIANA ALVES CAVALCANTE</v>
          </cell>
          <cell r="F14" t="str">
            <v>2 - Outros Profissionais da Saúde</v>
          </cell>
          <cell r="G14" t="str">
            <v>3222-05</v>
          </cell>
          <cell r="H14">
            <v>44958</v>
          </cell>
          <cell r="J14">
            <v>128.35</v>
          </cell>
          <cell r="R14">
            <v>67.343190000000007</v>
          </cell>
        </row>
        <row r="15">
          <cell r="C15" t="str">
            <v>HOSPITAL DOM MALAN - CG Nº 027/2022</v>
          </cell>
          <cell r="E15" t="str">
            <v>ADRIANA DE OLIVEIRA SOUSA MARTINS</v>
          </cell>
          <cell r="F15" t="str">
            <v>2 - Outros Profissionais da Saúde</v>
          </cell>
          <cell r="G15" t="str">
            <v>3222-05</v>
          </cell>
          <cell r="H15">
            <v>44958</v>
          </cell>
          <cell r="J15">
            <v>138.22</v>
          </cell>
          <cell r="R15">
            <v>67.343190000000007</v>
          </cell>
        </row>
        <row r="16">
          <cell r="C16" t="str">
            <v>HOSPITAL DOM MALAN - CG Nº 027/2022</v>
          </cell>
          <cell r="E16" t="str">
            <v>ADRIANA DE SOUZA RIBEIRO</v>
          </cell>
          <cell r="F16" t="str">
            <v>2 - Outros Profissionais da Saúde</v>
          </cell>
          <cell r="G16" t="str">
            <v>3222-05</v>
          </cell>
          <cell r="H16">
            <v>44958</v>
          </cell>
          <cell r="J16">
            <v>138.22</v>
          </cell>
          <cell r="R16">
            <v>67.343190000000007</v>
          </cell>
        </row>
        <row r="17">
          <cell r="C17" t="str">
            <v>HOSPITAL DOM MALAN - CG Nº 027/2022</v>
          </cell>
          <cell r="E17" t="str">
            <v>ADRIANA FERREIRA DA SILVA</v>
          </cell>
          <cell r="F17" t="str">
            <v>2 - Outros Profissionais da Saúde</v>
          </cell>
          <cell r="G17" t="str">
            <v>5211-30</v>
          </cell>
          <cell r="H17">
            <v>44958</v>
          </cell>
          <cell r="J17">
            <v>124.99</v>
          </cell>
          <cell r="R17">
            <v>67.343190000000007</v>
          </cell>
        </row>
        <row r="18">
          <cell r="C18" t="str">
            <v>HOSPITAL DOM MALAN - CG Nº 027/2022</v>
          </cell>
          <cell r="E18" t="str">
            <v>ADRIANA SANTOS FRANCA DA CUNHA</v>
          </cell>
          <cell r="F18" t="str">
            <v>2 - Outros Profissionais da Saúde</v>
          </cell>
          <cell r="G18" t="str">
            <v>3222-05</v>
          </cell>
          <cell r="H18">
            <v>44958</v>
          </cell>
          <cell r="J18">
            <v>128.35</v>
          </cell>
          <cell r="R18">
            <v>67.343190000000007</v>
          </cell>
        </row>
        <row r="19">
          <cell r="C19" t="str">
            <v>HOSPITAL DOM MALAN - CG Nº 027/2022</v>
          </cell>
          <cell r="E19" t="str">
            <v>ADRIANO LOPES DA SILVA FILHO</v>
          </cell>
          <cell r="F19" t="str">
            <v>3 - Administrativo</v>
          </cell>
          <cell r="G19" t="str">
            <v>4110-10</v>
          </cell>
          <cell r="H19">
            <v>44958</v>
          </cell>
          <cell r="J19">
            <v>126.91</v>
          </cell>
          <cell r="R19">
            <v>67.343190000000007</v>
          </cell>
        </row>
        <row r="20">
          <cell r="C20" t="str">
            <v>HOSPITAL DOM MALAN - CG Nº 027/2022</v>
          </cell>
          <cell r="E20" t="str">
            <v>ADRIELLY BARBOSA SANTOS</v>
          </cell>
          <cell r="F20" t="str">
            <v>2 - Outros Profissionais da Saúde</v>
          </cell>
          <cell r="G20" t="str">
            <v>3222-05</v>
          </cell>
          <cell r="H20">
            <v>44958</v>
          </cell>
          <cell r="J20">
            <v>138.22</v>
          </cell>
          <cell r="R20">
            <v>67.343190000000007</v>
          </cell>
        </row>
        <row r="21">
          <cell r="C21" t="str">
            <v>HOSPITAL DOM MALAN - CG Nº 027/2022</v>
          </cell>
          <cell r="E21" t="str">
            <v>AKSA RAIZZA TAVARES DE ALBUQUERQUE</v>
          </cell>
          <cell r="F21" t="str">
            <v>1 - Médico</v>
          </cell>
          <cell r="G21" t="str">
            <v>2251-25</v>
          </cell>
          <cell r="H21">
            <v>44958</v>
          </cell>
          <cell r="J21">
            <v>537.13</v>
          </cell>
          <cell r="R21">
            <v>67.343190000000007</v>
          </cell>
        </row>
        <row r="22">
          <cell r="C22" t="str">
            <v>HOSPITAL DOM MALAN - CG Nº 027/2022</v>
          </cell>
          <cell r="E22" t="str">
            <v>ALAIDE ALVES DE ALMEIDA</v>
          </cell>
          <cell r="F22" t="str">
            <v>3 - Administrativo</v>
          </cell>
          <cell r="G22" t="str">
            <v>5134-30</v>
          </cell>
          <cell r="H22">
            <v>44958</v>
          </cell>
          <cell r="J22">
            <v>116.06</v>
          </cell>
          <cell r="R22">
            <v>67.343190000000007</v>
          </cell>
        </row>
        <row r="23">
          <cell r="C23" t="str">
            <v>HOSPITAL DOM MALAN - CG Nº 027/2022</v>
          </cell>
          <cell r="E23" t="str">
            <v>ALAISE ALVES MONTEIRO</v>
          </cell>
          <cell r="F23" t="str">
            <v>2 - Outros Profissionais da Saúde</v>
          </cell>
          <cell r="G23" t="str">
            <v>5211-30</v>
          </cell>
          <cell r="H23">
            <v>44958</v>
          </cell>
          <cell r="J23">
            <v>124.99</v>
          </cell>
          <cell r="R23">
            <v>67.343190000000007</v>
          </cell>
        </row>
        <row r="24">
          <cell r="C24" t="str">
            <v>HOSPITAL DOM MALAN - CG Nº 027/2022</v>
          </cell>
          <cell r="E24" t="str">
            <v>ALANY KELLY NUNES DOS SANTOS</v>
          </cell>
          <cell r="F24" t="str">
            <v>2 - Outros Profissionais da Saúde</v>
          </cell>
          <cell r="G24" t="str">
            <v>5211-30</v>
          </cell>
          <cell r="H24">
            <v>44958</v>
          </cell>
          <cell r="J24">
            <v>124.99</v>
          </cell>
          <cell r="R24">
            <v>67.343190000000007</v>
          </cell>
        </row>
        <row r="25">
          <cell r="C25" t="str">
            <v>HOSPITAL DOM MALAN - CG Nº 027/2022</v>
          </cell>
          <cell r="E25" t="str">
            <v>ALBA DE ATAIDES SOUSA</v>
          </cell>
          <cell r="F25" t="str">
            <v>2 - Outros Profissionais da Saúde</v>
          </cell>
          <cell r="G25" t="str">
            <v>3222-05</v>
          </cell>
          <cell r="H25">
            <v>44958</v>
          </cell>
          <cell r="J25">
            <v>138.22</v>
          </cell>
          <cell r="R25">
            <v>67.343190000000007</v>
          </cell>
        </row>
        <row r="26">
          <cell r="C26" t="str">
            <v>HOSPITAL DOM MALAN - CG Nº 027/2022</v>
          </cell>
          <cell r="E26" t="str">
            <v>ALBERTINO JOSE FERREIRA NETO</v>
          </cell>
          <cell r="F26" t="str">
            <v>1 - Médico</v>
          </cell>
          <cell r="G26" t="str">
            <v>2251-25</v>
          </cell>
          <cell r="H26">
            <v>44958</v>
          </cell>
          <cell r="J26">
            <v>1193.44</v>
          </cell>
          <cell r="R26">
            <v>67.343190000000007</v>
          </cell>
        </row>
        <row r="27">
          <cell r="C27" t="str">
            <v>HOSPITAL DOM MALAN - CG Nº 027/2022</v>
          </cell>
          <cell r="E27" t="str">
            <v>ALDENIRA PEREIRA DA CUNHA</v>
          </cell>
          <cell r="F27" t="str">
            <v>2 - Outros Profissionais da Saúde</v>
          </cell>
          <cell r="G27" t="str">
            <v>3222-05</v>
          </cell>
          <cell r="H27">
            <v>44958</v>
          </cell>
          <cell r="J27">
            <v>138.22</v>
          </cell>
          <cell r="R27">
            <v>67.343190000000007</v>
          </cell>
        </row>
        <row r="28">
          <cell r="C28" t="str">
            <v>HOSPITAL DOM MALAN - CG Nº 027/2022</v>
          </cell>
          <cell r="E28" t="str">
            <v>ALEXANDRA ANJOS NUNES</v>
          </cell>
          <cell r="F28" t="str">
            <v>2 - Outros Profissionais da Saúde</v>
          </cell>
          <cell r="G28" t="str">
            <v>3222-05</v>
          </cell>
          <cell r="H28">
            <v>44958</v>
          </cell>
          <cell r="J28">
            <v>138.22</v>
          </cell>
          <cell r="R28">
            <v>67.343190000000007</v>
          </cell>
        </row>
        <row r="29">
          <cell r="C29" t="str">
            <v>HOSPITAL DOM MALAN - CG Nº 027/2022</v>
          </cell>
          <cell r="E29" t="str">
            <v>ALEXANDRA NUNES DE HOLANDA</v>
          </cell>
          <cell r="F29" t="str">
            <v>3 - Administrativo</v>
          </cell>
          <cell r="G29" t="str">
            <v>5142-25</v>
          </cell>
          <cell r="H29">
            <v>44958</v>
          </cell>
          <cell r="J29">
            <v>120.52</v>
          </cell>
          <cell r="R29">
            <v>67.343190000000007</v>
          </cell>
        </row>
        <row r="30">
          <cell r="C30" t="str">
            <v>HOSPITAL DOM MALAN - CG Nº 027/2022</v>
          </cell>
          <cell r="E30" t="str">
            <v>ALEXANDRE RAMIRO COSTA</v>
          </cell>
          <cell r="F30" t="str">
            <v>1 - Médico</v>
          </cell>
          <cell r="G30" t="str">
            <v>2251-25</v>
          </cell>
          <cell r="H30">
            <v>44958</v>
          </cell>
          <cell r="J30">
            <v>331.89</v>
          </cell>
          <cell r="R30">
            <v>67.343190000000007</v>
          </cell>
        </row>
        <row r="31">
          <cell r="C31" t="str">
            <v>HOSPITAL DOM MALAN - CG Nº 027/2022</v>
          </cell>
          <cell r="E31" t="str">
            <v>ALEXSANDRA DA SILVA GOMES</v>
          </cell>
          <cell r="F31" t="str">
            <v>2 - Outros Profissionais da Saúde</v>
          </cell>
          <cell r="G31" t="str">
            <v>3222-05</v>
          </cell>
          <cell r="H31">
            <v>44958</v>
          </cell>
          <cell r="J31">
            <v>138.22</v>
          </cell>
          <cell r="R31">
            <v>67.343190000000007</v>
          </cell>
        </row>
        <row r="32">
          <cell r="C32" t="str">
            <v>HOSPITAL DOM MALAN - CG Nº 027/2022</v>
          </cell>
          <cell r="E32" t="str">
            <v>ALEXSANDRA DA SILVA MOTA</v>
          </cell>
          <cell r="F32" t="str">
            <v>2 - Outros Profissionais da Saúde</v>
          </cell>
          <cell r="G32" t="str">
            <v>3222-05</v>
          </cell>
          <cell r="H32">
            <v>44958</v>
          </cell>
          <cell r="J32">
            <v>138.22</v>
          </cell>
          <cell r="R32">
            <v>67.343190000000007</v>
          </cell>
        </row>
        <row r="33">
          <cell r="C33" t="str">
            <v>HOSPITAL DOM MALAN - CG Nº 027/2022</v>
          </cell>
          <cell r="E33" t="str">
            <v>ALEXSANDRA NUNES DE LIMA</v>
          </cell>
          <cell r="F33" t="str">
            <v>3 - Administrativo</v>
          </cell>
          <cell r="G33" t="str">
            <v>4110-10</v>
          </cell>
          <cell r="H33">
            <v>44958</v>
          </cell>
          <cell r="J33">
            <v>83.32</v>
          </cell>
          <cell r="R33">
            <v>67.343190000000007</v>
          </cell>
        </row>
        <row r="34">
          <cell r="C34" t="str">
            <v>HOSPITAL DOM MALAN - CG Nº 027/2022</v>
          </cell>
          <cell r="E34" t="str">
            <v>ALICE NOGUEIRA RODRIGUES</v>
          </cell>
          <cell r="F34" t="str">
            <v>2 - Outros Profissionais da Saúde</v>
          </cell>
          <cell r="G34" t="str">
            <v>2235-05</v>
          </cell>
          <cell r="H34">
            <v>44958</v>
          </cell>
          <cell r="J34">
            <v>199.86</v>
          </cell>
          <cell r="R34">
            <v>67.343190000000007</v>
          </cell>
        </row>
        <row r="35">
          <cell r="C35" t="str">
            <v>HOSPITAL DOM MALAN - CG Nº 027/2022</v>
          </cell>
          <cell r="E35" t="str">
            <v>ALINE ARAUJO GOMES SANDES</v>
          </cell>
          <cell r="F35" t="str">
            <v>2 - Outros Profissionais da Saúde</v>
          </cell>
          <cell r="G35" t="str">
            <v>2236-05</v>
          </cell>
          <cell r="H35">
            <v>44958</v>
          </cell>
          <cell r="J35">
            <v>167.72</v>
          </cell>
          <cell r="R35">
            <v>67.343190000000007</v>
          </cell>
        </row>
        <row r="36">
          <cell r="C36" t="str">
            <v>HOSPITAL DOM MALAN - CG Nº 027/2022</v>
          </cell>
          <cell r="E36" t="str">
            <v>ALINE DE LIMA FELIX</v>
          </cell>
          <cell r="F36" t="str">
            <v>2 - Outros Profissionais da Saúde</v>
          </cell>
          <cell r="G36" t="str">
            <v>2235-05</v>
          </cell>
          <cell r="H36">
            <v>44958</v>
          </cell>
          <cell r="J36">
            <v>199.86</v>
          </cell>
          <cell r="R36">
            <v>67.343190000000007</v>
          </cell>
        </row>
        <row r="37">
          <cell r="C37" t="str">
            <v>HOSPITAL DOM MALAN - CG Nº 027/2022</v>
          </cell>
          <cell r="E37" t="str">
            <v>ALLENE MARIA FARIAS DA SILVA</v>
          </cell>
          <cell r="F37" t="str">
            <v>3 - Administrativo</v>
          </cell>
          <cell r="G37" t="str">
            <v>4221-05</v>
          </cell>
          <cell r="H37">
            <v>44958</v>
          </cell>
          <cell r="J37">
            <v>126.95</v>
          </cell>
          <cell r="R37">
            <v>67.343190000000007</v>
          </cell>
        </row>
        <row r="38">
          <cell r="C38" t="str">
            <v>HOSPITAL DOM MALAN - CG Nº 027/2022</v>
          </cell>
          <cell r="E38" t="str">
            <v>ALMIRA FERREIRA DOS SANTOS</v>
          </cell>
          <cell r="F38" t="str">
            <v>2 - Outros Profissionais da Saúde</v>
          </cell>
          <cell r="G38" t="str">
            <v>3222-05</v>
          </cell>
          <cell r="H38">
            <v>44958</v>
          </cell>
          <cell r="J38">
            <v>138.22</v>
          </cell>
          <cell r="R38">
            <v>67.343190000000007</v>
          </cell>
        </row>
        <row r="39">
          <cell r="C39" t="str">
            <v>HOSPITAL DOM MALAN - CG Nº 027/2022</v>
          </cell>
          <cell r="E39" t="str">
            <v>ALVARO DANIEL DE CARVALHO</v>
          </cell>
          <cell r="F39" t="str">
            <v>1 - Médico</v>
          </cell>
          <cell r="G39" t="str">
            <v>2251-25</v>
          </cell>
          <cell r="H39">
            <v>44958</v>
          </cell>
          <cell r="J39">
            <v>537.13</v>
          </cell>
          <cell r="R39">
            <v>67.343190000000007</v>
          </cell>
        </row>
        <row r="40">
          <cell r="C40" t="str">
            <v>HOSPITAL DOM MALAN - CG Nº 027/2022</v>
          </cell>
          <cell r="E40" t="str">
            <v>ALZENICE ALMEIDA DOS SANTOS</v>
          </cell>
          <cell r="F40" t="str">
            <v>2 - Outros Profissionais da Saúde</v>
          </cell>
          <cell r="G40" t="str">
            <v>3222-05</v>
          </cell>
          <cell r="H40">
            <v>44958</v>
          </cell>
          <cell r="J40">
            <v>138.22</v>
          </cell>
          <cell r="R40">
            <v>67.343190000000007</v>
          </cell>
        </row>
        <row r="41">
          <cell r="C41" t="str">
            <v>HOSPITAL DOM MALAN - CG Nº 027/2022</v>
          </cell>
          <cell r="E41" t="str">
            <v>AMANDA DE ALENCAR SOUZA</v>
          </cell>
          <cell r="F41" t="str">
            <v>2 - Outros Profissionais da Saúde</v>
          </cell>
          <cell r="G41" t="str">
            <v>3222-05</v>
          </cell>
          <cell r="H41">
            <v>44958</v>
          </cell>
          <cell r="J41">
            <v>128.35</v>
          </cell>
          <cell r="R41">
            <v>67.343190000000007</v>
          </cell>
        </row>
        <row r="42">
          <cell r="C42" t="str">
            <v>HOSPITAL DOM MALAN - CG Nº 027/2022</v>
          </cell>
          <cell r="E42" t="str">
            <v>AMANDA GABRIELA SIQUEIRA DE CASTRO</v>
          </cell>
          <cell r="F42" t="str">
            <v>1 - Médico</v>
          </cell>
          <cell r="G42" t="str">
            <v>2251-25</v>
          </cell>
          <cell r="H42">
            <v>44958</v>
          </cell>
          <cell r="J42">
            <v>537.13</v>
          </cell>
          <cell r="R42">
            <v>67.343190000000007</v>
          </cell>
        </row>
        <row r="43">
          <cell r="C43" t="str">
            <v>HOSPITAL DOM MALAN - CG Nº 027/2022</v>
          </cell>
          <cell r="E43" t="str">
            <v>AMANDA LIVEN DIAS DOS SANTOS</v>
          </cell>
          <cell r="F43" t="str">
            <v>2 - Outros Profissionais da Saúde</v>
          </cell>
          <cell r="G43" t="str">
            <v>2235-05</v>
          </cell>
          <cell r="H43">
            <v>44958</v>
          </cell>
          <cell r="J43">
            <v>190.53</v>
          </cell>
          <cell r="R43">
            <v>67.343190000000007</v>
          </cell>
        </row>
        <row r="44">
          <cell r="C44" t="str">
            <v>HOSPITAL DOM MALAN - CG Nº 027/2022</v>
          </cell>
          <cell r="E44" t="str">
            <v>AMANDA OLIVEIRA DE JESUS</v>
          </cell>
          <cell r="F44" t="str">
            <v>2 - Outros Profissionais da Saúde</v>
          </cell>
          <cell r="G44" t="str">
            <v>2235-05</v>
          </cell>
          <cell r="H44">
            <v>44958</v>
          </cell>
          <cell r="J44">
            <v>190.53</v>
          </cell>
          <cell r="R44">
            <v>67.343190000000007</v>
          </cell>
        </row>
        <row r="45">
          <cell r="C45" t="str">
            <v>HOSPITAL DOM MALAN - CG Nº 027/2022</v>
          </cell>
          <cell r="E45" t="str">
            <v>AMARAL SOBREIRA RODRIGUES</v>
          </cell>
          <cell r="F45" t="str">
            <v>2 - Outros Profissionais da Saúde</v>
          </cell>
          <cell r="G45" t="str">
            <v>3222-05</v>
          </cell>
          <cell r="H45">
            <v>44958</v>
          </cell>
          <cell r="J45">
            <v>138.22</v>
          </cell>
          <cell r="R45">
            <v>67.343190000000007</v>
          </cell>
        </row>
        <row r="46">
          <cell r="C46" t="str">
            <v>HOSPITAL DOM MALAN - CG Nº 027/2022</v>
          </cell>
          <cell r="E46" t="str">
            <v>AMELIA KAROLLAINE DANTAS VARJAO</v>
          </cell>
          <cell r="F46" t="str">
            <v>2 - Outros Profissionais da Saúde</v>
          </cell>
          <cell r="G46" t="str">
            <v>2235-05</v>
          </cell>
          <cell r="H46">
            <v>44958</v>
          </cell>
          <cell r="J46">
            <v>199.86</v>
          </cell>
          <cell r="R46">
            <v>67.343190000000007</v>
          </cell>
        </row>
        <row r="47">
          <cell r="C47" t="str">
            <v>HOSPITAL DOM MALAN - CG Nº 027/2022</v>
          </cell>
          <cell r="E47" t="str">
            <v>AMERI ANGELITA DE AMORIM</v>
          </cell>
          <cell r="F47" t="str">
            <v>2 - Outros Profissionais da Saúde</v>
          </cell>
          <cell r="G47" t="str">
            <v>3222-05</v>
          </cell>
          <cell r="H47">
            <v>44958</v>
          </cell>
          <cell r="J47">
            <v>138.22</v>
          </cell>
          <cell r="R47">
            <v>67.343190000000007</v>
          </cell>
        </row>
        <row r="48">
          <cell r="C48" t="str">
            <v>HOSPITAL DOM MALAN - CG Nº 027/2022</v>
          </cell>
          <cell r="E48" t="str">
            <v>ANA CAROLINA DE SOUZA VASCONCELOS</v>
          </cell>
          <cell r="F48" t="str">
            <v>1 - Médico</v>
          </cell>
          <cell r="G48" t="str">
            <v>2251-25</v>
          </cell>
          <cell r="H48">
            <v>44958</v>
          </cell>
          <cell r="J48">
            <v>1193.44</v>
          </cell>
          <cell r="R48">
            <v>67.343190000000007</v>
          </cell>
        </row>
        <row r="49">
          <cell r="C49" t="str">
            <v>HOSPITAL DOM MALAN - CG Nº 027/2022</v>
          </cell>
          <cell r="E49" t="str">
            <v>ANA CAROLINA LEMOS ALVES</v>
          </cell>
          <cell r="F49" t="str">
            <v>3 - Administrativo</v>
          </cell>
          <cell r="G49" t="str">
            <v>4101-05</v>
          </cell>
          <cell r="H49">
            <v>44958</v>
          </cell>
          <cell r="J49">
            <v>2480</v>
          </cell>
          <cell r="R49">
            <v>67.343190000000007</v>
          </cell>
        </row>
        <row r="50">
          <cell r="C50" t="str">
            <v>HOSPITAL DOM MALAN - CG Nº 027/2022</v>
          </cell>
          <cell r="E50" t="str">
            <v>ANA CAROLINA SILVA GONZAGA</v>
          </cell>
          <cell r="F50" t="str">
            <v>2 - Outros Profissionais da Saúde</v>
          </cell>
          <cell r="G50" t="str">
            <v>3222-05</v>
          </cell>
          <cell r="H50">
            <v>44958</v>
          </cell>
          <cell r="J50">
            <v>138.22</v>
          </cell>
          <cell r="R50">
            <v>67.343190000000007</v>
          </cell>
        </row>
        <row r="51">
          <cell r="C51" t="str">
            <v>HOSPITAL DOM MALAN - CG Nº 027/2022</v>
          </cell>
          <cell r="E51" t="str">
            <v>ANA CAROLINE FERNANDES DA LUZ PIRES</v>
          </cell>
          <cell r="F51" t="str">
            <v>2 - Outros Profissionais da Saúde</v>
          </cell>
          <cell r="G51" t="str">
            <v>2237-10</v>
          </cell>
          <cell r="H51">
            <v>44958</v>
          </cell>
          <cell r="J51">
            <v>245.21</v>
          </cell>
          <cell r="R51">
            <v>67.343190000000007</v>
          </cell>
        </row>
        <row r="52">
          <cell r="C52" t="str">
            <v>HOSPITAL DOM MALAN - CG Nº 027/2022</v>
          </cell>
          <cell r="E52" t="str">
            <v>ANA CELIA FERREIRA INACIO</v>
          </cell>
          <cell r="F52" t="str">
            <v>2 - Outros Profissionais da Saúde</v>
          </cell>
          <cell r="G52" t="str">
            <v>3222-05</v>
          </cell>
          <cell r="H52">
            <v>44958</v>
          </cell>
          <cell r="J52">
            <v>138.22</v>
          </cell>
          <cell r="R52">
            <v>67.343190000000007</v>
          </cell>
        </row>
        <row r="53">
          <cell r="C53" t="str">
            <v>HOSPITAL DOM MALAN - CG Nº 027/2022</v>
          </cell>
          <cell r="E53" t="str">
            <v>ANA CERES AGUIAR CARVALHO</v>
          </cell>
          <cell r="F53" t="str">
            <v>1 - Médico</v>
          </cell>
          <cell r="G53" t="str">
            <v>2251-25</v>
          </cell>
          <cell r="H53">
            <v>44958</v>
          </cell>
          <cell r="J53">
            <v>537.13</v>
          </cell>
          <cell r="R53">
            <v>67.343190000000007</v>
          </cell>
        </row>
        <row r="54">
          <cell r="C54" t="str">
            <v>HOSPITAL DOM MALAN - CG Nº 027/2022</v>
          </cell>
          <cell r="E54" t="str">
            <v>ANA CLAUDIA DE CARVALHO MAGALHAES</v>
          </cell>
          <cell r="F54" t="str">
            <v>1 - Médico</v>
          </cell>
          <cell r="G54" t="str">
            <v>2251-25</v>
          </cell>
          <cell r="H54">
            <v>44958</v>
          </cell>
          <cell r="J54">
            <v>1079.98</v>
          </cell>
          <cell r="R54">
            <v>67.343190000000007</v>
          </cell>
        </row>
        <row r="55">
          <cell r="C55" t="str">
            <v>HOSPITAL DOM MALAN - CG Nº 027/2022</v>
          </cell>
          <cell r="E55" t="str">
            <v>ANA CLAUDIA GOMES DE OLIVEIRA</v>
          </cell>
          <cell r="F55" t="str">
            <v>2 - Outros Profissionais da Saúde</v>
          </cell>
          <cell r="G55" t="str">
            <v>3222-05</v>
          </cell>
          <cell r="H55">
            <v>44958</v>
          </cell>
          <cell r="J55">
            <v>138.22</v>
          </cell>
          <cell r="R55">
            <v>67.343190000000007</v>
          </cell>
        </row>
        <row r="56">
          <cell r="C56" t="str">
            <v>HOSPITAL DOM MALAN - CG Nº 027/2022</v>
          </cell>
          <cell r="E56" t="str">
            <v>ANA CLAUDIA MARIA DA CONCEICAO SANTOS</v>
          </cell>
          <cell r="F56" t="str">
            <v>2 - Outros Profissionais da Saúde</v>
          </cell>
          <cell r="G56" t="str">
            <v>5211-30</v>
          </cell>
          <cell r="H56">
            <v>44958</v>
          </cell>
          <cell r="J56">
            <v>124.99</v>
          </cell>
          <cell r="R56">
            <v>67.343190000000007</v>
          </cell>
        </row>
        <row r="57">
          <cell r="C57" t="str">
            <v>HOSPITAL DOM MALAN - CG Nº 027/2022</v>
          </cell>
          <cell r="E57" t="str">
            <v>ANA CLAUDIA MARTINS DOS SANTOS</v>
          </cell>
          <cell r="F57" t="str">
            <v>2 - Outros Profissionais da Saúde</v>
          </cell>
          <cell r="G57" t="str">
            <v>3222-05</v>
          </cell>
          <cell r="H57">
            <v>44958</v>
          </cell>
          <cell r="J57">
            <v>138.22</v>
          </cell>
          <cell r="R57">
            <v>67.343190000000007</v>
          </cell>
        </row>
        <row r="58">
          <cell r="C58" t="str">
            <v>HOSPITAL DOM MALAN - CG Nº 027/2022</v>
          </cell>
          <cell r="E58" t="str">
            <v>ANA CLEIDE DANTAS DOS SANTOS</v>
          </cell>
          <cell r="F58" t="str">
            <v>2 - Outros Profissionais da Saúde</v>
          </cell>
          <cell r="G58" t="str">
            <v>3222-05</v>
          </cell>
          <cell r="H58">
            <v>44958</v>
          </cell>
          <cell r="J58">
            <v>138.22</v>
          </cell>
          <cell r="R58">
            <v>67.343190000000007</v>
          </cell>
        </row>
        <row r="59">
          <cell r="C59" t="str">
            <v>HOSPITAL DOM MALAN - CG Nº 027/2022</v>
          </cell>
          <cell r="E59" t="str">
            <v>ANA CRISTINA DE ALMEIDA SILVA</v>
          </cell>
          <cell r="F59" t="str">
            <v>2 - Outros Profissionais da Saúde</v>
          </cell>
          <cell r="G59" t="str">
            <v>3222-05</v>
          </cell>
          <cell r="H59">
            <v>44958</v>
          </cell>
          <cell r="J59">
            <v>138.22</v>
          </cell>
          <cell r="R59">
            <v>67.343190000000007</v>
          </cell>
        </row>
        <row r="60">
          <cell r="C60" t="str">
            <v>HOSPITAL DOM MALAN - CG Nº 027/2022</v>
          </cell>
          <cell r="E60" t="str">
            <v>ANA ELIGENIA GOMES SILVA</v>
          </cell>
          <cell r="F60" t="str">
            <v>2 - Outros Profissionais da Saúde</v>
          </cell>
          <cell r="G60" t="str">
            <v>3222-05</v>
          </cell>
          <cell r="H60">
            <v>44958</v>
          </cell>
          <cell r="J60">
            <v>138.22</v>
          </cell>
          <cell r="R60">
            <v>67.343190000000007</v>
          </cell>
        </row>
        <row r="61">
          <cell r="C61" t="str">
            <v>HOSPITAL DOM MALAN - CG Nº 027/2022</v>
          </cell>
          <cell r="E61" t="str">
            <v>ANA FABRICIA XAVIER</v>
          </cell>
          <cell r="F61" t="str">
            <v>3 - Administrativo</v>
          </cell>
          <cell r="G61" t="str">
            <v>4110-10</v>
          </cell>
          <cell r="H61">
            <v>44958</v>
          </cell>
          <cell r="J61">
            <v>122.37</v>
          </cell>
          <cell r="R61">
            <v>67.343190000000007</v>
          </cell>
        </row>
        <row r="62">
          <cell r="C62" t="str">
            <v>HOSPITAL DOM MALAN - CG Nº 027/2022</v>
          </cell>
          <cell r="E62" t="str">
            <v>ANA FLAVIA DA SILVA GERICO</v>
          </cell>
          <cell r="F62" t="str">
            <v>2 - Outros Profissionais da Saúde</v>
          </cell>
          <cell r="G62" t="str">
            <v>3222-05</v>
          </cell>
          <cell r="H62">
            <v>44958</v>
          </cell>
          <cell r="J62">
            <v>138.22</v>
          </cell>
          <cell r="R62">
            <v>67.343190000000007</v>
          </cell>
        </row>
        <row r="63">
          <cell r="C63" t="str">
            <v>HOSPITAL DOM MALAN - CG Nº 027/2022</v>
          </cell>
          <cell r="E63" t="str">
            <v>ANA KAROLINE TAVARES</v>
          </cell>
          <cell r="F63" t="str">
            <v>2 - Outros Profissionais da Saúde</v>
          </cell>
          <cell r="G63" t="str">
            <v>2235-05</v>
          </cell>
          <cell r="H63">
            <v>44958</v>
          </cell>
          <cell r="J63">
            <v>190.53</v>
          </cell>
          <cell r="R63">
            <v>67.343190000000007</v>
          </cell>
        </row>
        <row r="64">
          <cell r="C64" t="str">
            <v>HOSPITAL DOM MALAN - CG Nº 027/2022</v>
          </cell>
          <cell r="E64" t="str">
            <v>ANA LUCIA QUADROS LACERDA</v>
          </cell>
          <cell r="F64" t="str">
            <v>1 - Médico</v>
          </cell>
          <cell r="G64" t="str">
            <v>2251-25</v>
          </cell>
          <cell r="H64">
            <v>44958</v>
          </cell>
          <cell r="J64">
            <v>537.13</v>
          </cell>
          <cell r="R64">
            <v>67.343190000000007</v>
          </cell>
        </row>
        <row r="65">
          <cell r="C65" t="str">
            <v>HOSPITAL DOM MALAN - CG Nº 027/2022</v>
          </cell>
          <cell r="E65" t="str">
            <v>ANA MARIA FRANCISCA DA SILVA</v>
          </cell>
          <cell r="F65" t="str">
            <v>2 - Outros Profissionais da Saúde</v>
          </cell>
          <cell r="G65" t="str">
            <v>3222-05</v>
          </cell>
          <cell r="H65">
            <v>44958</v>
          </cell>
          <cell r="J65">
            <v>138.22</v>
          </cell>
          <cell r="R65">
            <v>67.343190000000007</v>
          </cell>
        </row>
        <row r="66">
          <cell r="C66" t="str">
            <v>HOSPITAL DOM MALAN - CG Nº 027/2022</v>
          </cell>
          <cell r="E66" t="str">
            <v>ANA MARIA PEREIRA</v>
          </cell>
          <cell r="F66" t="str">
            <v>3 - Administrativo</v>
          </cell>
          <cell r="G66" t="str">
            <v>4110-10</v>
          </cell>
          <cell r="H66">
            <v>44958</v>
          </cell>
          <cell r="J66">
            <v>117.84</v>
          </cell>
          <cell r="R66">
            <v>67.343190000000007</v>
          </cell>
        </row>
        <row r="67">
          <cell r="C67" t="str">
            <v>HOSPITAL DOM MALAN - CG Nº 027/2022</v>
          </cell>
          <cell r="E67" t="str">
            <v>ANA PATRICIA DA SILVA</v>
          </cell>
          <cell r="F67" t="str">
            <v>3 - Administrativo</v>
          </cell>
          <cell r="G67" t="str">
            <v>4110-10</v>
          </cell>
          <cell r="H67">
            <v>44958</v>
          </cell>
          <cell r="J67">
            <v>126.95</v>
          </cell>
          <cell r="R67">
            <v>67.343190000000007</v>
          </cell>
        </row>
        <row r="68">
          <cell r="C68" t="str">
            <v>HOSPITAL DOM MALAN - CG Nº 027/2022</v>
          </cell>
          <cell r="E68" t="str">
            <v>ANA PAULA CARVALHO DE SOUZA</v>
          </cell>
          <cell r="F68" t="str">
            <v>3 - Administrativo</v>
          </cell>
          <cell r="G68" t="str">
            <v>4110-10</v>
          </cell>
          <cell r="H68">
            <v>44958</v>
          </cell>
          <cell r="J68">
            <v>126.91</v>
          </cell>
          <cell r="R68">
            <v>67.343190000000007</v>
          </cell>
        </row>
        <row r="69">
          <cell r="C69" t="str">
            <v>HOSPITAL DOM MALAN - CG Nº 027/2022</v>
          </cell>
          <cell r="E69" t="str">
            <v>ANA PAULA DE BARROS SANTOS</v>
          </cell>
          <cell r="F69" t="str">
            <v>2 - Outros Profissionais da Saúde</v>
          </cell>
          <cell r="G69" t="str">
            <v>3222-05</v>
          </cell>
          <cell r="H69">
            <v>44958</v>
          </cell>
          <cell r="J69">
            <v>138.22</v>
          </cell>
          <cell r="R69">
            <v>67.343190000000007</v>
          </cell>
        </row>
        <row r="70">
          <cell r="C70" t="str">
            <v>HOSPITAL DOM MALAN - CG Nº 027/2022</v>
          </cell>
          <cell r="E70" t="str">
            <v>ANA PAULA DO NASCIMENTO</v>
          </cell>
          <cell r="F70" t="str">
            <v>1 - Médico</v>
          </cell>
          <cell r="G70" t="str">
            <v>2251-24</v>
          </cell>
          <cell r="H70">
            <v>44958</v>
          </cell>
          <cell r="J70">
            <v>387.21</v>
          </cell>
          <cell r="R70">
            <v>67.343190000000007</v>
          </cell>
        </row>
        <row r="71">
          <cell r="C71" t="str">
            <v>HOSPITAL DOM MALAN - CG Nº 027/2022</v>
          </cell>
          <cell r="E71" t="str">
            <v>ANA PAULA PEREIRA DA COSTA</v>
          </cell>
          <cell r="F71" t="str">
            <v>2 - Outros Profissionais da Saúde</v>
          </cell>
          <cell r="G71" t="str">
            <v>3222-05</v>
          </cell>
          <cell r="H71">
            <v>44958</v>
          </cell>
          <cell r="J71">
            <v>138.22</v>
          </cell>
          <cell r="R71">
            <v>67.343190000000007</v>
          </cell>
        </row>
        <row r="72">
          <cell r="C72" t="str">
            <v>HOSPITAL DOM MALAN - CG Nº 027/2022</v>
          </cell>
          <cell r="E72" t="str">
            <v>ANA PRISCILA DA PAZ BARBOSA</v>
          </cell>
          <cell r="F72" t="str">
            <v>3 - Administrativo</v>
          </cell>
          <cell r="G72" t="str">
            <v>4110-10</v>
          </cell>
          <cell r="H72">
            <v>44958</v>
          </cell>
          <cell r="J72">
            <v>126.95</v>
          </cell>
          <cell r="R72">
            <v>67.343190000000007</v>
          </cell>
        </row>
        <row r="73">
          <cell r="C73" t="str">
            <v>HOSPITAL DOM MALAN - CG Nº 027/2022</v>
          </cell>
          <cell r="E73" t="str">
            <v>ANA PRISCYLLA RODRIGUES SILVA</v>
          </cell>
          <cell r="F73" t="str">
            <v>2 - Outros Profissionais da Saúde</v>
          </cell>
          <cell r="G73" t="str">
            <v>3222-05</v>
          </cell>
          <cell r="H73">
            <v>44958</v>
          </cell>
          <cell r="J73">
            <v>138.22</v>
          </cell>
          <cell r="R73">
            <v>67.343190000000007</v>
          </cell>
        </row>
        <row r="74">
          <cell r="C74" t="str">
            <v>HOSPITAL DOM MALAN - CG Nº 027/2022</v>
          </cell>
          <cell r="E74" t="str">
            <v>ANA RITA COELHO DE ALMEIDA</v>
          </cell>
          <cell r="F74" t="str">
            <v>2 - Outros Profissionais da Saúde</v>
          </cell>
          <cell r="G74" t="str">
            <v>3222-05</v>
          </cell>
          <cell r="H74">
            <v>44958</v>
          </cell>
          <cell r="J74">
            <v>138.22</v>
          </cell>
          <cell r="R74">
            <v>67.343190000000007</v>
          </cell>
        </row>
        <row r="75">
          <cell r="C75" t="str">
            <v>HOSPITAL DOM MALAN - CG Nº 027/2022</v>
          </cell>
          <cell r="E75" t="str">
            <v>ANA VALERIA DA SILVA REIS</v>
          </cell>
          <cell r="F75" t="str">
            <v>2 - Outros Profissionais da Saúde</v>
          </cell>
          <cell r="G75" t="str">
            <v>3222-05</v>
          </cell>
          <cell r="H75">
            <v>44958</v>
          </cell>
          <cell r="J75">
            <v>138.22</v>
          </cell>
          <cell r="R75">
            <v>67.343190000000007</v>
          </cell>
        </row>
        <row r="76">
          <cell r="C76" t="str">
            <v>HOSPITAL DOM MALAN - CG Nº 027/2022</v>
          </cell>
          <cell r="E76" t="str">
            <v>ANABEL DE LIMA BRITO</v>
          </cell>
          <cell r="F76" t="str">
            <v>2 - Outros Profissionais da Saúde</v>
          </cell>
          <cell r="G76" t="str">
            <v>3222-05</v>
          </cell>
          <cell r="H76">
            <v>44958</v>
          </cell>
          <cell r="J76">
            <v>138.22</v>
          </cell>
          <cell r="R76">
            <v>67.343190000000007</v>
          </cell>
        </row>
        <row r="77">
          <cell r="C77" t="str">
            <v>HOSPITAL DOM MALAN - CG Nº 027/2022</v>
          </cell>
          <cell r="E77" t="str">
            <v>ANAISA GOMES RAMOS SOARES</v>
          </cell>
          <cell r="F77" t="str">
            <v>1 - Médico</v>
          </cell>
          <cell r="G77" t="str">
            <v>2251-24</v>
          </cell>
          <cell r="H77">
            <v>44958</v>
          </cell>
          <cell r="J77">
            <v>993.6</v>
          </cell>
          <cell r="R77">
            <v>67.343190000000007</v>
          </cell>
        </row>
        <row r="78">
          <cell r="C78" t="str">
            <v>HOSPITAL DOM MALAN - CG Nº 027/2022</v>
          </cell>
          <cell r="E78" t="str">
            <v>ANALIA PATRICIA FERREIRA BELEM</v>
          </cell>
          <cell r="F78" t="str">
            <v>2 - Outros Profissionais da Saúde</v>
          </cell>
          <cell r="G78" t="str">
            <v>2235-05</v>
          </cell>
          <cell r="H78">
            <v>44958</v>
          </cell>
          <cell r="J78">
            <v>179.03</v>
          </cell>
          <cell r="R78">
            <v>67.343190000000007</v>
          </cell>
        </row>
        <row r="79">
          <cell r="C79" t="str">
            <v>HOSPITAL DOM MALAN - CG Nº 027/2022</v>
          </cell>
          <cell r="E79" t="str">
            <v>ANATALIA CARDOSO</v>
          </cell>
          <cell r="F79" t="str">
            <v>2 - Outros Profissionais da Saúde</v>
          </cell>
          <cell r="G79" t="str">
            <v>2237-05</v>
          </cell>
          <cell r="H79">
            <v>44958</v>
          </cell>
          <cell r="J79">
            <v>116.06</v>
          </cell>
          <cell r="R79">
            <v>67.343190000000007</v>
          </cell>
        </row>
        <row r="80">
          <cell r="C80" t="str">
            <v>HOSPITAL DOM MALAN - CG Nº 027/2022</v>
          </cell>
          <cell r="E80" t="str">
            <v>ANDERSON DA SILVA FERREIRA LIMA</v>
          </cell>
          <cell r="F80" t="str">
            <v>3 - Administrativo</v>
          </cell>
          <cell r="G80" t="str">
            <v>4110-10</v>
          </cell>
          <cell r="H80">
            <v>44958</v>
          </cell>
          <cell r="J80">
            <v>126.91</v>
          </cell>
          <cell r="R80">
            <v>67.343190000000007</v>
          </cell>
        </row>
        <row r="81">
          <cell r="C81" t="str">
            <v>HOSPITAL DOM MALAN - CG Nº 027/2022</v>
          </cell>
          <cell r="E81" t="str">
            <v>ANDREA ALVES RAMOS</v>
          </cell>
          <cell r="F81" t="str">
            <v>2 - Outros Profissionais da Saúde</v>
          </cell>
          <cell r="G81" t="str">
            <v>3222-05</v>
          </cell>
          <cell r="H81">
            <v>44958</v>
          </cell>
          <cell r="J81">
            <v>138.22</v>
          </cell>
          <cell r="R81">
            <v>67.343190000000007</v>
          </cell>
        </row>
        <row r="82">
          <cell r="C82" t="str">
            <v>HOSPITAL DOM MALAN - CG Nº 027/2022</v>
          </cell>
          <cell r="E82" t="str">
            <v>ANDREA ALVES VIEIRA</v>
          </cell>
          <cell r="F82" t="str">
            <v>2 - Outros Profissionais da Saúde</v>
          </cell>
          <cell r="G82" t="str">
            <v>3222-25</v>
          </cell>
          <cell r="H82">
            <v>44958</v>
          </cell>
          <cell r="J82">
            <v>138.22</v>
          </cell>
          <cell r="R82">
            <v>67.343190000000007</v>
          </cell>
        </row>
        <row r="83">
          <cell r="C83" t="str">
            <v>HOSPITAL DOM MALAN - CG Nº 027/2022</v>
          </cell>
          <cell r="E83" t="str">
            <v>ANDREA MARCIA DO NASCIMENTO CARNEIRO</v>
          </cell>
          <cell r="F83" t="str">
            <v>2 - Outros Profissionais da Saúde</v>
          </cell>
          <cell r="G83" t="str">
            <v>3222-05</v>
          </cell>
          <cell r="H83">
            <v>44958</v>
          </cell>
          <cell r="J83">
            <v>138.22</v>
          </cell>
          <cell r="R83">
            <v>67.343190000000007</v>
          </cell>
        </row>
        <row r="84">
          <cell r="C84" t="str">
            <v>HOSPITAL DOM MALAN - CG Nº 027/2022</v>
          </cell>
          <cell r="E84" t="str">
            <v>ANDREA SILVA DE FREITAS</v>
          </cell>
          <cell r="F84" t="str">
            <v>2 - Outros Profissionais da Saúde</v>
          </cell>
          <cell r="G84" t="str">
            <v>5211-30</v>
          </cell>
          <cell r="H84">
            <v>44958</v>
          </cell>
          <cell r="J84">
            <v>124.99</v>
          </cell>
          <cell r="R84">
            <v>67.343190000000007</v>
          </cell>
        </row>
        <row r="85">
          <cell r="C85" t="str">
            <v>HOSPITAL DOM MALAN - CG Nº 027/2022</v>
          </cell>
          <cell r="E85" t="str">
            <v>ANDREIA ALMEIDA DOS SANTOS</v>
          </cell>
          <cell r="F85" t="str">
            <v>2 - Outros Profissionais da Saúde</v>
          </cell>
          <cell r="G85" t="str">
            <v>2235-05</v>
          </cell>
          <cell r="H85">
            <v>44958</v>
          </cell>
          <cell r="J85">
            <v>199.86</v>
          </cell>
          <cell r="R85">
            <v>67.343190000000007</v>
          </cell>
        </row>
        <row r="86">
          <cell r="C86" t="str">
            <v>HOSPITAL DOM MALAN - CG Nº 027/2022</v>
          </cell>
          <cell r="E86" t="str">
            <v>ANDRESSA CARNEIRO MACHADO</v>
          </cell>
          <cell r="F86" t="str">
            <v>2 - Outros Profissionais da Saúde</v>
          </cell>
          <cell r="G86" t="str">
            <v>2235-05</v>
          </cell>
          <cell r="H86">
            <v>44958</v>
          </cell>
          <cell r="J86">
            <v>199.86</v>
          </cell>
          <cell r="R86">
            <v>67.343190000000007</v>
          </cell>
        </row>
        <row r="87">
          <cell r="C87" t="str">
            <v>HOSPITAL DOM MALAN - CG Nº 027/2022</v>
          </cell>
          <cell r="E87" t="str">
            <v>ANDRESSA RODRIGUES RAMOS REIS</v>
          </cell>
          <cell r="F87" t="str">
            <v>2 - Outros Profissionais da Saúde</v>
          </cell>
          <cell r="G87" t="str">
            <v>2237-10</v>
          </cell>
          <cell r="H87">
            <v>44958</v>
          </cell>
          <cell r="J87">
            <v>254.64</v>
          </cell>
          <cell r="R87">
            <v>67.343190000000007</v>
          </cell>
        </row>
        <row r="88">
          <cell r="C88" t="str">
            <v>HOSPITAL DOM MALAN - CG Nº 027/2022</v>
          </cell>
          <cell r="E88" t="str">
            <v>ANDRESSA TORRES SOUZA</v>
          </cell>
          <cell r="F88" t="str">
            <v>2 - Outros Profissionais da Saúde</v>
          </cell>
          <cell r="G88" t="str">
            <v>2234-05</v>
          </cell>
          <cell r="H88">
            <v>44958</v>
          </cell>
          <cell r="J88">
            <v>275.99</v>
          </cell>
          <cell r="R88">
            <v>67.343190000000007</v>
          </cell>
        </row>
        <row r="89">
          <cell r="C89" t="str">
            <v>HOSPITAL DOM MALAN - CG Nº 027/2022</v>
          </cell>
          <cell r="E89" t="str">
            <v>ANDREZA DE SOUZA MORAIS</v>
          </cell>
          <cell r="F89" t="str">
            <v>2 - Outros Profissionais da Saúde</v>
          </cell>
          <cell r="G89" t="str">
            <v>3222-05</v>
          </cell>
          <cell r="H89">
            <v>44958</v>
          </cell>
          <cell r="J89">
            <v>138.22</v>
          </cell>
          <cell r="R89">
            <v>67.343190000000007</v>
          </cell>
        </row>
        <row r="90">
          <cell r="C90" t="str">
            <v>HOSPITAL DOM MALAN - CG Nº 027/2022</v>
          </cell>
          <cell r="E90" t="str">
            <v>ANDREZA MAYA FIGUEREDO</v>
          </cell>
          <cell r="F90" t="str">
            <v>1 - Médico</v>
          </cell>
          <cell r="G90" t="str">
            <v>2251-25</v>
          </cell>
          <cell r="H90">
            <v>44958</v>
          </cell>
          <cell r="J90">
            <v>331.89</v>
          </cell>
          <cell r="R90">
            <v>67.343190000000007</v>
          </cell>
        </row>
        <row r="91">
          <cell r="C91" t="str">
            <v>HOSPITAL DOM MALAN - CG Nº 027/2022</v>
          </cell>
          <cell r="E91" t="str">
            <v>ANGELICA CORDEIRO GUIMARAES</v>
          </cell>
          <cell r="F91" t="str">
            <v>3 - Administrativo</v>
          </cell>
          <cell r="G91" t="str">
            <v>1426-05</v>
          </cell>
          <cell r="H91">
            <v>44958</v>
          </cell>
          <cell r="J91">
            <v>836.48</v>
          </cell>
          <cell r="R91">
            <v>67.343190000000007</v>
          </cell>
        </row>
        <row r="92">
          <cell r="C92" t="str">
            <v>HOSPITAL DOM MALAN - CG Nº 027/2022</v>
          </cell>
          <cell r="E92" t="str">
            <v>ANGELICA DE JESUS GOES</v>
          </cell>
          <cell r="F92" t="str">
            <v>3 - Administrativo</v>
          </cell>
          <cell r="G92" t="str">
            <v>4110-10</v>
          </cell>
          <cell r="H92">
            <v>44958</v>
          </cell>
          <cell r="J92">
            <v>126.91</v>
          </cell>
          <cell r="R92">
            <v>67.343190000000007</v>
          </cell>
        </row>
        <row r="93">
          <cell r="C93" t="str">
            <v>HOSPITAL DOM MALAN - CG Nº 027/2022</v>
          </cell>
          <cell r="E93" t="str">
            <v>ANNA CAROLINA DOS SANTOS CORDEIRO</v>
          </cell>
          <cell r="F93" t="str">
            <v>2 - Outros Profissionais da Saúde</v>
          </cell>
          <cell r="G93" t="str">
            <v>3222-05</v>
          </cell>
          <cell r="H93">
            <v>44958</v>
          </cell>
          <cell r="J93">
            <v>128.35</v>
          </cell>
          <cell r="R93">
            <v>67.343190000000007</v>
          </cell>
        </row>
        <row r="94">
          <cell r="C94" t="str">
            <v>HOSPITAL DOM MALAN - CG Nº 027/2022</v>
          </cell>
          <cell r="E94" t="str">
            <v>ANNA CAROLINE FIGUEIREDO FALCAO DE AMORIM</v>
          </cell>
          <cell r="F94" t="str">
            <v>1 - Médico</v>
          </cell>
          <cell r="G94" t="str">
            <v>2251-21</v>
          </cell>
          <cell r="H94">
            <v>44958</v>
          </cell>
          <cell r="J94">
            <v>631.46</v>
          </cell>
          <cell r="R94">
            <v>67.343190000000007</v>
          </cell>
        </row>
        <row r="95">
          <cell r="C95" t="str">
            <v>HOSPITAL DOM MALAN - CG Nº 027/2022</v>
          </cell>
          <cell r="E95" t="str">
            <v>ANNE ITAMARA FREIRE LIMA</v>
          </cell>
          <cell r="F95" t="str">
            <v>2 - Outros Profissionais da Saúde</v>
          </cell>
          <cell r="G95" t="str">
            <v>2235-05</v>
          </cell>
          <cell r="H95">
            <v>44958</v>
          </cell>
          <cell r="J95">
            <v>190.53</v>
          </cell>
          <cell r="R95">
            <v>67.343190000000007</v>
          </cell>
        </row>
        <row r="96">
          <cell r="C96" t="str">
            <v>HOSPITAL DOM MALAN - CG Nº 027/2022</v>
          </cell>
          <cell r="E96" t="str">
            <v>ANTONIA NERY BASTOS DE OLIVEIRA</v>
          </cell>
          <cell r="F96" t="str">
            <v>2 - Outros Profissionais da Saúde</v>
          </cell>
          <cell r="G96" t="str">
            <v>3222-05</v>
          </cell>
          <cell r="H96">
            <v>44958</v>
          </cell>
          <cell r="J96">
            <v>138.22</v>
          </cell>
          <cell r="R96">
            <v>67.343190000000007</v>
          </cell>
        </row>
        <row r="97">
          <cell r="C97" t="str">
            <v>HOSPITAL DOM MALAN - CG Nº 027/2022</v>
          </cell>
          <cell r="E97" t="str">
            <v>ANTONIO JAIRO NUNES GUIMARAES</v>
          </cell>
          <cell r="F97" t="str">
            <v>3 - Administrativo</v>
          </cell>
          <cell r="G97" t="str">
            <v>2149-15</v>
          </cell>
          <cell r="H97">
            <v>44958</v>
          </cell>
          <cell r="J97">
            <v>602.94000000000005</v>
          </cell>
          <cell r="R97">
            <v>67.343190000000007</v>
          </cell>
        </row>
        <row r="98">
          <cell r="C98" t="str">
            <v>HOSPITAL DOM MALAN - CG Nº 027/2022</v>
          </cell>
          <cell r="E98" t="str">
            <v>ANY CAROLINE PEREIRA DE SOUZA</v>
          </cell>
          <cell r="F98" t="str">
            <v>3 - Administrativo</v>
          </cell>
          <cell r="G98" t="str">
            <v>4110-10</v>
          </cell>
          <cell r="H98">
            <v>44958</v>
          </cell>
          <cell r="J98">
            <v>126.91</v>
          </cell>
          <cell r="R98">
            <v>67.343190000000007</v>
          </cell>
        </row>
        <row r="99">
          <cell r="C99" t="str">
            <v>HOSPITAL DOM MALAN - CG Nº 027/2022</v>
          </cell>
          <cell r="E99" t="str">
            <v>APARECIDA LUANDA XAVIER ALVES FELIX</v>
          </cell>
          <cell r="F99" t="str">
            <v>2 - Outros Profissionais da Saúde</v>
          </cell>
          <cell r="G99" t="str">
            <v>5211-30</v>
          </cell>
          <cell r="H99">
            <v>44958</v>
          </cell>
          <cell r="J99">
            <v>124.99</v>
          </cell>
          <cell r="R99">
            <v>67.343190000000007</v>
          </cell>
        </row>
        <row r="100">
          <cell r="C100" t="str">
            <v>HOSPITAL DOM MALAN - CG Nº 027/2022</v>
          </cell>
          <cell r="E100" t="str">
            <v>APARECIDA MUNIZ DA SILVA</v>
          </cell>
          <cell r="F100" t="str">
            <v>2 - Outros Profissionais da Saúde</v>
          </cell>
          <cell r="G100" t="str">
            <v>3222-05</v>
          </cell>
          <cell r="H100">
            <v>44958</v>
          </cell>
          <cell r="J100">
            <v>138.22</v>
          </cell>
          <cell r="R100">
            <v>67.343190000000007</v>
          </cell>
        </row>
        <row r="101">
          <cell r="C101" t="str">
            <v>HOSPITAL DOM MALAN - CG Nº 027/2022</v>
          </cell>
          <cell r="E101" t="str">
            <v>ARATUSA ALENCAR DA SILVA SA</v>
          </cell>
          <cell r="F101" t="str">
            <v>2 - Outros Profissionais da Saúde</v>
          </cell>
          <cell r="G101" t="str">
            <v>3222-05</v>
          </cell>
          <cell r="H101">
            <v>44958</v>
          </cell>
          <cell r="J101">
            <v>138.22</v>
          </cell>
          <cell r="R101">
            <v>67.343190000000007</v>
          </cell>
        </row>
        <row r="102">
          <cell r="C102" t="str">
            <v>HOSPITAL DOM MALAN - CG Nº 027/2022</v>
          </cell>
          <cell r="E102" t="str">
            <v>AUGUSTO RODRIGUES PEREIRA</v>
          </cell>
          <cell r="F102" t="str">
            <v>3 - Administrativo</v>
          </cell>
          <cell r="G102" t="str">
            <v>5174-10</v>
          </cell>
          <cell r="H102">
            <v>44958</v>
          </cell>
          <cell r="J102">
            <v>126.95</v>
          </cell>
          <cell r="R102">
            <v>67.343190000000007</v>
          </cell>
        </row>
        <row r="103">
          <cell r="C103" t="str">
            <v>HOSPITAL DOM MALAN - CG Nº 027/2022</v>
          </cell>
          <cell r="E103" t="str">
            <v>AURENI GOMES DO NASCIMENTO</v>
          </cell>
          <cell r="F103" t="str">
            <v>2 - Outros Profissionais da Saúde</v>
          </cell>
          <cell r="G103" t="str">
            <v>2235-05</v>
          </cell>
          <cell r="H103">
            <v>44958</v>
          </cell>
          <cell r="J103">
            <v>214.53</v>
          </cell>
          <cell r="R103">
            <v>67.343190000000007</v>
          </cell>
        </row>
        <row r="104">
          <cell r="C104" t="str">
            <v>HOSPITAL DOM MALAN - CG Nº 027/2022</v>
          </cell>
          <cell r="E104" t="str">
            <v>AVENILSON LUIZ DE SOUZA</v>
          </cell>
          <cell r="F104" t="str">
            <v>3 - Administrativo</v>
          </cell>
          <cell r="G104" t="str">
            <v>5174-10</v>
          </cell>
          <cell r="H104">
            <v>44958</v>
          </cell>
          <cell r="J104">
            <v>122.41</v>
          </cell>
          <cell r="R104">
            <v>67.343190000000007</v>
          </cell>
        </row>
        <row r="105">
          <cell r="C105" t="str">
            <v>HOSPITAL DOM MALAN - CG Nº 027/2022</v>
          </cell>
          <cell r="E105" t="str">
            <v>AZENAIDE FELICIA DE SOUSA</v>
          </cell>
          <cell r="F105" t="str">
            <v>2 - Outros Profissionais da Saúde</v>
          </cell>
          <cell r="G105" t="str">
            <v>3222-05</v>
          </cell>
          <cell r="H105">
            <v>44958</v>
          </cell>
          <cell r="J105">
            <v>128.35</v>
          </cell>
          <cell r="R105">
            <v>67.343190000000007</v>
          </cell>
        </row>
        <row r="106">
          <cell r="C106" t="str">
            <v>HOSPITAL DOM MALAN - CG Nº 027/2022</v>
          </cell>
          <cell r="E106" t="str">
            <v>BARBARA DANIELLY DE SOUZA COSTA</v>
          </cell>
          <cell r="F106" t="str">
            <v>2 - Outros Profissionais da Saúde</v>
          </cell>
          <cell r="G106" t="str">
            <v>5211-30</v>
          </cell>
          <cell r="H106">
            <v>44958</v>
          </cell>
          <cell r="J106">
            <v>116.06</v>
          </cell>
          <cell r="R106">
            <v>67.343190000000007</v>
          </cell>
        </row>
        <row r="107">
          <cell r="C107" t="str">
            <v>HOSPITAL DOM MALAN - CG Nº 027/2022</v>
          </cell>
          <cell r="E107" t="str">
            <v>BARBARA FERREIRA LIMA</v>
          </cell>
          <cell r="F107" t="str">
            <v>2 - Outros Profissionais da Saúde</v>
          </cell>
          <cell r="G107" t="str">
            <v>5152-05</v>
          </cell>
          <cell r="H107">
            <v>44958</v>
          </cell>
          <cell r="J107">
            <v>120.52</v>
          </cell>
          <cell r="R107">
            <v>67.343190000000007</v>
          </cell>
        </row>
        <row r="108">
          <cell r="C108" t="str">
            <v>HOSPITAL DOM MALAN - CG Nº 027/2022</v>
          </cell>
          <cell r="E108" t="str">
            <v>BEATRIZ MATILDE DA SILVA</v>
          </cell>
          <cell r="F108" t="str">
            <v>2 - Outros Profissionais da Saúde</v>
          </cell>
          <cell r="G108" t="str">
            <v>3222-05</v>
          </cell>
          <cell r="H108">
            <v>44958</v>
          </cell>
          <cell r="J108">
            <v>138.22</v>
          </cell>
          <cell r="R108">
            <v>67.343190000000007</v>
          </cell>
        </row>
        <row r="109">
          <cell r="C109" t="str">
            <v>HOSPITAL DOM MALAN - CG Nº 027/2022</v>
          </cell>
          <cell r="E109" t="str">
            <v>BERENICE LIMA PEREIRA</v>
          </cell>
          <cell r="F109" t="str">
            <v>3 - Administrativo</v>
          </cell>
          <cell r="G109" t="str">
            <v>5163-45</v>
          </cell>
          <cell r="H109">
            <v>44958</v>
          </cell>
          <cell r="J109">
            <v>120.52</v>
          </cell>
          <cell r="R109">
            <v>67.343190000000007</v>
          </cell>
        </row>
        <row r="110">
          <cell r="C110" t="str">
            <v>HOSPITAL DOM MALAN - CG Nº 027/2022</v>
          </cell>
          <cell r="E110" t="str">
            <v>BERNARDO COELHO AVILA FREITAS</v>
          </cell>
          <cell r="F110" t="str">
            <v>1 - Médico</v>
          </cell>
          <cell r="G110" t="str">
            <v>2251-25</v>
          </cell>
          <cell r="H110">
            <v>44958</v>
          </cell>
          <cell r="J110">
            <v>349.75</v>
          </cell>
          <cell r="R110">
            <v>67.343190000000007</v>
          </cell>
        </row>
        <row r="111">
          <cell r="C111" t="str">
            <v>HOSPITAL DOM MALAN - CG Nº 027/2022</v>
          </cell>
          <cell r="E111" t="str">
            <v>BIANCA DOS SANTOS</v>
          </cell>
          <cell r="F111" t="str">
            <v>2 - Outros Profissionais da Saúde</v>
          </cell>
          <cell r="G111" t="str">
            <v>3222-05</v>
          </cell>
          <cell r="H111">
            <v>44958</v>
          </cell>
          <cell r="J111">
            <v>138.22</v>
          </cell>
          <cell r="R111">
            <v>67.343190000000007</v>
          </cell>
        </row>
        <row r="112">
          <cell r="C112" t="str">
            <v>HOSPITAL DOM MALAN - CG Nº 027/2022</v>
          </cell>
          <cell r="E112" t="str">
            <v>BIANCA SHAUANE GONÇALVES DA SILVA</v>
          </cell>
          <cell r="F112" t="str">
            <v>2 - Outros Profissionais da Saúde</v>
          </cell>
          <cell r="G112" t="str">
            <v>2235-05</v>
          </cell>
          <cell r="H112">
            <v>44958</v>
          </cell>
          <cell r="J112">
            <v>190.53</v>
          </cell>
          <cell r="R112">
            <v>67.343190000000007</v>
          </cell>
        </row>
        <row r="113">
          <cell r="C113" t="str">
            <v>HOSPITAL DOM MALAN - CG Nº 027/2022</v>
          </cell>
          <cell r="E113" t="str">
            <v>BRUNA LETICIA DA SILVA MELO</v>
          </cell>
          <cell r="F113" t="str">
            <v>2 - Outros Profissionais da Saúde</v>
          </cell>
          <cell r="G113" t="str">
            <v>2235-05</v>
          </cell>
          <cell r="H113">
            <v>44958</v>
          </cell>
          <cell r="J113">
            <v>199.86</v>
          </cell>
          <cell r="R113">
            <v>67.343190000000007</v>
          </cell>
        </row>
        <row r="114">
          <cell r="C114" t="str">
            <v>HOSPITAL DOM MALAN - CG Nº 027/2022</v>
          </cell>
          <cell r="E114" t="str">
            <v>BRUNA LUIZA VARJAO NUNES DE SOUSA</v>
          </cell>
          <cell r="F114" t="str">
            <v>1 - Médico</v>
          </cell>
          <cell r="G114" t="str">
            <v>2251-25</v>
          </cell>
          <cell r="H114">
            <v>44958</v>
          </cell>
          <cell r="J114">
            <v>677.13</v>
          </cell>
          <cell r="R114">
            <v>67.343190000000007</v>
          </cell>
        </row>
        <row r="115">
          <cell r="C115" t="str">
            <v>HOSPITAL DOM MALAN - CG Nº 027/2022</v>
          </cell>
          <cell r="E115" t="str">
            <v>BRUNA MADEIRA DUARTE DE SOUZA PALITOT</v>
          </cell>
          <cell r="F115" t="str">
            <v>1 - Médico</v>
          </cell>
          <cell r="G115" t="str">
            <v>2251-25</v>
          </cell>
          <cell r="H115">
            <v>44958</v>
          </cell>
          <cell r="J115">
            <v>1269.9000000000001</v>
          </cell>
          <cell r="R115">
            <v>67.343190000000007</v>
          </cell>
        </row>
        <row r="116">
          <cell r="C116" t="str">
            <v>HOSPITAL DOM MALAN - CG Nº 027/2022</v>
          </cell>
          <cell r="E116" t="str">
            <v>CACIA CRISTINA GOMES FERRAZ SILVA</v>
          </cell>
          <cell r="F116" t="str">
            <v>2 - Outros Profissionais da Saúde</v>
          </cell>
          <cell r="G116" t="str">
            <v>3222-05</v>
          </cell>
          <cell r="H116">
            <v>44958</v>
          </cell>
          <cell r="J116">
            <v>138.22</v>
          </cell>
          <cell r="R116">
            <v>67.343190000000007</v>
          </cell>
        </row>
        <row r="117">
          <cell r="C117" t="str">
            <v>HOSPITAL DOM MALAN - CG Nº 027/2022</v>
          </cell>
          <cell r="E117" t="str">
            <v>CACILDA LOPES DE LIMA</v>
          </cell>
          <cell r="F117" t="str">
            <v>2 - Outros Profissionais da Saúde</v>
          </cell>
          <cell r="G117" t="str">
            <v>3222-05</v>
          </cell>
          <cell r="H117">
            <v>44958</v>
          </cell>
          <cell r="J117">
            <v>138.22</v>
          </cell>
          <cell r="R117">
            <v>67.343190000000007</v>
          </cell>
        </row>
        <row r="118">
          <cell r="C118" t="str">
            <v>HOSPITAL DOM MALAN - CG Nº 027/2022</v>
          </cell>
          <cell r="E118" t="str">
            <v>CAILA PATRICIA BRITO DE FRANCA</v>
          </cell>
          <cell r="F118" t="str">
            <v>2 - Outros Profissionais da Saúde</v>
          </cell>
          <cell r="G118" t="str">
            <v>3222-05</v>
          </cell>
          <cell r="H118">
            <v>44958</v>
          </cell>
          <cell r="J118">
            <v>138.22</v>
          </cell>
          <cell r="R118">
            <v>67.343190000000007</v>
          </cell>
        </row>
        <row r="119">
          <cell r="C119" t="str">
            <v>HOSPITAL DOM MALAN - CG Nº 027/2022</v>
          </cell>
          <cell r="E119" t="str">
            <v>CAMILA ARAUJO DE MACEDO</v>
          </cell>
          <cell r="F119" t="str">
            <v>2 - Outros Profissionais da Saúde</v>
          </cell>
          <cell r="G119" t="str">
            <v>3222-05</v>
          </cell>
          <cell r="H119">
            <v>44958</v>
          </cell>
          <cell r="J119">
            <v>138.22</v>
          </cell>
          <cell r="R119">
            <v>67.343190000000007</v>
          </cell>
        </row>
        <row r="120">
          <cell r="C120" t="str">
            <v>HOSPITAL DOM MALAN - CG Nº 027/2022</v>
          </cell>
          <cell r="E120" t="str">
            <v>CAMILA ARCANJO ALVES DE LIMA</v>
          </cell>
          <cell r="F120" t="str">
            <v>1 - Médico</v>
          </cell>
          <cell r="G120" t="str">
            <v>2251-24</v>
          </cell>
          <cell r="H120">
            <v>44958</v>
          </cell>
          <cell r="J120">
            <v>327.12</v>
          </cell>
          <cell r="R120">
            <v>67.343190000000007</v>
          </cell>
        </row>
        <row r="121">
          <cell r="C121" t="str">
            <v>HOSPITAL DOM MALAN - CG Nº 027/2022</v>
          </cell>
          <cell r="E121" t="str">
            <v>CAMILA CAJUI CARVALHO</v>
          </cell>
          <cell r="F121" t="str">
            <v>2 - Outros Profissionais da Saúde</v>
          </cell>
          <cell r="G121" t="str">
            <v>2234-05</v>
          </cell>
          <cell r="H121">
            <v>44958</v>
          </cell>
          <cell r="J121">
            <v>322.5</v>
          </cell>
          <cell r="R121">
            <v>67.343190000000007</v>
          </cell>
        </row>
        <row r="122">
          <cell r="C122" t="str">
            <v>HOSPITAL DOM MALAN - CG Nº 027/2022</v>
          </cell>
          <cell r="E122" t="str">
            <v>CAMILA DE AZEVEDO TEIXEIRA</v>
          </cell>
          <cell r="F122" t="str">
            <v>1 - Médico</v>
          </cell>
          <cell r="G122" t="str">
            <v>2251-25</v>
          </cell>
          <cell r="H122">
            <v>44958</v>
          </cell>
          <cell r="J122">
            <v>903.52</v>
          </cell>
          <cell r="R122">
            <v>67.343190000000007</v>
          </cell>
        </row>
        <row r="123">
          <cell r="C123" t="str">
            <v>HOSPITAL DOM MALAN - CG Nº 027/2022</v>
          </cell>
          <cell r="E123" t="str">
            <v>CAMILA LIMA DO AMARAL</v>
          </cell>
          <cell r="F123" t="str">
            <v>2 - Outros Profissionais da Saúde</v>
          </cell>
          <cell r="G123" t="str">
            <v>3222-05</v>
          </cell>
          <cell r="H123">
            <v>44958</v>
          </cell>
          <cell r="J123">
            <v>138.22</v>
          </cell>
          <cell r="R123">
            <v>67.343190000000007</v>
          </cell>
        </row>
        <row r="124">
          <cell r="C124" t="str">
            <v>HOSPITAL DOM MALAN - CG Nº 027/2022</v>
          </cell>
          <cell r="E124" t="str">
            <v>CAMILA SANTANA PIMENTEL</v>
          </cell>
          <cell r="F124" t="str">
            <v>2 - Outros Profissionais da Saúde</v>
          </cell>
          <cell r="G124" t="str">
            <v>2235-05</v>
          </cell>
          <cell r="H124">
            <v>44958</v>
          </cell>
          <cell r="J124">
            <v>199.86</v>
          </cell>
          <cell r="R124">
            <v>67.343190000000007</v>
          </cell>
        </row>
        <row r="125">
          <cell r="C125" t="str">
            <v>HOSPITAL DOM MALAN - CG Nº 027/2022</v>
          </cell>
          <cell r="E125" t="str">
            <v>CAMILA SILVA TORRES</v>
          </cell>
          <cell r="F125" t="str">
            <v>2 - Outros Profissionais da Saúde</v>
          </cell>
          <cell r="G125" t="str">
            <v>2236-05</v>
          </cell>
          <cell r="H125">
            <v>44958</v>
          </cell>
          <cell r="J125">
            <v>167.72</v>
          </cell>
          <cell r="R125">
            <v>67.343190000000007</v>
          </cell>
        </row>
        <row r="126">
          <cell r="C126" t="str">
            <v>HOSPITAL DOM MALAN - CG Nº 027/2022</v>
          </cell>
          <cell r="E126" t="str">
            <v>CAMILLA CARVALHO DE FRANCA</v>
          </cell>
          <cell r="F126" t="str">
            <v>2 - Outros Profissionais da Saúde</v>
          </cell>
          <cell r="G126" t="str">
            <v>2235-05</v>
          </cell>
          <cell r="H126">
            <v>44958</v>
          </cell>
          <cell r="J126">
            <v>199.86</v>
          </cell>
          <cell r="R126">
            <v>67.343190000000007</v>
          </cell>
        </row>
        <row r="127">
          <cell r="C127" t="str">
            <v>HOSPITAL DOM MALAN - CG Nº 027/2022</v>
          </cell>
          <cell r="E127" t="str">
            <v>CAMILLA CINTHIA DE JESUS SILVA MEDEIROS</v>
          </cell>
          <cell r="F127" t="str">
            <v>1 - Médico</v>
          </cell>
          <cell r="G127" t="str">
            <v>2251-25</v>
          </cell>
          <cell r="H127">
            <v>44958</v>
          </cell>
          <cell r="J127">
            <v>1053.44</v>
          </cell>
          <cell r="R127">
            <v>67.343190000000007</v>
          </cell>
        </row>
        <row r="128">
          <cell r="C128" t="str">
            <v>HOSPITAL DOM MALAN - CG Nº 027/2022</v>
          </cell>
          <cell r="E128" t="str">
            <v>CARLA GOMES DE SOUZA</v>
          </cell>
          <cell r="F128" t="str">
            <v>2 - Outros Profissionais da Saúde</v>
          </cell>
          <cell r="G128" t="str">
            <v>2235-05</v>
          </cell>
          <cell r="H128">
            <v>44958</v>
          </cell>
          <cell r="J128">
            <v>190.53</v>
          </cell>
          <cell r="R128">
            <v>67.343190000000007</v>
          </cell>
        </row>
        <row r="129">
          <cell r="C129" t="str">
            <v>HOSPITAL DOM MALAN - CG Nº 027/2022</v>
          </cell>
          <cell r="E129" t="str">
            <v>CARLA LORENA COSTA SANTOS BARBOSA</v>
          </cell>
          <cell r="F129" t="str">
            <v>2 - Outros Profissionais da Saúde</v>
          </cell>
          <cell r="G129" t="str">
            <v>5211-30</v>
          </cell>
          <cell r="H129">
            <v>44958</v>
          </cell>
          <cell r="J129">
            <v>120.52</v>
          </cell>
          <cell r="R129">
            <v>67.343190000000007</v>
          </cell>
        </row>
        <row r="130">
          <cell r="C130" t="str">
            <v>HOSPITAL DOM MALAN - CG Nº 027/2022</v>
          </cell>
          <cell r="E130" t="str">
            <v>CARLA MADELON SILVA RODRIGUES</v>
          </cell>
          <cell r="F130" t="str">
            <v>2 - Outros Profissionais da Saúde</v>
          </cell>
          <cell r="G130" t="str">
            <v>3222-05</v>
          </cell>
          <cell r="H130">
            <v>44958</v>
          </cell>
          <cell r="J130">
            <v>138.22</v>
          </cell>
          <cell r="R130">
            <v>67.343190000000007</v>
          </cell>
        </row>
        <row r="131">
          <cell r="C131" t="str">
            <v>HOSPITAL DOM MALAN - CG Nº 027/2022</v>
          </cell>
          <cell r="E131" t="str">
            <v>CARLA TATIANY ARAUJO SILVA</v>
          </cell>
          <cell r="F131" t="str">
            <v>2 - Outros Profissionais da Saúde</v>
          </cell>
          <cell r="G131" t="str">
            <v>3222-05</v>
          </cell>
          <cell r="H131">
            <v>44958</v>
          </cell>
          <cell r="J131">
            <v>138.22</v>
          </cell>
          <cell r="R131">
            <v>67.343190000000007</v>
          </cell>
        </row>
        <row r="132">
          <cell r="C132" t="str">
            <v>HOSPITAL DOM MALAN - CG Nº 027/2022</v>
          </cell>
          <cell r="E132" t="str">
            <v>CARLA THALLYTA GONCALVES MUDO</v>
          </cell>
          <cell r="F132" t="str">
            <v>2 - Outros Profissionais da Saúde</v>
          </cell>
          <cell r="G132" t="str">
            <v>3222-05</v>
          </cell>
          <cell r="H132">
            <v>44958</v>
          </cell>
          <cell r="J132">
            <v>159.06</v>
          </cell>
          <cell r="R132">
            <v>67.343190000000007</v>
          </cell>
        </row>
        <row r="133">
          <cell r="C133" t="str">
            <v>HOSPITAL DOM MALAN - CG Nº 027/2022</v>
          </cell>
          <cell r="E133" t="str">
            <v>CARLOS CAETANO NERY VASCONCELOS</v>
          </cell>
          <cell r="F133" t="str">
            <v>3 - Administrativo</v>
          </cell>
          <cell r="G133" t="str">
            <v>4110-10</v>
          </cell>
          <cell r="H133">
            <v>44958</v>
          </cell>
          <cell r="J133">
            <v>117.84</v>
          </cell>
          <cell r="R133">
            <v>67.343190000000007</v>
          </cell>
        </row>
        <row r="134">
          <cell r="C134" t="str">
            <v>HOSPITAL DOM MALAN - CG Nº 027/2022</v>
          </cell>
          <cell r="E134" t="str">
            <v>CARLOS EDMUNDO OLIVEIRA SOUZA</v>
          </cell>
          <cell r="F134" t="str">
            <v>1 - Médico</v>
          </cell>
          <cell r="G134" t="str">
            <v>2251-25</v>
          </cell>
          <cell r="H134">
            <v>44958</v>
          </cell>
          <cell r="J134">
            <v>753.6</v>
          </cell>
          <cell r="R134">
            <v>67.343190000000007</v>
          </cell>
        </row>
        <row r="135">
          <cell r="C135" t="str">
            <v>HOSPITAL DOM MALAN - CG Nº 027/2022</v>
          </cell>
          <cell r="E135" t="str">
            <v>CARLOS EDUARDO CAVALCANTI ALVES</v>
          </cell>
          <cell r="F135" t="str">
            <v>2 - Outros Profissionais da Saúde</v>
          </cell>
          <cell r="G135" t="str">
            <v>5151-10</v>
          </cell>
          <cell r="H135">
            <v>44958</v>
          </cell>
          <cell r="J135">
            <v>132.83000000000001</v>
          </cell>
          <cell r="R135">
            <v>67.343190000000007</v>
          </cell>
        </row>
        <row r="136">
          <cell r="C136" t="str">
            <v>HOSPITAL DOM MALAN - CG Nº 027/2022</v>
          </cell>
          <cell r="E136" t="str">
            <v>CARLOS FELIPE DOS SANTOS SEIXAS</v>
          </cell>
          <cell r="F136" t="str">
            <v>2 - Outros Profissionais da Saúde</v>
          </cell>
          <cell r="G136" t="str">
            <v>2235-05</v>
          </cell>
          <cell r="H136">
            <v>44958</v>
          </cell>
          <cell r="J136">
            <v>169.7</v>
          </cell>
          <cell r="R136">
            <v>67.343190000000007</v>
          </cell>
        </row>
        <row r="137">
          <cell r="C137" t="str">
            <v>HOSPITAL DOM MALAN - CG Nº 027/2022</v>
          </cell>
          <cell r="E137" t="str">
            <v>CARLOS SAMUEL NICACIO DA SILVA</v>
          </cell>
          <cell r="F137" t="str">
            <v>3 - Administrativo</v>
          </cell>
          <cell r="G137" t="str">
            <v>4141-05</v>
          </cell>
          <cell r="H137">
            <v>44958</v>
          </cell>
          <cell r="J137">
            <v>120.52</v>
          </cell>
          <cell r="R137">
            <v>67.343190000000007</v>
          </cell>
        </row>
        <row r="138">
          <cell r="C138" t="str">
            <v>HOSPITAL DOM MALAN - CG Nº 027/2022</v>
          </cell>
          <cell r="E138" t="str">
            <v>CARLOS TAKESHI SATO</v>
          </cell>
          <cell r="F138" t="str">
            <v>3 - Administrativo</v>
          </cell>
          <cell r="G138" t="str">
            <v>4110-10</v>
          </cell>
          <cell r="H138">
            <v>44958</v>
          </cell>
          <cell r="J138">
            <v>145.82</v>
          </cell>
          <cell r="R138">
            <v>67.343190000000007</v>
          </cell>
        </row>
        <row r="139">
          <cell r="C139" t="str">
            <v>HOSPITAL DOM MALAN - CG Nº 027/2022</v>
          </cell>
          <cell r="E139" t="str">
            <v>CAROLINA PRADO DINIZ</v>
          </cell>
          <cell r="F139" t="str">
            <v>1 - Médico</v>
          </cell>
          <cell r="G139" t="str">
            <v>2253-20</v>
          </cell>
          <cell r="H139">
            <v>44958</v>
          </cell>
          <cell r="J139">
            <v>871.46</v>
          </cell>
          <cell r="R139">
            <v>67.343190000000007</v>
          </cell>
        </row>
        <row r="140">
          <cell r="C140" t="str">
            <v>HOSPITAL DOM MALAN - CG Nº 027/2022</v>
          </cell>
          <cell r="E140" t="str">
            <v>CAROLINA RAQUEL MELO DE SENA</v>
          </cell>
          <cell r="F140" t="str">
            <v>1 - Médico</v>
          </cell>
          <cell r="G140" t="str">
            <v>2252-50</v>
          </cell>
          <cell r="H140">
            <v>44958</v>
          </cell>
          <cell r="J140">
            <v>537.13</v>
          </cell>
          <cell r="R140">
            <v>67.343190000000007</v>
          </cell>
        </row>
        <row r="141">
          <cell r="C141" t="str">
            <v>HOSPITAL DOM MALAN - CG Nº 027/2022</v>
          </cell>
          <cell r="E141" t="str">
            <v>CASSIA MANUELLA RAMOS DE BRITO LIMA</v>
          </cell>
          <cell r="F141" t="str">
            <v>1 - Médico</v>
          </cell>
          <cell r="G141" t="str">
            <v>2252-50</v>
          </cell>
          <cell r="H141">
            <v>44958</v>
          </cell>
          <cell r="J141">
            <v>537.13</v>
          </cell>
          <cell r="R141">
            <v>67.343190000000007</v>
          </cell>
        </row>
        <row r="142">
          <cell r="C142" t="str">
            <v>HOSPITAL DOM MALAN - CG Nº 027/2022</v>
          </cell>
          <cell r="E142" t="str">
            <v>CATARINA DE LIMA FREIRE</v>
          </cell>
          <cell r="F142" t="str">
            <v>2 - Outros Profissionais da Saúde</v>
          </cell>
          <cell r="G142" t="str">
            <v>3222-05</v>
          </cell>
          <cell r="H142">
            <v>44958</v>
          </cell>
          <cell r="J142">
            <v>138.22</v>
          </cell>
          <cell r="R142">
            <v>67.343190000000007</v>
          </cell>
        </row>
        <row r="143">
          <cell r="C143" t="str">
            <v>HOSPITAL DOM MALAN - CG Nº 027/2022</v>
          </cell>
          <cell r="E143" t="str">
            <v>CHARLENE INEZ DOS SANTOS</v>
          </cell>
          <cell r="F143" t="str">
            <v>2 - Outros Profissionais da Saúde</v>
          </cell>
          <cell r="G143" t="str">
            <v>3222-05</v>
          </cell>
          <cell r="H143">
            <v>44958</v>
          </cell>
          <cell r="J143">
            <v>138.22</v>
          </cell>
          <cell r="R143">
            <v>67.343190000000007</v>
          </cell>
        </row>
        <row r="144">
          <cell r="C144" t="str">
            <v>HOSPITAL DOM MALAN - CG Nº 027/2022</v>
          </cell>
          <cell r="E144" t="str">
            <v>CHRISTOPH DE FREITAS SANTOS</v>
          </cell>
          <cell r="F144" t="str">
            <v>3 - Administrativo</v>
          </cell>
          <cell r="G144" t="str">
            <v>3172-10</v>
          </cell>
          <cell r="H144">
            <v>44958</v>
          </cell>
          <cell r="J144">
            <v>180.08</v>
          </cell>
          <cell r="R144">
            <v>67.343190000000007</v>
          </cell>
        </row>
        <row r="145">
          <cell r="C145" t="str">
            <v>HOSPITAL DOM MALAN - CG Nº 027/2022</v>
          </cell>
          <cell r="E145" t="str">
            <v>CICERA ADRIANA ARAUJO DA SILVA</v>
          </cell>
          <cell r="F145" t="str">
            <v>2 - Outros Profissionais da Saúde</v>
          </cell>
          <cell r="G145" t="str">
            <v>3222-05</v>
          </cell>
          <cell r="H145">
            <v>44958</v>
          </cell>
          <cell r="J145">
            <v>138.22</v>
          </cell>
          <cell r="R145">
            <v>67.343190000000007</v>
          </cell>
        </row>
        <row r="146">
          <cell r="C146" t="str">
            <v>HOSPITAL DOM MALAN - CG Nº 027/2022</v>
          </cell>
          <cell r="E146" t="str">
            <v>CICERA DANIELA DANTAS DA SILVA</v>
          </cell>
          <cell r="F146" t="str">
            <v>2 - Outros Profissionais da Saúde</v>
          </cell>
          <cell r="G146" t="str">
            <v>3222-05</v>
          </cell>
          <cell r="H146">
            <v>44958</v>
          </cell>
          <cell r="J146">
            <v>138.22</v>
          </cell>
          <cell r="R146">
            <v>67.343190000000007</v>
          </cell>
        </row>
        <row r="147">
          <cell r="C147" t="str">
            <v>HOSPITAL DOM MALAN - CG Nº 027/2022</v>
          </cell>
          <cell r="E147" t="str">
            <v>CICERA GLAUREA PEREIRA DE CARVALHO</v>
          </cell>
          <cell r="F147" t="str">
            <v>2 - Outros Profissionais da Saúde</v>
          </cell>
          <cell r="G147" t="str">
            <v>3222-05</v>
          </cell>
          <cell r="H147">
            <v>44958</v>
          </cell>
          <cell r="J147">
            <v>138.22</v>
          </cell>
          <cell r="R147">
            <v>67.343190000000007</v>
          </cell>
        </row>
        <row r="148">
          <cell r="C148" t="str">
            <v>HOSPITAL DOM MALAN - CG Nº 027/2022</v>
          </cell>
          <cell r="E148" t="str">
            <v>CICERA JAINE DA SILVA</v>
          </cell>
          <cell r="F148" t="str">
            <v>2 - Outros Profissionais da Saúde</v>
          </cell>
          <cell r="G148" t="str">
            <v>3222-25</v>
          </cell>
          <cell r="H148">
            <v>44958</v>
          </cell>
          <cell r="J148">
            <v>138.22</v>
          </cell>
          <cell r="R148">
            <v>67.343190000000007</v>
          </cell>
        </row>
        <row r="149">
          <cell r="C149" t="str">
            <v>HOSPITAL DOM MALAN - CG Nº 027/2022</v>
          </cell>
          <cell r="E149" t="str">
            <v>CICERO LUIZ DA SILVA</v>
          </cell>
          <cell r="F149" t="str">
            <v>3 - Administrativo</v>
          </cell>
          <cell r="G149" t="str">
            <v>5163-45</v>
          </cell>
          <cell r="H149">
            <v>44958</v>
          </cell>
          <cell r="J149">
            <v>120.52</v>
          </cell>
          <cell r="R149">
            <v>67.343190000000007</v>
          </cell>
        </row>
        <row r="150">
          <cell r="C150" t="str">
            <v>HOSPITAL DOM MALAN - CG Nº 027/2022</v>
          </cell>
          <cell r="E150" t="str">
            <v>CIDELMA DE JESUS PEREIRA</v>
          </cell>
          <cell r="F150" t="str">
            <v>2 - Outros Profissionais da Saúde</v>
          </cell>
          <cell r="G150" t="str">
            <v>3222-05</v>
          </cell>
          <cell r="H150">
            <v>44958</v>
          </cell>
          <cell r="J150">
            <v>138.22</v>
          </cell>
          <cell r="R150">
            <v>67.343190000000007</v>
          </cell>
        </row>
        <row r="151">
          <cell r="C151" t="str">
            <v>HOSPITAL DOM MALAN - CG Nº 027/2022</v>
          </cell>
          <cell r="E151" t="str">
            <v>CINTIA DE OLIVEIRA SILVA DO NASCIMENTO</v>
          </cell>
          <cell r="F151" t="str">
            <v>2 - Outros Profissionais da Saúde</v>
          </cell>
          <cell r="G151" t="str">
            <v>3222-05</v>
          </cell>
          <cell r="H151">
            <v>44958</v>
          </cell>
          <cell r="J151">
            <v>138.22</v>
          </cell>
          <cell r="R151">
            <v>67.343190000000007</v>
          </cell>
        </row>
        <row r="152">
          <cell r="C152" t="str">
            <v>HOSPITAL DOM MALAN - CG Nº 027/2022</v>
          </cell>
          <cell r="E152" t="str">
            <v>CLARA MARIA DOMINGOS DE CARVALHO</v>
          </cell>
          <cell r="F152" t="str">
            <v>2 - Outros Profissionais da Saúde</v>
          </cell>
          <cell r="G152" t="str">
            <v>3222-05</v>
          </cell>
          <cell r="H152">
            <v>44958</v>
          </cell>
          <cell r="J152">
            <v>138.22</v>
          </cell>
          <cell r="R152">
            <v>67.343190000000007</v>
          </cell>
        </row>
        <row r="153">
          <cell r="C153" t="str">
            <v>HOSPITAL DOM MALAN - CG Nº 027/2022</v>
          </cell>
          <cell r="E153" t="str">
            <v>CLARISMAR ALVES DE BRITO</v>
          </cell>
          <cell r="F153" t="str">
            <v>3 - Administrativo</v>
          </cell>
          <cell r="G153" t="str">
            <v>5134-30</v>
          </cell>
          <cell r="H153">
            <v>44958</v>
          </cell>
          <cell r="J153">
            <v>116.06</v>
          </cell>
          <cell r="R153">
            <v>67.343190000000007</v>
          </cell>
        </row>
        <row r="154">
          <cell r="C154" t="str">
            <v>HOSPITAL DOM MALAN - CG Nº 027/2022</v>
          </cell>
          <cell r="E154" t="str">
            <v>CLARISSA LORENA FONSECA COSTA</v>
          </cell>
          <cell r="F154" t="str">
            <v>1 - Médico</v>
          </cell>
          <cell r="G154" t="str">
            <v>2251-24</v>
          </cell>
          <cell r="H154">
            <v>44958</v>
          </cell>
          <cell r="J154">
            <v>378.9</v>
          </cell>
          <cell r="R154">
            <v>67.343190000000007</v>
          </cell>
        </row>
        <row r="155">
          <cell r="C155" t="str">
            <v>HOSPITAL DOM MALAN - CG Nº 027/2022</v>
          </cell>
          <cell r="E155" t="str">
            <v xml:space="preserve">CATIANE RIBEIRO DE ASSIS BUENO </v>
          </cell>
          <cell r="F155" t="str">
            <v>1 - Médico</v>
          </cell>
          <cell r="G155" t="str">
            <v>2252-50</v>
          </cell>
          <cell r="H155">
            <v>44958</v>
          </cell>
          <cell r="J155">
            <v>537.13</v>
          </cell>
          <cell r="R155">
            <v>67.343190000000007</v>
          </cell>
        </row>
        <row r="156">
          <cell r="C156" t="str">
            <v>HOSPITAL DOM MALAN - CG Nº 027/2022</v>
          </cell>
          <cell r="E156" t="str">
            <v xml:space="preserve">CLAUDIA CAVALCANTI GALINDO </v>
          </cell>
          <cell r="F156" t="str">
            <v>2 - Outros Profissionais da Saúde</v>
          </cell>
          <cell r="G156" t="str">
            <v>2235-05</v>
          </cell>
          <cell r="H156">
            <v>44958</v>
          </cell>
          <cell r="J156">
            <v>156.5</v>
          </cell>
          <cell r="R156">
            <v>67.343190000000007</v>
          </cell>
        </row>
        <row r="157">
          <cell r="C157" t="str">
            <v>HOSPITAL DOM MALAN - CG Nº 027/2022</v>
          </cell>
          <cell r="E157" t="str">
            <v>CLAUDIA MARIA DAS NEVES</v>
          </cell>
          <cell r="F157" t="str">
            <v>2 - Outros Profissionais da Saúde</v>
          </cell>
          <cell r="G157" t="str">
            <v>3222-05</v>
          </cell>
          <cell r="H157">
            <v>44958</v>
          </cell>
          <cell r="J157">
            <v>138.22</v>
          </cell>
          <cell r="R157">
            <v>67.343190000000007</v>
          </cell>
        </row>
        <row r="158">
          <cell r="C158" t="str">
            <v>HOSPITAL DOM MALAN - CG Nº 027/2022</v>
          </cell>
          <cell r="E158" t="str">
            <v>CLAUDIA MYLLENA DA SILVA</v>
          </cell>
          <cell r="F158" t="str">
            <v>2 - Outros Profissionais da Saúde</v>
          </cell>
          <cell r="G158" t="str">
            <v>3222-05</v>
          </cell>
          <cell r="H158">
            <v>44958</v>
          </cell>
          <cell r="J158">
            <v>138.22</v>
          </cell>
          <cell r="R158">
            <v>67.343190000000007</v>
          </cell>
        </row>
        <row r="159">
          <cell r="C159" t="str">
            <v>HOSPITAL DOM MALAN - CG Nº 027/2022</v>
          </cell>
          <cell r="E159" t="str">
            <v>CLAUDIANA MONTEIRO JERONIMO</v>
          </cell>
          <cell r="F159" t="str">
            <v>2 - Outros Profissionais da Saúde</v>
          </cell>
          <cell r="G159" t="str">
            <v>3222-05</v>
          </cell>
          <cell r="H159">
            <v>44958</v>
          </cell>
          <cell r="J159">
            <v>138.22</v>
          </cell>
          <cell r="R159">
            <v>67.343190000000007</v>
          </cell>
        </row>
        <row r="160">
          <cell r="C160" t="str">
            <v>HOSPITAL DOM MALAN - CG Nº 027/2022</v>
          </cell>
          <cell r="E160" t="str">
            <v>CLEALMIR VIEIRA DE QUEIROZ</v>
          </cell>
          <cell r="F160" t="str">
            <v>1 - Médico</v>
          </cell>
          <cell r="G160" t="str">
            <v>2251-40</v>
          </cell>
          <cell r="H160">
            <v>44958</v>
          </cell>
          <cell r="J160">
            <v>936.79</v>
          </cell>
          <cell r="R160">
            <v>67.343190000000007</v>
          </cell>
        </row>
        <row r="161">
          <cell r="C161" t="str">
            <v>HOSPITAL DOM MALAN - CG Nº 027/2022</v>
          </cell>
          <cell r="E161" t="str">
            <v>CLEIDIANE PEREIRA DOS SANTOS</v>
          </cell>
          <cell r="F161" t="str">
            <v>2 - Outros Profissionais da Saúde</v>
          </cell>
          <cell r="G161" t="str">
            <v>3222-05</v>
          </cell>
          <cell r="H161">
            <v>44958</v>
          </cell>
          <cell r="J161">
            <v>138.22</v>
          </cell>
          <cell r="R161">
            <v>67.343190000000007</v>
          </cell>
        </row>
        <row r="162">
          <cell r="C162" t="str">
            <v>HOSPITAL DOM MALAN - CG Nº 027/2022</v>
          </cell>
          <cell r="E162" t="str">
            <v>CLEILTON ALVES DOS SANTOS</v>
          </cell>
          <cell r="F162" t="str">
            <v>3 - Administrativo</v>
          </cell>
          <cell r="G162" t="str">
            <v>7156-15</v>
          </cell>
          <cell r="H162">
            <v>44958</v>
          </cell>
          <cell r="J162">
            <v>178.94</v>
          </cell>
          <cell r="R162">
            <v>67.343190000000007</v>
          </cell>
        </row>
        <row r="163">
          <cell r="C163" t="str">
            <v>HOSPITAL DOM MALAN - CG Nº 027/2022</v>
          </cell>
          <cell r="E163" t="str">
            <v>CLEIZIANE SOUTO DOS SANTOS</v>
          </cell>
          <cell r="F163" t="str">
            <v>2 - Outros Profissionais da Saúde</v>
          </cell>
          <cell r="G163" t="str">
            <v>5211-30</v>
          </cell>
          <cell r="H163">
            <v>44958</v>
          </cell>
          <cell r="J163">
            <v>124.99</v>
          </cell>
          <cell r="R163">
            <v>67.343190000000007</v>
          </cell>
        </row>
        <row r="164">
          <cell r="C164" t="str">
            <v>HOSPITAL DOM MALAN - CG Nº 027/2022</v>
          </cell>
          <cell r="E164" t="str">
            <v>CRISTIANA ARAUJO DE SOUZA CRUZ</v>
          </cell>
          <cell r="F164" t="str">
            <v>2 - Outros Profissionais da Saúde</v>
          </cell>
          <cell r="G164" t="str">
            <v>5152-05</v>
          </cell>
          <cell r="H164">
            <v>44958</v>
          </cell>
          <cell r="J164">
            <v>120.52</v>
          </cell>
          <cell r="R164">
            <v>67.343190000000007</v>
          </cell>
        </row>
        <row r="165">
          <cell r="C165" t="str">
            <v>HOSPITAL DOM MALAN - CG Nº 027/2022</v>
          </cell>
          <cell r="E165" t="str">
            <v>CRISTIANE ALVES ESTRELA MACIEL</v>
          </cell>
          <cell r="F165" t="str">
            <v>2 - Outros Profissionais da Saúde</v>
          </cell>
          <cell r="G165" t="str">
            <v>2235-05</v>
          </cell>
          <cell r="H165">
            <v>44958</v>
          </cell>
          <cell r="J165">
            <v>199.86</v>
          </cell>
          <cell r="R165">
            <v>67.343190000000007</v>
          </cell>
        </row>
        <row r="166">
          <cell r="C166" t="str">
            <v>HOSPITAL DOM MALAN - CG Nº 027/2022</v>
          </cell>
          <cell r="E166" t="str">
            <v>CRISTIANE GONCALVES DA CONCEICAO</v>
          </cell>
          <cell r="F166" t="str">
            <v>2 - Outros Profissionais da Saúde</v>
          </cell>
          <cell r="G166" t="str">
            <v>3222-05</v>
          </cell>
          <cell r="H166">
            <v>44958</v>
          </cell>
          <cell r="J166">
            <v>128.35</v>
          </cell>
          <cell r="R166">
            <v>67.343190000000007</v>
          </cell>
        </row>
        <row r="167">
          <cell r="C167" t="str">
            <v>HOSPITAL DOM MALAN - CG Nº 027/2022</v>
          </cell>
          <cell r="E167" t="str">
            <v>CRISTIANE GOUVEIA DA SILVA VIEIRA</v>
          </cell>
          <cell r="F167" t="str">
            <v>3 - Administrativo</v>
          </cell>
          <cell r="G167" t="str">
            <v>5174-10</v>
          </cell>
          <cell r="H167">
            <v>44958</v>
          </cell>
          <cell r="J167">
            <v>126.95</v>
          </cell>
          <cell r="R167">
            <v>67.343190000000007</v>
          </cell>
        </row>
        <row r="168">
          <cell r="C168" t="str">
            <v>HOSPITAL DOM MALAN - CG Nº 027/2022</v>
          </cell>
          <cell r="E168" t="str">
            <v>DACIFICA CARNEIRO DA SILVA</v>
          </cell>
          <cell r="F168" t="str">
            <v>2 - Outros Profissionais da Saúde</v>
          </cell>
          <cell r="G168" t="str">
            <v>2235-05</v>
          </cell>
          <cell r="H168">
            <v>44958</v>
          </cell>
          <cell r="J168">
            <v>199.86</v>
          </cell>
          <cell r="R168">
            <v>67.343190000000007</v>
          </cell>
        </row>
        <row r="169">
          <cell r="C169" t="str">
            <v>HOSPITAL DOM MALAN - CG Nº 027/2022</v>
          </cell>
          <cell r="E169" t="str">
            <v>DAIANE MARIA DA SILVA CAVALCANTE</v>
          </cell>
          <cell r="F169" t="str">
            <v>3 - Administrativo</v>
          </cell>
          <cell r="G169" t="str">
            <v>4110-10</v>
          </cell>
          <cell r="H169">
            <v>44958</v>
          </cell>
          <cell r="J169">
            <v>102.08</v>
          </cell>
          <cell r="R169">
            <v>67.343190000000007</v>
          </cell>
        </row>
        <row r="170">
          <cell r="C170" t="str">
            <v>HOSPITAL DOM MALAN - CG Nº 027/2022</v>
          </cell>
          <cell r="E170" t="str">
            <v xml:space="preserve">DAILTON LOPES VIANA </v>
          </cell>
          <cell r="F170" t="str">
            <v>3 - Administrativo</v>
          </cell>
          <cell r="G170" t="str">
            <v>5163-45</v>
          </cell>
          <cell r="H170">
            <v>44958</v>
          </cell>
          <cell r="J170">
            <v>116.06</v>
          </cell>
          <cell r="R170">
            <v>67.343190000000007</v>
          </cell>
        </row>
        <row r="171">
          <cell r="C171" t="str">
            <v>HOSPITAL DOM MALAN - CG Nº 027/2022</v>
          </cell>
          <cell r="E171" t="str">
            <v>DAMIAO BISPO DA SILVA</v>
          </cell>
          <cell r="F171" t="str">
            <v>2 - Outros Profissionais da Saúde</v>
          </cell>
          <cell r="G171" t="str">
            <v>3222-05</v>
          </cell>
          <cell r="H171">
            <v>44958</v>
          </cell>
          <cell r="J171">
            <v>138.22</v>
          </cell>
          <cell r="R171">
            <v>67.343190000000007</v>
          </cell>
        </row>
        <row r="172">
          <cell r="C172" t="str">
            <v>HOSPITAL DOM MALAN - CG Nº 027/2022</v>
          </cell>
          <cell r="E172" t="str">
            <v>DANIEL WILSON CUNHA</v>
          </cell>
          <cell r="F172" t="str">
            <v>2 - Outros Profissionais da Saúde</v>
          </cell>
          <cell r="G172" t="str">
            <v>2235-05</v>
          </cell>
          <cell r="H172">
            <v>44958</v>
          </cell>
          <cell r="J172">
            <v>199.86</v>
          </cell>
          <cell r="R172">
            <v>67.343190000000007</v>
          </cell>
        </row>
        <row r="173">
          <cell r="C173" t="str">
            <v>HOSPITAL DOM MALAN - CG Nº 027/2022</v>
          </cell>
          <cell r="E173" t="str">
            <v>DANIELA DE SOUZA GONCALVES</v>
          </cell>
          <cell r="F173" t="str">
            <v>2 - Outros Profissionais da Saúde</v>
          </cell>
          <cell r="G173" t="str">
            <v>2235-05</v>
          </cell>
          <cell r="H173">
            <v>44958</v>
          </cell>
          <cell r="J173">
            <v>190.53</v>
          </cell>
          <cell r="R173">
            <v>67.343190000000007</v>
          </cell>
        </row>
        <row r="174">
          <cell r="C174" t="str">
            <v>HOSPITAL DOM MALAN - CG Nº 027/2022</v>
          </cell>
          <cell r="E174" t="str">
            <v>DANIELA MARIA DA MATA</v>
          </cell>
          <cell r="F174" t="str">
            <v>2 - Outros Profissionais da Saúde</v>
          </cell>
          <cell r="G174" t="str">
            <v>5152-05</v>
          </cell>
          <cell r="H174">
            <v>44958</v>
          </cell>
          <cell r="J174">
            <v>120.52</v>
          </cell>
          <cell r="R174">
            <v>67.343190000000007</v>
          </cell>
        </row>
        <row r="175">
          <cell r="C175" t="str">
            <v>HOSPITAL DOM MALAN - CG Nº 027/2022</v>
          </cell>
          <cell r="E175" t="str">
            <v>DANIELA PAULINO DAMASCENO SILVA</v>
          </cell>
          <cell r="F175" t="str">
            <v>2 - Outros Profissionais da Saúde</v>
          </cell>
          <cell r="G175" t="str">
            <v>3222-05</v>
          </cell>
          <cell r="H175">
            <v>44958</v>
          </cell>
          <cell r="J175">
            <v>138.22</v>
          </cell>
          <cell r="R175">
            <v>67.343190000000007</v>
          </cell>
        </row>
        <row r="176">
          <cell r="C176" t="str">
            <v>HOSPITAL DOM MALAN - CG Nº 027/2022</v>
          </cell>
          <cell r="E176" t="str">
            <v>DANIELLA LIMA ANDRADE</v>
          </cell>
          <cell r="F176" t="str">
            <v>2 - Outros Profissionais da Saúde</v>
          </cell>
          <cell r="G176" t="str">
            <v>2515-10</v>
          </cell>
          <cell r="H176">
            <v>44958</v>
          </cell>
          <cell r="J176">
            <v>218.86</v>
          </cell>
          <cell r="R176">
            <v>67.343190000000007</v>
          </cell>
        </row>
        <row r="177">
          <cell r="C177" t="str">
            <v>HOSPITAL DOM MALAN - CG Nº 027/2022</v>
          </cell>
          <cell r="E177" t="str">
            <v>DANIELLE BARBOSA MARIANO</v>
          </cell>
          <cell r="F177" t="str">
            <v>3 - Administrativo</v>
          </cell>
          <cell r="G177" t="str">
            <v>4221-05</v>
          </cell>
          <cell r="H177">
            <v>44958</v>
          </cell>
          <cell r="J177">
            <v>122.41</v>
          </cell>
          <cell r="R177">
            <v>67.343190000000007</v>
          </cell>
        </row>
        <row r="178">
          <cell r="C178" t="str">
            <v>HOSPITAL DOM MALAN - CG Nº 027/2022</v>
          </cell>
          <cell r="E178" t="str">
            <v>DANIELLE BARRETO OLIVEIRA DE MENEZES</v>
          </cell>
          <cell r="F178" t="str">
            <v>1 - Médico</v>
          </cell>
          <cell r="G178" t="str">
            <v>2251-24</v>
          </cell>
          <cell r="H178">
            <v>44958</v>
          </cell>
          <cell r="J178">
            <v>936.79</v>
          </cell>
          <cell r="R178">
            <v>67.343190000000007</v>
          </cell>
        </row>
        <row r="179">
          <cell r="C179" t="str">
            <v>HOSPITAL DOM MALAN - CG Nº 027/2022</v>
          </cell>
          <cell r="E179" t="str">
            <v>DANIELLE DE JESUS NETO</v>
          </cell>
          <cell r="F179" t="str">
            <v>2 - Outros Profissionais da Saúde</v>
          </cell>
          <cell r="G179" t="str">
            <v>3222-05</v>
          </cell>
          <cell r="H179">
            <v>44958</v>
          </cell>
          <cell r="J179">
            <v>138.22</v>
          </cell>
          <cell r="R179">
            <v>67.343190000000007</v>
          </cell>
        </row>
        <row r="180">
          <cell r="C180" t="str">
            <v>HOSPITAL DOM MALAN - CG Nº 027/2022</v>
          </cell>
          <cell r="E180" t="str">
            <v>DANIELLE DOS SANTOS CAVALCANTI</v>
          </cell>
          <cell r="F180" t="str">
            <v>2 - Outros Profissionais da Saúde</v>
          </cell>
          <cell r="G180" t="str">
            <v>2235-05</v>
          </cell>
          <cell r="H180">
            <v>44958</v>
          </cell>
          <cell r="J180">
            <v>199.86</v>
          </cell>
          <cell r="R180">
            <v>67.343190000000007</v>
          </cell>
        </row>
        <row r="181">
          <cell r="C181" t="str">
            <v>HOSPITAL DOM MALAN - CG Nº 027/2022</v>
          </cell>
          <cell r="E181" t="str">
            <v>DANILO KAUER BRITO SOUSA</v>
          </cell>
          <cell r="F181" t="str">
            <v>1 - Médico</v>
          </cell>
          <cell r="G181" t="str">
            <v>2252-50</v>
          </cell>
          <cell r="H181">
            <v>44958</v>
          </cell>
          <cell r="J181">
            <v>631.46</v>
          </cell>
          <cell r="R181">
            <v>67.343190000000007</v>
          </cell>
        </row>
        <row r="182">
          <cell r="C182" t="str">
            <v>HOSPITAL DOM MALAN - CG Nº 027/2022</v>
          </cell>
          <cell r="E182" t="str">
            <v xml:space="preserve">DANILO NEVES NASCIMENTO DA COSTA </v>
          </cell>
          <cell r="F182" t="str">
            <v>3 - Administrativo</v>
          </cell>
          <cell r="G182" t="str">
            <v>5174-10</v>
          </cell>
          <cell r="H182">
            <v>44958</v>
          </cell>
          <cell r="J182">
            <v>117.88</v>
          </cell>
          <cell r="R182">
            <v>67.343190000000007</v>
          </cell>
        </row>
        <row r="183">
          <cell r="C183" t="str">
            <v>HOSPITAL DOM MALAN - CG Nº 027/2022</v>
          </cell>
          <cell r="E183" t="str">
            <v>DANILO SANTOS FERREIRA</v>
          </cell>
          <cell r="F183" t="str">
            <v>2 - Outros Profissionais da Saúde</v>
          </cell>
          <cell r="G183" t="str">
            <v>5151-10</v>
          </cell>
          <cell r="H183">
            <v>44958</v>
          </cell>
          <cell r="J183">
            <v>132.83000000000001</v>
          </cell>
          <cell r="R183">
            <v>67.343190000000007</v>
          </cell>
        </row>
        <row r="184">
          <cell r="C184" t="str">
            <v>HOSPITAL DOM MALAN - CG Nº 027/2022</v>
          </cell>
          <cell r="E184" t="str">
            <v>DANUZA DE OLIVEIRA SILVA</v>
          </cell>
          <cell r="F184" t="str">
            <v>2 - Outros Profissionais da Saúde</v>
          </cell>
          <cell r="G184" t="str">
            <v>2235-05</v>
          </cell>
          <cell r="H184">
            <v>44958</v>
          </cell>
          <cell r="J184">
            <v>190.53</v>
          </cell>
          <cell r="R184">
            <v>67.343190000000007</v>
          </cell>
        </row>
        <row r="185">
          <cell r="C185" t="str">
            <v>HOSPITAL DOM MALAN - CG Nº 027/2022</v>
          </cell>
          <cell r="E185" t="str">
            <v>DARLANIA EDUARDA SANTOS SILVA</v>
          </cell>
          <cell r="F185" t="str">
            <v>2 - Outros Profissionais da Saúde</v>
          </cell>
          <cell r="G185" t="str">
            <v>2237-05</v>
          </cell>
          <cell r="H185">
            <v>44958</v>
          </cell>
          <cell r="J185">
            <v>116.06</v>
          </cell>
          <cell r="R185">
            <v>67.343190000000007</v>
          </cell>
        </row>
        <row r="186">
          <cell r="C186" t="str">
            <v>HOSPITAL DOM MALAN - CG Nº 027/2022</v>
          </cell>
          <cell r="E186" t="str">
            <v>DAVILA RAIANE DE SOUZA OLIVEIRA</v>
          </cell>
          <cell r="F186" t="str">
            <v>2 - Outros Profissionais da Saúde</v>
          </cell>
          <cell r="G186" t="str">
            <v>3222-05</v>
          </cell>
          <cell r="H186">
            <v>44958</v>
          </cell>
          <cell r="J186">
            <v>138.22</v>
          </cell>
          <cell r="R186">
            <v>67.343190000000007</v>
          </cell>
        </row>
        <row r="187">
          <cell r="C187" t="str">
            <v>HOSPITAL DOM MALAN - CG Nº 027/2022</v>
          </cell>
          <cell r="E187" t="str">
            <v>DAYENNE CINTIA ALVES DE LIMA</v>
          </cell>
          <cell r="F187" t="str">
            <v>2 - Outros Profissionais da Saúde</v>
          </cell>
          <cell r="G187" t="str">
            <v>2237-10</v>
          </cell>
          <cell r="H187">
            <v>44958</v>
          </cell>
          <cell r="J187">
            <v>264.07</v>
          </cell>
          <cell r="R187">
            <v>67.343190000000007</v>
          </cell>
        </row>
        <row r="188">
          <cell r="C188" t="str">
            <v>HOSPITAL DOM MALAN - CG Nº 027/2022</v>
          </cell>
          <cell r="E188" t="str">
            <v>DEBORA ALINE SIQUEIRA CAVALCANTI</v>
          </cell>
          <cell r="F188" t="str">
            <v>3 - Administrativo</v>
          </cell>
          <cell r="G188" t="str">
            <v>4110-10</v>
          </cell>
          <cell r="H188">
            <v>44958</v>
          </cell>
          <cell r="J188">
            <v>117.84</v>
          </cell>
          <cell r="R188">
            <v>67.343190000000007</v>
          </cell>
        </row>
        <row r="189">
          <cell r="C189" t="str">
            <v>HOSPITAL DOM MALAN - CG Nº 027/2022</v>
          </cell>
          <cell r="E189" t="str">
            <v>DEBORA DE FARIAS SILVA</v>
          </cell>
          <cell r="F189" t="str">
            <v>1 - Médico</v>
          </cell>
          <cell r="G189" t="str">
            <v>2251-25</v>
          </cell>
          <cell r="H189">
            <v>44958</v>
          </cell>
          <cell r="J189">
            <v>349.75</v>
          </cell>
          <cell r="R189">
            <v>67.343190000000007</v>
          </cell>
        </row>
        <row r="190">
          <cell r="C190" t="str">
            <v>HOSPITAL DOM MALAN - CG Nº 027/2022</v>
          </cell>
          <cell r="E190" t="str">
            <v>DEBORA IANE RODRIGUES DOS REIS</v>
          </cell>
          <cell r="F190" t="str">
            <v>2 - Outros Profissionais da Saúde</v>
          </cell>
          <cell r="G190" t="str">
            <v>3222-05</v>
          </cell>
          <cell r="H190">
            <v>44958</v>
          </cell>
          <cell r="J190">
            <v>138.22</v>
          </cell>
          <cell r="R190">
            <v>67.343190000000007</v>
          </cell>
        </row>
        <row r="191">
          <cell r="C191" t="str">
            <v>HOSPITAL DOM MALAN - CG Nº 027/2022</v>
          </cell>
          <cell r="E191" t="str">
            <v>DEBORA MARQUES TEIXEIRA COELHO</v>
          </cell>
          <cell r="F191" t="str">
            <v>2 - Outros Profissionais da Saúde</v>
          </cell>
          <cell r="G191" t="str">
            <v>2235-05</v>
          </cell>
          <cell r="H191">
            <v>44958</v>
          </cell>
          <cell r="J191">
            <v>152.22999999999999</v>
          </cell>
          <cell r="R191">
            <v>67.343190000000007</v>
          </cell>
        </row>
        <row r="192">
          <cell r="C192" t="str">
            <v>HOSPITAL DOM MALAN - CG Nº 027/2022</v>
          </cell>
          <cell r="E192" t="str">
            <v>DEBORA SILVA OLIVEIRA</v>
          </cell>
          <cell r="F192" t="str">
            <v>2 - Outros Profissionais da Saúde</v>
          </cell>
          <cell r="G192" t="str">
            <v>3222-05</v>
          </cell>
          <cell r="H192">
            <v>44958</v>
          </cell>
          <cell r="J192">
            <v>138.22</v>
          </cell>
          <cell r="R192">
            <v>67.343190000000007</v>
          </cell>
        </row>
        <row r="193">
          <cell r="C193" t="str">
            <v>HOSPITAL DOM MALAN - CG Nº 027/2022</v>
          </cell>
          <cell r="E193" t="str">
            <v xml:space="preserve">DEBORA THAIS MARTINS BEZERRA BASTOS </v>
          </cell>
          <cell r="F193" t="str">
            <v>1 - Médico</v>
          </cell>
          <cell r="G193" t="str">
            <v>2251-25</v>
          </cell>
          <cell r="H193">
            <v>44958</v>
          </cell>
          <cell r="J193">
            <v>677.13</v>
          </cell>
          <cell r="R193">
            <v>67.343190000000007</v>
          </cell>
        </row>
        <row r="194">
          <cell r="C194" t="str">
            <v>HOSPITAL DOM MALAN - CG Nº 027/2022</v>
          </cell>
          <cell r="E194" t="str">
            <v>DEBORA VICENTE DA SILVA</v>
          </cell>
          <cell r="F194" t="str">
            <v>2 - Outros Profissionais da Saúde</v>
          </cell>
          <cell r="G194" t="str">
            <v>3222-05</v>
          </cell>
          <cell r="H194">
            <v>44958</v>
          </cell>
          <cell r="J194">
            <v>138.22</v>
          </cell>
          <cell r="R194">
            <v>67.343190000000007</v>
          </cell>
        </row>
        <row r="195">
          <cell r="C195" t="str">
            <v>HOSPITAL DOM MALAN - CG Nº 027/2022</v>
          </cell>
          <cell r="E195" t="str">
            <v>DEISE SILVA DE OLIVEIRA</v>
          </cell>
          <cell r="F195" t="str">
            <v>2 - Outros Profissionais da Saúde</v>
          </cell>
          <cell r="G195" t="str">
            <v>3222-05</v>
          </cell>
          <cell r="H195">
            <v>44958</v>
          </cell>
          <cell r="J195">
            <v>138.22</v>
          </cell>
          <cell r="R195">
            <v>67.343190000000007</v>
          </cell>
        </row>
        <row r="196">
          <cell r="C196" t="str">
            <v>HOSPITAL DOM MALAN - CG Nº 027/2022</v>
          </cell>
          <cell r="E196" t="str">
            <v>DEJANIA ANA DE SOUZA</v>
          </cell>
          <cell r="F196" t="str">
            <v>2 - Outros Profissionais da Saúde</v>
          </cell>
          <cell r="G196" t="str">
            <v>3222-05</v>
          </cell>
          <cell r="H196">
            <v>44958</v>
          </cell>
          <cell r="J196">
            <v>138.22</v>
          </cell>
          <cell r="R196">
            <v>67.343190000000007</v>
          </cell>
        </row>
        <row r="197">
          <cell r="C197" t="str">
            <v>HOSPITAL DOM MALAN - CG Nº 027/2022</v>
          </cell>
          <cell r="E197" t="str">
            <v>DELBA LUCAS DE BARROS</v>
          </cell>
          <cell r="F197" t="str">
            <v>3 - Administrativo</v>
          </cell>
          <cell r="G197" t="str">
            <v>5163-45</v>
          </cell>
          <cell r="H197">
            <v>44958</v>
          </cell>
          <cell r="J197">
            <v>120.52</v>
          </cell>
          <cell r="R197">
            <v>67.343190000000007</v>
          </cell>
        </row>
        <row r="198">
          <cell r="C198" t="str">
            <v>HOSPITAL DOM MALAN - CG Nº 027/2022</v>
          </cell>
          <cell r="E198" t="str">
            <v>DELICIA DE JESUS RODRIGUES</v>
          </cell>
          <cell r="F198" t="str">
            <v>2 - Outros Profissionais da Saúde</v>
          </cell>
          <cell r="G198" t="str">
            <v>3222-05</v>
          </cell>
          <cell r="H198">
            <v>44958</v>
          </cell>
          <cell r="J198">
            <v>138.22</v>
          </cell>
          <cell r="R198">
            <v>67.343190000000007</v>
          </cell>
        </row>
        <row r="199">
          <cell r="C199" t="str">
            <v>HOSPITAL DOM MALAN - CG Nº 027/2022</v>
          </cell>
          <cell r="E199" t="str">
            <v>DENIZA PEREIRA DA SILVA</v>
          </cell>
          <cell r="F199" t="str">
            <v>2 - Outros Profissionais da Saúde</v>
          </cell>
          <cell r="G199" t="str">
            <v>3222-05</v>
          </cell>
          <cell r="H199">
            <v>44958</v>
          </cell>
          <cell r="J199">
            <v>138.22</v>
          </cell>
          <cell r="R199">
            <v>67.343190000000007</v>
          </cell>
        </row>
        <row r="200">
          <cell r="C200" t="str">
            <v>HOSPITAL DOM MALAN - CG Nº 027/2022</v>
          </cell>
          <cell r="E200" t="str">
            <v>DIANA NUNES DOS SANTOS</v>
          </cell>
          <cell r="F200" t="str">
            <v>2 - Outros Profissionais da Saúde</v>
          </cell>
          <cell r="G200" t="str">
            <v>3222-05</v>
          </cell>
          <cell r="H200">
            <v>44958</v>
          </cell>
          <cell r="J200">
            <v>138.22</v>
          </cell>
          <cell r="R200">
            <v>67.343190000000007</v>
          </cell>
        </row>
        <row r="201">
          <cell r="C201" t="str">
            <v>HOSPITAL DOM MALAN - CG Nº 027/2022</v>
          </cell>
          <cell r="E201" t="str">
            <v>DIEGO GUIMARAES DE MELO</v>
          </cell>
          <cell r="F201" t="str">
            <v>3 - Administrativo</v>
          </cell>
          <cell r="G201" t="str">
            <v>9101-05</v>
          </cell>
          <cell r="H201">
            <v>44958</v>
          </cell>
          <cell r="J201">
            <v>350.43</v>
          </cell>
          <cell r="R201">
            <v>67.343190000000007</v>
          </cell>
        </row>
        <row r="202">
          <cell r="C202" t="str">
            <v>HOSPITAL DOM MALAN - CG Nº 027/2022</v>
          </cell>
          <cell r="E202" t="str">
            <v xml:space="preserve">DIEGO RAMON FERREIRA BELEM </v>
          </cell>
          <cell r="F202" t="str">
            <v>1 - Médico</v>
          </cell>
          <cell r="G202" t="str">
            <v>2252-60</v>
          </cell>
          <cell r="H202">
            <v>44958</v>
          </cell>
          <cell r="J202">
            <v>586.35</v>
          </cell>
          <cell r="R202">
            <v>67.343190000000007</v>
          </cell>
        </row>
        <row r="203">
          <cell r="C203" t="str">
            <v>HOSPITAL DOM MALAN - CG Nº 027/2022</v>
          </cell>
          <cell r="E203" t="str">
            <v>DILMA GOMES DA SILVA DANTAS</v>
          </cell>
          <cell r="F203" t="str">
            <v>2 - Outros Profissionais da Saúde</v>
          </cell>
          <cell r="G203" t="str">
            <v>3222-05</v>
          </cell>
          <cell r="H203">
            <v>44958</v>
          </cell>
          <cell r="J203">
            <v>138.22</v>
          </cell>
          <cell r="R203">
            <v>67.343190000000007</v>
          </cell>
        </row>
        <row r="204">
          <cell r="C204" t="str">
            <v>HOSPITAL DOM MALAN - CG Nº 027/2022</v>
          </cell>
          <cell r="E204" t="str">
            <v>DILZI MARIA MASCARENHAS DE CERQUEIRA MENEZES</v>
          </cell>
          <cell r="F204" t="str">
            <v>1 - Médico</v>
          </cell>
          <cell r="G204" t="str">
            <v>2251-24</v>
          </cell>
          <cell r="H204">
            <v>44958</v>
          </cell>
          <cell r="J204">
            <v>1039.98</v>
          </cell>
          <cell r="R204">
            <v>67.343190000000007</v>
          </cell>
        </row>
        <row r="205">
          <cell r="C205" t="str">
            <v>HOSPITAL DOM MALAN - CG Nº 027/2022</v>
          </cell>
          <cell r="E205" t="str">
            <v xml:space="preserve">DIOGO DANTAS RIBEIRO </v>
          </cell>
          <cell r="F205" t="str">
            <v>3 - Administrativo</v>
          </cell>
          <cell r="G205" t="str">
            <v>5174-10</v>
          </cell>
          <cell r="H205">
            <v>44958</v>
          </cell>
          <cell r="J205">
            <v>126.95</v>
          </cell>
          <cell r="R205">
            <v>67.343190000000007</v>
          </cell>
        </row>
        <row r="206">
          <cell r="C206" t="str">
            <v>HOSPITAL DOM MALAN - CG Nº 027/2022</v>
          </cell>
          <cell r="E206" t="str">
            <v>DIVANECE PARENTE DE AMORIM</v>
          </cell>
          <cell r="F206" t="str">
            <v>2 - Outros Profissionais da Saúde</v>
          </cell>
          <cell r="G206" t="str">
            <v>2235-05</v>
          </cell>
          <cell r="H206">
            <v>44958</v>
          </cell>
          <cell r="J206">
            <v>190.53</v>
          </cell>
          <cell r="R206">
            <v>67.343190000000007</v>
          </cell>
        </row>
        <row r="207">
          <cell r="C207" t="str">
            <v>HOSPITAL DOM MALAN - CG Nº 027/2022</v>
          </cell>
          <cell r="E207" t="str">
            <v>DJANETE RODRIGUES TELES</v>
          </cell>
          <cell r="F207" t="str">
            <v>2 - Outros Profissionais da Saúde</v>
          </cell>
          <cell r="G207" t="str">
            <v>3222-05</v>
          </cell>
          <cell r="H207">
            <v>44958</v>
          </cell>
          <cell r="J207">
            <v>133.29</v>
          </cell>
          <cell r="R207">
            <v>67.343190000000007</v>
          </cell>
        </row>
        <row r="208">
          <cell r="C208" t="str">
            <v>HOSPITAL DOM MALAN - CG Nº 027/2022</v>
          </cell>
          <cell r="E208" t="str">
            <v>DJANIRA NUNES DE SANTANA</v>
          </cell>
          <cell r="F208" t="str">
            <v>3 - Administrativo</v>
          </cell>
          <cell r="G208" t="str">
            <v>4110-10</v>
          </cell>
          <cell r="H208">
            <v>44958</v>
          </cell>
          <cell r="J208">
            <v>126.91</v>
          </cell>
          <cell r="R208">
            <v>67.343190000000007</v>
          </cell>
        </row>
        <row r="209">
          <cell r="C209" t="str">
            <v>HOSPITAL DOM MALAN - CG Nº 027/2022</v>
          </cell>
          <cell r="E209" t="str">
            <v>DJENANE CRISTOVAM SOUZA</v>
          </cell>
          <cell r="F209" t="str">
            <v>2 - Outros Profissionais da Saúde</v>
          </cell>
          <cell r="G209" t="str">
            <v>2235-05</v>
          </cell>
          <cell r="H209">
            <v>44958</v>
          </cell>
          <cell r="J209">
            <v>223.86</v>
          </cell>
          <cell r="R209">
            <v>67.343190000000007</v>
          </cell>
        </row>
        <row r="210">
          <cell r="C210" t="str">
            <v>HOSPITAL DOM MALAN - CG Nº 027/2022</v>
          </cell>
          <cell r="E210" t="str">
            <v>DORALICE BARROS QUEIROGA</v>
          </cell>
          <cell r="F210" t="str">
            <v>2 - Outros Profissionais da Saúde</v>
          </cell>
          <cell r="G210" t="str">
            <v>3222-05</v>
          </cell>
          <cell r="H210">
            <v>44958</v>
          </cell>
          <cell r="J210">
            <v>128.35</v>
          </cell>
          <cell r="R210">
            <v>67.343190000000007</v>
          </cell>
        </row>
        <row r="211">
          <cell r="C211" t="str">
            <v>HOSPITAL DOM MALAN - CG Nº 027/2022</v>
          </cell>
          <cell r="E211" t="str">
            <v>EDCLECE DE SA MELO</v>
          </cell>
          <cell r="F211" t="str">
            <v>3 - Administrativo</v>
          </cell>
          <cell r="G211" t="str">
            <v>5174-10</v>
          </cell>
          <cell r="H211">
            <v>44958</v>
          </cell>
          <cell r="J211">
            <v>122.41</v>
          </cell>
          <cell r="R211">
            <v>67.343190000000007</v>
          </cell>
        </row>
        <row r="212">
          <cell r="C212" t="str">
            <v>HOSPITAL DOM MALAN - CG Nº 027/2022</v>
          </cell>
          <cell r="E212" t="str">
            <v>EDENIA IRINEU</v>
          </cell>
          <cell r="F212" t="str">
            <v>2 - Outros Profissionais da Saúde</v>
          </cell>
          <cell r="G212" t="str">
            <v>3222-05</v>
          </cell>
          <cell r="H212">
            <v>44958</v>
          </cell>
          <cell r="J212">
            <v>138.22</v>
          </cell>
          <cell r="R212">
            <v>67.343190000000007</v>
          </cell>
        </row>
        <row r="213">
          <cell r="C213" t="str">
            <v>HOSPITAL DOM MALAN - CG Nº 027/2022</v>
          </cell>
          <cell r="E213" t="str">
            <v>EDIENE ALVES DO NASCIMENTO</v>
          </cell>
          <cell r="F213" t="str">
            <v>2 - Outros Profissionais da Saúde</v>
          </cell>
          <cell r="G213" t="str">
            <v>3222-05</v>
          </cell>
          <cell r="H213">
            <v>44958</v>
          </cell>
          <cell r="J213">
            <v>138.22</v>
          </cell>
          <cell r="R213">
            <v>67.343190000000007</v>
          </cell>
        </row>
        <row r="214">
          <cell r="C214" t="str">
            <v>HOSPITAL DOM MALAN - CG Nº 027/2022</v>
          </cell>
          <cell r="E214" t="str">
            <v>EDIGILEIDE FERREIRA DE MELO</v>
          </cell>
          <cell r="F214" t="str">
            <v>2 - Outros Profissionais da Saúde</v>
          </cell>
          <cell r="G214" t="str">
            <v>3222-05</v>
          </cell>
          <cell r="H214">
            <v>44958</v>
          </cell>
          <cell r="J214">
            <v>138.22</v>
          </cell>
          <cell r="R214">
            <v>67.343190000000007</v>
          </cell>
        </row>
        <row r="215">
          <cell r="C215" t="str">
            <v>HOSPITAL DOM MALAN - CG Nº 027/2022</v>
          </cell>
          <cell r="E215" t="str">
            <v>EDILENE MACEDO DE ALMEIDA</v>
          </cell>
          <cell r="F215" t="str">
            <v>2 - Outros Profissionais da Saúde</v>
          </cell>
          <cell r="G215" t="str">
            <v>3222-05</v>
          </cell>
          <cell r="H215">
            <v>44958</v>
          </cell>
          <cell r="J215">
            <v>128.35</v>
          </cell>
          <cell r="R215">
            <v>67.343190000000007</v>
          </cell>
        </row>
        <row r="216">
          <cell r="C216" t="str">
            <v>HOSPITAL DOM MALAN - CG Nº 027/2022</v>
          </cell>
          <cell r="E216" t="str">
            <v>EDILSON RUBEM CAVALCANTI ANDRADE</v>
          </cell>
          <cell r="F216" t="str">
            <v>1 - Médico</v>
          </cell>
          <cell r="G216" t="str">
            <v>2251-20</v>
          </cell>
          <cell r="H216">
            <v>44958</v>
          </cell>
          <cell r="J216">
            <v>373.38</v>
          </cell>
          <cell r="R216">
            <v>67.343190000000007</v>
          </cell>
        </row>
        <row r="217">
          <cell r="C217" t="str">
            <v>HOSPITAL DOM MALAN - CG Nº 027/2022</v>
          </cell>
          <cell r="E217" t="str">
            <v>EDITE DOS SANTOS BARBOSA</v>
          </cell>
          <cell r="F217" t="str">
            <v>2 - Outros Profissionais da Saúde</v>
          </cell>
          <cell r="G217" t="str">
            <v>3222-05</v>
          </cell>
          <cell r="H217">
            <v>44958</v>
          </cell>
          <cell r="J217">
            <v>138.22</v>
          </cell>
          <cell r="R217">
            <v>67.343190000000007</v>
          </cell>
        </row>
        <row r="218">
          <cell r="C218" t="str">
            <v>HOSPITAL DOM MALAN - CG Nº 027/2022</v>
          </cell>
          <cell r="E218" t="str">
            <v>EDIVANIA BARBOZA DE LIRA</v>
          </cell>
          <cell r="F218" t="str">
            <v>2 - Outros Profissionais da Saúde</v>
          </cell>
          <cell r="G218" t="str">
            <v>3222-05</v>
          </cell>
          <cell r="H218">
            <v>44958</v>
          </cell>
          <cell r="J218">
            <v>138.22</v>
          </cell>
          <cell r="R218">
            <v>67.343190000000007</v>
          </cell>
        </row>
        <row r="219">
          <cell r="C219" t="str">
            <v>HOSPITAL DOM MALAN - CG Nº 027/2022</v>
          </cell>
          <cell r="E219" t="str">
            <v>EDIVANIA DIAS DOS SANTOS</v>
          </cell>
          <cell r="F219" t="str">
            <v>2 - Outros Profissionais da Saúde</v>
          </cell>
          <cell r="G219" t="str">
            <v>3222-05</v>
          </cell>
          <cell r="H219">
            <v>44958</v>
          </cell>
          <cell r="J219">
            <v>138.22</v>
          </cell>
          <cell r="R219">
            <v>67.343190000000007</v>
          </cell>
        </row>
        <row r="220">
          <cell r="C220" t="str">
            <v>HOSPITAL DOM MALAN - CG Nº 027/2022</v>
          </cell>
          <cell r="E220" t="str">
            <v>EDIVANIA PEREIRA DOS REIS</v>
          </cell>
          <cell r="F220" t="str">
            <v>2 - Outros Profissionais da Saúde</v>
          </cell>
          <cell r="G220" t="str">
            <v>3222-05</v>
          </cell>
          <cell r="H220">
            <v>44958</v>
          </cell>
          <cell r="J220">
            <v>138.22</v>
          </cell>
          <cell r="R220">
            <v>67.343190000000007</v>
          </cell>
        </row>
        <row r="221">
          <cell r="C221" t="str">
            <v>HOSPITAL DOM MALAN - CG Nº 027/2022</v>
          </cell>
          <cell r="E221" t="str">
            <v>EDIVANOBIA VIEIRA LIMA</v>
          </cell>
          <cell r="F221" t="str">
            <v>3 - Administrativo</v>
          </cell>
          <cell r="G221" t="str">
            <v>5174-10</v>
          </cell>
          <cell r="H221">
            <v>44958</v>
          </cell>
          <cell r="J221">
            <v>126.95</v>
          </cell>
          <cell r="R221">
            <v>67.343190000000007</v>
          </cell>
        </row>
        <row r="222">
          <cell r="C222" t="str">
            <v>HOSPITAL DOM MALAN - CG Nº 027/2022</v>
          </cell>
          <cell r="E222" t="str">
            <v>EDJANE DA SILVA CARVALHO</v>
          </cell>
          <cell r="F222" t="str">
            <v>2 - Outros Profissionais da Saúde</v>
          </cell>
          <cell r="G222" t="str">
            <v>3222-05</v>
          </cell>
          <cell r="H222">
            <v>44958</v>
          </cell>
          <cell r="J222">
            <v>138.22</v>
          </cell>
          <cell r="R222">
            <v>67.343190000000007</v>
          </cell>
        </row>
        <row r="223">
          <cell r="C223" t="str">
            <v>HOSPITAL DOM MALAN - CG Nº 027/2022</v>
          </cell>
          <cell r="E223" t="str">
            <v xml:space="preserve">EDLAIR OLIVEIRA DOS REIS </v>
          </cell>
          <cell r="F223" t="str">
            <v>3 - Administrativo</v>
          </cell>
          <cell r="G223" t="str">
            <v>5134-30</v>
          </cell>
          <cell r="H223">
            <v>44958</v>
          </cell>
          <cell r="J223">
            <v>116.06</v>
          </cell>
          <cell r="R223">
            <v>67.343190000000007</v>
          </cell>
        </row>
        <row r="224">
          <cell r="C224" t="str">
            <v>HOSPITAL DOM MALAN - CG Nº 027/2022</v>
          </cell>
          <cell r="E224" t="str">
            <v>EDNA MARCIA FREIRE DE CARVALHO LIMA</v>
          </cell>
          <cell r="F224" t="str">
            <v>2 - Outros Profissionais da Saúde</v>
          </cell>
          <cell r="G224" t="str">
            <v>3222-05</v>
          </cell>
          <cell r="H224">
            <v>44958</v>
          </cell>
          <cell r="J224">
            <v>138.22</v>
          </cell>
          <cell r="R224">
            <v>67.343190000000007</v>
          </cell>
        </row>
        <row r="225">
          <cell r="C225" t="str">
            <v>HOSPITAL DOM MALAN - CG Nº 027/2022</v>
          </cell>
          <cell r="E225" t="str">
            <v>EDNA MENDES DE SOUZA</v>
          </cell>
          <cell r="F225" t="str">
            <v>2 - Outros Profissionais da Saúde</v>
          </cell>
          <cell r="G225" t="str">
            <v>3222-05</v>
          </cell>
          <cell r="H225">
            <v>44958</v>
          </cell>
          <cell r="J225">
            <v>138.22</v>
          </cell>
          <cell r="R225">
            <v>67.343190000000007</v>
          </cell>
        </row>
        <row r="226">
          <cell r="C226" t="str">
            <v>HOSPITAL DOM MALAN - CG Nº 027/2022</v>
          </cell>
          <cell r="E226" t="str">
            <v>EDNALDA SOUZA DA SILVA</v>
          </cell>
          <cell r="F226" t="str">
            <v>2 - Outros Profissionais da Saúde</v>
          </cell>
          <cell r="G226" t="str">
            <v>2235-05</v>
          </cell>
          <cell r="H226">
            <v>44958</v>
          </cell>
          <cell r="J226">
            <v>190.53</v>
          </cell>
          <cell r="R226">
            <v>67.343190000000007</v>
          </cell>
        </row>
        <row r="227">
          <cell r="C227" t="str">
            <v>HOSPITAL DOM MALAN - CG Nº 027/2022</v>
          </cell>
          <cell r="E227" t="str">
            <v>EDNALVA ALVES CARNEIRO CELESTINO</v>
          </cell>
          <cell r="F227" t="str">
            <v>2 - Outros Profissionais da Saúde</v>
          </cell>
          <cell r="G227" t="str">
            <v>5211-30</v>
          </cell>
          <cell r="H227">
            <v>44958</v>
          </cell>
          <cell r="J227">
            <v>124.99</v>
          </cell>
          <cell r="R227">
            <v>67.343190000000007</v>
          </cell>
        </row>
        <row r="228">
          <cell r="C228" t="str">
            <v>HOSPITAL DOM MALAN - CG Nº 027/2022</v>
          </cell>
          <cell r="E228" t="str">
            <v>EDUARDO BARBOSA</v>
          </cell>
          <cell r="F228" t="str">
            <v>2 - Outros Profissionais da Saúde</v>
          </cell>
          <cell r="G228" t="str">
            <v>5211-30</v>
          </cell>
          <cell r="H228">
            <v>44958</v>
          </cell>
          <cell r="J228">
            <v>124.99</v>
          </cell>
          <cell r="R228">
            <v>67.343190000000007</v>
          </cell>
        </row>
        <row r="229">
          <cell r="C229" t="str">
            <v>HOSPITAL DOM MALAN - CG Nº 027/2022</v>
          </cell>
          <cell r="E229" t="str">
            <v>EDUARDO DE BARROS ALVES</v>
          </cell>
          <cell r="F229" t="str">
            <v>1 - Médico</v>
          </cell>
          <cell r="G229" t="str">
            <v>2252-50</v>
          </cell>
          <cell r="H229">
            <v>44958</v>
          </cell>
          <cell r="J229">
            <v>631.46</v>
          </cell>
          <cell r="R229">
            <v>67.343190000000007</v>
          </cell>
        </row>
        <row r="230">
          <cell r="C230" t="str">
            <v>HOSPITAL DOM MALAN - CG Nº 027/2022</v>
          </cell>
          <cell r="E230" t="str">
            <v>EDUARDO MARQUES TELES</v>
          </cell>
          <cell r="F230" t="str">
            <v>2 - Outros Profissionais da Saúde</v>
          </cell>
          <cell r="G230" t="str">
            <v>3222-05</v>
          </cell>
          <cell r="H230">
            <v>44958</v>
          </cell>
          <cell r="J230">
            <v>159.06</v>
          </cell>
          <cell r="R230">
            <v>67.343190000000007</v>
          </cell>
        </row>
        <row r="231">
          <cell r="C231" t="str">
            <v>HOSPITAL DOM MALAN - CG Nº 027/2022</v>
          </cell>
          <cell r="E231" t="str">
            <v>EDUARDO PEREIRA DO NASCIMENTO</v>
          </cell>
          <cell r="F231" t="str">
            <v>3 - Administrativo</v>
          </cell>
          <cell r="G231" t="str">
            <v>5143-10</v>
          </cell>
          <cell r="H231">
            <v>44958</v>
          </cell>
          <cell r="J231">
            <v>120.52</v>
          </cell>
          <cell r="R231">
            <v>67.343190000000007</v>
          </cell>
        </row>
        <row r="232">
          <cell r="C232" t="str">
            <v>HOSPITAL DOM MALAN - CG Nº 027/2022</v>
          </cell>
          <cell r="E232" t="str">
            <v>EDWARD PAIXAO DE ARAUJO</v>
          </cell>
          <cell r="F232" t="str">
            <v>1 - Médico</v>
          </cell>
          <cell r="G232" t="str">
            <v>2251-24</v>
          </cell>
          <cell r="H232">
            <v>44958</v>
          </cell>
          <cell r="J232">
            <v>1053.44</v>
          </cell>
          <cell r="R232">
            <v>67.343190000000007</v>
          </cell>
        </row>
        <row r="233">
          <cell r="C233" t="str">
            <v>HOSPITAL DOM MALAN - CG Nº 027/2022</v>
          </cell>
          <cell r="E233" t="str">
            <v>ELAINE APARECIDA DA MATA</v>
          </cell>
          <cell r="F233" t="str">
            <v>2 - Outros Profissionais da Saúde</v>
          </cell>
          <cell r="G233" t="str">
            <v>2235-05</v>
          </cell>
          <cell r="H233">
            <v>44958</v>
          </cell>
          <cell r="J233">
            <v>199.86</v>
          </cell>
          <cell r="R233">
            <v>67.343190000000007</v>
          </cell>
        </row>
        <row r="234">
          <cell r="C234" t="str">
            <v>HOSPITAL DOM MALAN - CG Nº 027/2022</v>
          </cell>
          <cell r="E234" t="str">
            <v>ELAINE VITORIA PEREIRA DE SOUZA</v>
          </cell>
          <cell r="F234" t="str">
            <v>2 - Outros Profissionais da Saúde</v>
          </cell>
          <cell r="G234" t="str">
            <v>3222-05</v>
          </cell>
          <cell r="H234">
            <v>44958</v>
          </cell>
          <cell r="J234">
            <v>138.22</v>
          </cell>
          <cell r="R234">
            <v>67.343190000000007</v>
          </cell>
        </row>
        <row r="235">
          <cell r="C235" t="str">
            <v>HOSPITAL DOM MALAN - CG Nº 027/2022</v>
          </cell>
          <cell r="E235" t="str">
            <v>ELIANNI PAMELA DAMASIO CRISTOVAM</v>
          </cell>
          <cell r="F235" t="str">
            <v>2 - Outros Profissionais da Saúde</v>
          </cell>
          <cell r="G235" t="str">
            <v>2235-05</v>
          </cell>
          <cell r="H235">
            <v>44958</v>
          </cell>
          <cell r="J235">
            <v>199.86</v>
          </cell>
          <cell r="R235">
            <v>67.343190000000007</v>
          </cell>
        </row>
        <row r="236">
          <cell r="C236" t="str">
            <v>HOSPITAL DOM MALAN - CG Nº 027/2022</v>
          </cell>
          <cell r="E236" t="str">
            <v>ELIENE GONCALVES DE OLIVEIRA</v>
          </cell>
          <cell r="F236" t="str">
            <v>2 - Outros Profissionais da Saúde</v>
          </cell>
          <cell r="G236" t="str">
            <v>5211-30</v>
          </cell>
          <cell r="H236">
            <v>44958</v>
          </cell>
          <cell r="J236">
            <v>124.99</v>
          </cell>
          <cell r="R236">
            <v>67.343190000000007</v>
          </cell>
        </row>
        <row r="237">
          <cell r="C237" t="str">
            <v>HOSPITAL DOM MALAN - CG Nº 027/2022</v>
          </cell>
          <cell r="E237" t="str">
            <v>ELIONAI BERNARDO DA SILVA</v>
          </cell>
          <cell r="F237" t="str">
            <v>2 - Outros Profissionais da Saúde</v>
          </cell>
          <cell r="G237" t="str">
            <v>2234-05</v>
          </cell>
          <cell r="H237">
            <v>44958</v>
          </cell>
          <cell r="J237">
            <v>357.57</v>
          </cell>
          <cell r="R237">
            <v>67.343190000000007</v>
          </cell>
        </row>
        <row r="238">
          <cell r="C238" t="str">
            <v>HOSPITAL DOM MALAN - CG Nº 027/2022</v>
          </cell>
          <cell r="E238" t="str">
            <v>ELIS REGINA GOMES SAMPAIO</v>
          </cell>
          <cell r="F238" t="str">
            <v>2 - Outros Profissionais da Saúde</v>
          </cell>
          <cell r="G238" t="str">
            <v>3222-05</v>
          </cell>
          <cell r="H238">
            <v>44958</v>
          </cell>
          <cell r="J238">
            <v>138.22</v>
          </cell>
          <cell r="R238">
            <v>67.343190000000007</v>
          </cell>
        </row>
        <row r="239">
          <cell r="C239" t="str">
            <v>HOSPITAL DOM MALAN - CG Nº 027/2022</v>
          </cell>
          <cell r="E239" t="str">
            <v>ELISANGELA DOS SANTOS SILVA</v>
          </cell>
          <cell r="F239" t="str">
            <v>3 - Administrativo</v>
          </cell>
          <cell r="G239" t="str">
            <v>5134-30</v>
          </cell>
          <cell r="H239">
            <v>44958</v>
          </cell>
          <cell r="J239">
            <v>116.06</v>
          </cell>
          <cell r="R239">
            <v>67.343190000000007</v>
          </cell>
        </row>
        <row r="240">
          <cell r="C240" t="str">
            <v>HOSPITAL DOM MALAN - CG Nº 027/2022</v>
          </cell>
          <cell r="E240" t="str">
            <v>ELIZABETE DA SILVA OLIVEIRA</v>
          </cell>
          <cell r="F240" t="str">
            <v>2 - Outros Profissionais da Saúde</v>
          </cell>
          <cell r="G240" t="str">
            <v>3222-05</v>
          </cell>
          <cell r="H240">
            <v>44958</v>
          </cell>
          <cell r="J240">
            <v>138.22</v>
          </cell>
          <cell r="R240">
            <v>67.343190000000007</v>
          </cell>
        </row>
        <row r="241">
          <cell r="C241" t="str">
            <v>HOSPITAL DOM MALAN - CG Nº 027/2022</v>
          </cell>
          <cell r="E241" t="str">
            <v xml:space="preserve">ELIZABETE OLIVEIRA </v>
          </cell>
          <cell r="F241" t="str">
            <v>3 - Administrativo</v>
          </cell>
          <cell r="G241" t="str">
            <v>5174-10</v>
          </cell>
          <cell r="H241">
            <v>44958</v>
          </cell>
          <cell r="J241">
            <v>126.95</v>
          </cell>
          <cell r="R241">
            <v>67.343190000000007</v>
          </cell>
        </row>
        <row r="242">
          <cell r="C242" t="str">
            <v>HOSPITAL DOM MALAN - CG Nº 027/2022</v>
          </cell>
          <cell r="E242" t="str">
            <v>ELIZANGELA NUNES DA SILVA</v>
          </cell>
          <cell r="F242" t="str">
            <v>2 - Outros Profissionais da Saúde</v>
          </cell>
          <cell r="G242" t="str">
            <v>3222-05</v>
          </cell>
          <cell r="H242">
            <v>44958</v>
          </cell>
          <cell r="J242">
            <v>138.22</v>
          </cell>
          <cell r="R242">
            <v>67.343190000000007</v>
          </cell>
        </row>
        <row r="243">
          <cell r="C243" t="str">
            <v>HOSPITAL DOM MALAN - CG Nº 027/2022</v>
          </cell>
          <cell r="E243" t="str">
            <v>ELIZANGELA PEREIRA DE LIMA SANTOS</v>
          </cell>
          <cell r="F243" t="str">
            <v>2 - Outros Profissionais da Saúde</v>
          </cell>
          <cell r="G243" t="str">
            <v>3222-05</v>
          </cell>
          <cell r="H243">
            <v>44958</v>
          </cell>
          <cell r="J243">
            <v>138.22</v>
          </cell>
          <cell r="R243">
            <v>67.343190000000007</v>
          </cell>
        </row>
        <row r="244">
          <cell r="C244" t="str">
            <v>HOSPITAL DOM MALAN - CG Nº 027/2022</v>
          </cell>
          <cell r="E244" t="str">
            <v>ELIZANGELA RODRIGUES DA SILVA</v>
          </cell>
          <cell r="F244" t="str">
            <v>2 - Outros Profissionais da Saúde</v>
          </cell>
          <cell r="G244" t="str">
            <v>3222-05</v>
          </cell>
          <cell r="H244">
            <v>44958</v>
          </cell>
          <cell r="J244">
            <v>138.22</v>
          </cell>
          <cell r="R244">
            <v>67.343190000000007</v>
          </cell>
        </row>
        <row r="245">
          <cell r="C245" t="str">
            <v>HOSPITAL DOM MALAN - CG Nº 027/2022</v>
          </cell>
          <cell r="E245" t="str">
            <v>ELVIRA LAIANE FERREIRA DA SILVA HONORATO</v>
          </cell>
          <cell r="F245" t="str">
            <v>2 - Outros Profissionais da Saúde</v>
          </cell>
          <cell r="G245" t="str">
            <v>3222-05</v>
          </cell>
          <cell r="H245">
            <v>44958</v>
          </cell>
          <cell r="J245">
            <v>138.22</v>
          </cell>
          <cell r="R245">
            <v>67.343190000000007</v>
          </cell>
        </row>
        <row r="246">
          <cell r="C246" t="str">
            <v>HOSPITAL DOM MALAN - CG Nº 027/2022</v>
          </cell>
          <cell r="E246" t="str">
            <v>EMANUELA DE ARAUJO NASCIMENTO</v>
          </cell>
          <cell r="F246" t="str">
            <v>2 - Outros Profissionais da Saúde</v>
          </cell>
          <cell r="G246" t="str">
            <v>2235-05</v>
          </cell>
          <cell r="H246">
            <v>44958</v>
          </cell>
          <cell r="J246">
            <v>199.86</v>
          </cell>
          <cell r="R246">
            <v>67.343190000000007</v>
          </cell>
        </row>
        <row r="247">
          <cell r="C247" t="str">
            <v>HOSPITAL DOM MALAN - CG Nº 027/2022</v>
          </cell>
          <cell r="E247" t="str">
            <v>EMANUELA MENDES DOS SANTOS</v>
          </cell>
          <cell r="F247" t="str">
            <v>2 - Outros Profissionais da Saúde</v>
          </cell>
          <cell r="G247" t="str">
            <v>3222-05</v>
          </cell>
          <cell r="H247">
            <v>44958</v>
          </cell>
          <cell r="J247">
            <v>138.22</v>
          </cell>
          <cell r="R247">
            <v>67.343190000000007</v>
          </cell>
        </row>
        <row r="248">
          <cell r="C248" t="str">
            <v>HOSPITAL DOM MALAN - CG Nº 027/2022</v>
          </cell>
          <cell r="E248" t="str">
            <v>EMANUELLA VIRGINIA PEDROZA DE ARAUJO</v>
          </cell>
          <cell r="F248" t="str">
            <v>2 - Outros Profissionais da Saúde</v>
          </cell>
          <cell r="G248" t="str">
            <v>2235-05</v>
          </cell>
          <cell r="H248">
            <v>44958</v>
          </cell>
          <cell r="J248">
            <v>190.53</v>
          </cell>
          <cell r="R248">
            <v>67.343190000000007</v>
          </cell>
        </row>
        <row r="249">
          <cell r="C249" t="str">
            <v>HOSPITAL DOM MALAN - CG Nº 027/2022</v>
          </cell>
          <cell r="E249" t="str">
            <v>EMANUELLE GOMES DA SILVA</v>
          </cell>
          <cell r="F249" t="str">
            <v>1 - Médico</v>
          </cell>
          <cell r="G249" t="str">
            <v>2251-25</v>
          </cell>
          <cell r="H249">
            <v>44958</v>
          </cell>
          <cell r="J249">
            <v>1053.44</v>
          </cell>
          <cell r="R249">
            <v>67.343190000000007</v>
          </cell>
        </row>
        <row r="250">
          <cell r="C250" t="str">
            <v>HOSPITAL DOM MALAN - CG Nº 027/2022</v>
          </cell>
          <cell r="E250" t="str">
            <v>EMANUELLY KATIUCY SOUZA LOPES CORDEIRO</v>
          </cell>
          <cell r="F250" t="str">
            <v>2 - Outros Profissionais da Saúde</v>
          </cell>
          <cell r="G250" t="str">
            <v>2235-30</v>
          </cell>
          <cell r="H250">
            <v>44958</v>
          </cell>
          <cell r="J250">
            <v>223.86</v>
          </cell>
          <cell r="R250">
            <v>67.343190000000007</v>
          </cell>
        </row>
        <row r="251">
          <cell r="C251" t="str">
            <v>HOSPITAL DOM MALAN - CG Nº 027/2022</v>
          </cell>
          <cell r="E251" t="str">
            <v>EMERLAINE FERREIRA GOMES</v>
          </cell>
          <cell r="F251" t="str">
            <v>2 - Outros Profissionais da Saúde</v>
          </cell>
          <cell r="G251" t="str">
            <v>2235-05</v>
          </cell>
          <cell r="H251">
            <v>44958</v>
          </cell>
          <cell r="J251">
            <v>297.92</v>
          </cell>
          <cell r="R251">
            <v>67.343190000000007</v>
          </cell>
        </row>
        <row r="252">
          <cell r="C252" t="str">
            <v>HOSPITAL DOM MALAN - CG Nº 027/2022</v>
          </cell>
          <cell r="E252" t="str">
            <v>EMILIA CORDEIRO ROGERIO FERNANDES</v>
          </cell>
          <cell r="F252" t="str">
            <v>2 - Outros Profissionais da Saúde</v>
          </cell>
          <cell r="G252" t="str">
            <v>2516-05</v>
          </cell>
          <cell r="H252">
            <v>44958</v>
          </cell>
          <cell r="J252">
            <v>198.62</v>
          </cell>
          <cell r="R252">
            <v>67.343190000000007</v>
          </cell>
        </row>
        <row r="253">
          <cell r="C253" t="str">
            <v>HOSPITAL DOM MALAN - CG Nº 027/2022</v>
          </cell>
          <cell r="E253" t="str">
            <v xml:space="preserve">EMILLY GRAZIELE SILVA SANTOS </v>
          </cell>
          <cell r="F253" t="str">
            <v>2 - Outros Profissionais da Saúde</v>
          </cell>
          <cell r="G253" t="str">
            <v>5211-30</v>
          </cell>
          <cell r="H253">
            <v>44958</v>
          </cell>
          <cell r="J253">
            <v>124.99</v>
          </cell>
          <cell r="R253">
            <v>67.343190000000007</v>
          </cell>
        </row>
        <row r="254">
          <cell r="C254" t="str">
            <v>HOSPITAL DOM MALAN - CG Nº 027/2022</v>
          </cell>
          <cell r="E254" t="str">
            <v>EPAMINONDAS RIBEIRO DIAS NETO</v>
          </cell>
          <cell r="F254" t="str">
            <v>1 - Médico</v>
          </cell>
          <cell r="G254" t="str">
            <v>2251-50</v>
          </cell>
          <cell r="H254">
            <v>44958</v>
          </cell>
          <cell r="J254">
            <v>331.89</v>
          </cell>
          <cell r="R254">
            <v>67.343190000000007</v>
          </cell>
        </row>
        <row r="255">
          <cell r="C255" t="str">
            <v>HOSPITAL DOM MALAN - CG Nº 027/2022</v>
          </cell>
          <cell r="E255" t="str">
            <v>ERICA CAROLINE DE SOUZA GOES</v>
          </cell>
          <cell r="F255" t="str">
            <v>2 - Outros Profissionais da Saúde</v>
          </cell>
          <cell r="G255" t="str">
            <v>2235-05</v>
          </cell>
          <cell r="H255">
            <v>44958</v>
          </cell>
          <cell r="J255">
            <v>190.53</v>
          </cell>
          <cell r="R255">
            <v>67.343190000000007</v>
          </cell>
        </row>
        <row r="256">
          <cell r="C256" t="str">
            <v>HOSPITAL DOM MALAN - CG Nº 027/2022</v>
          </cell>
          <cell r="E256" t="str">
            <v>ERICA VIRGINIA NETTO MALHEIROS CAMPOS</v>
          </cell>
          <cell r="F256" t="str">
            <v>1 - Médico</v>
          </cell>
          <cell r="G256" t="str">
            <v>2251-24</v>
          </cell>
          <cell r="H256">
            <v>44958</v>
          </cell>
          <cell r="J256">
            <v>1053.44</v>
          </cell>
          <cell r="R256">
            <v>67.343190000000007</v>
          </cell>
        </row>
        <row r="257">
          <cell r="C257" t="str">
            <v>HOSPITAL DOM MALAN - CG Nº 027/2022</v>
          </cell>
          <cell r="E257" t="str">
            <v>ERIK WILLIAM GONCALVES RODRIGUES</v>
          </cell>
          <cell r="F257" t="str">
            <v>3 - Administrativo</v>
          </cell>
          <cell r="G257" t="str">
            <v>5143-10</v>
          </cell>
          <cell r="H257">
            <v>44958</v>
          </cell>
          <cell r="J257">
            <v>120.52</v>
          </cell>
          <cell r="R257">
            <v>67.343190000000007</v>
          </cell>
        </row>
        <row r="258">
          <cell r="C258" t="str">
            <v>HOSPITAL DOM MALAN - CG Nº 027/2022</v>
          </cell>
          <cell r="E258" t="str">
            <v>ERIKA MATOS DA SILVA SANTANA</v>
          </cell>
          <cell r="F258" t="str">
            <v>3 - Administrativo</v>
          </cell>
          <cell r="G258" t="str">
            <v>4110-10</v>
          </cell>
          <cell r="H258">
            <v>44958</v>
          </cell>
          <cell r="J258">
            <v>126.91</v>
          </cell>
          <cell r="R258">
            <v>67.343190000000007</v>
          </cell>
        </row>
        <row r="259">
          <cell r="C259" t="str">
            <v>HOSPITAL DOM MALAN - CG Nº 027/2022</v>
          </cell>
          <cell r="E259" t="str">
            <v>ERIKA POLLY ANNE DA SILVA CORDEIRO OLIVEIRA</v>
          </cell>
          <cell r="F259" t="str">
            <v>2 - Outros Profissionais da Saúde</v>
          </cell>
          <cell r="G259" t="str">
            <v>5211-30</v>
          </cell>
          <cell r="H259">
            <v>44958</v>
          </cell>
          <cell r="J259">
            <v>124.99</v>
          </cell>
          <cell r="R259">
            <v>67.343190000000007</v>
          </cell>
        </row>
        <row r="260">
          <cell r="C260" t="str">
            <v>HOSPITAL DOM MALAN - CG Nº 027/2022</v>
          </cell>
          <cell r="E260" t="str">
            <v>ERILANE NUNES DE SOUZA</v>
          </cell>
          <cell r="F260" t="str">
            <v>2 - Outros Profissionais da Saúde</v>
          </cell>
          <cell r="G260" t="str">
            <v>2237-10</v>
          </cell>
          <cell r="H260">
            <v>44958</v>
          </cell>
          <cell r="J260">
            <v>254.64</v>
          </cell>
          <cell r="R260">
            <v>67.343190000000007</v>
          </cell>
        </row>
        <row r="261">
          <cell r="C261" t="str">
            <v>HOSPITAL DOM MALAN - CG Nº 027/2022</v>
          </cell>
          <cell r="E261" t="str">
            <v xml:space="preserve">ERTENIA ARAUJO BEZERRA ALVES MARIANO </v>
          </cell>
          <cell r="F261" t="str">
            <v>2 - Outros Profissionais da Saúde</v>
          </cell>
          <cell r="G261" t="str">
            <v>2235-05</v>
          </cell>
          <cell r="H261">
            <v>44958</v>
          </cell>
          <cell r="J261">
            <v>199.86</v>
          </cell>
          <cell r="R261">
            <v>67.343190000000007</v>
          </cell>
        </row>
        <row r="262">
          <cell r="C262" t="str">
            <v>HOSPITAL DOM MALAN - CG Nº 027/2022</v>
          </cell>
          <cell r="E262" t="str">
            <v>ETELI ROBERTA BRIENE</v>
          </cell>
          <cell r="F262" t="str">
            <v>2 - Outros Profissionais da Saúde</v>
          </cell>
          <cell r="G262" t="str">
            <v>2237-10</v>
          </cell>
          <cell r="H262">
            <v>44958</v>
          </cell>
          <cell r="J262">
            <v>254.64</v>
          </cell>
          <cell r="R262">
            <v>67.343190000000007</v>
          </cell>
        </row>
        <row r="263">
          <cell r="C263" t="str">
            <v>HOSPITAL DOM MALAN - CG Nº 027/2022</v>
          </cell>
          <cell r="E263" t="str">
            <v>EUZILENE SOARES NUNES DE SOUZA</v>
          </cell>
          <cell r="F263" t="str">
            <v>2 - Outros Profissionais da Saúde</v>
          </cell>
          <cell r="G263" t="str">
            <v>5211-30</v>
          </cell>
          <cell r="H263">
            <v>44958</v>
          </cell>
          <cell r="J263">
            <v>124.99</v>
          </cell>
          <cell r="R263">
            <v>67.343190000000007</v>
          </cell>
        </row>
        <row r="264">
          <cell r="C264" t="str">
            <v>HOSPITAL DOM MALAN - CG Nº 027/2022</v>
          </cell>
          <cell r="E264" t="str">
            <v>EVANDRO TARCISIO RODRIGUES DA SILVA</v>
          </cell>
          <cell r="F264" t="str">
            <v>3 - Administrativo</v>
          </cell>
          <cell r="G264" t="str">
            <v>5174-10</v>
          </cell>
          <cell r="H264">
            <v>44958</v>
          </cell>
          <cell r="J264">
            <v>117.88</v>
          </cell>
          <cell r="R264">
            <v>67.343190000000007</v>
          </cell>
        </row>
        <row r="265">
          <cell r="C265" t="str">
            <v>HOSPITAL DOM MALAN - CG Nº 027/2022</v>
          </cell>
          <cell r="E265" t="str">
            <v>EVANIA MARIA DE OLIVEIRA</v>
          </cell>
          <cell r="F265" t="str">
            <v>2 - Outros Profissionais da Saúde</v>
          </cell>
          <cell r="G265" t="str">
            <v>3222-05</v>
          </cell>
          <cell r="H265">
            <v>44958</v>
          </cell>
          <cell r="J265">
            <v>117.88</v>
          </cell>
          <cell r="R265">
            <v>67.343190000000007</v>
          </cell>
        </row>
        <row r="266">
          <cell r="C266" t="str">
            <v>HOSPITAL DOM MALAN - CG Nº 027/2022</v>
          </cell>
          <cell r="E266" t="str">
            <v>FABIA ALVES PAIXAO</v>
          </cell>
          <cell r="F266" t="str">
            <v>2 - Outros Profissionais da Saúde</v>
          </cell>
          <cell r="G266" t="str">
            <v>5211-30</v>
          </cell>
          <cell r="H266">
            <v>44958</v>
          </cell>
          <cell r="J266">
            <v>124.99</v>
          </cell>
          <cell r="R266">
            <v>67.343190000000007</v>
          </cell>
        </row>
        <row r="267">
          <cell r="C267" t="str">
            <v>HOSPITAL DOM MALAN - CG Nº 027/2022</v>
          </cell>
          <cell r="E267" t="str">
            <v>FABIANA DE ALMEIDA VITAL FERREIRA</v>
          </cell>
          <cell r="F267" t="str">
            <v>1 - Médico</v>
          </cell>
          <cell r="G267" t="str">
            <v>2251-20</v>
          </cell>
          <cell r="H267">
            <v>44958</v>
          </cell>
          <cell r="J267">
            <v>672.85</v>
          </cell>
          <cell r="R267">
            <v>67.343190000000007</v>
          </cell>
        </row>
        <row r="268">
          <cell r="C268" t="str">
            <v>HOSPITAL DOM MALAN - CG Nº 027/2022</v>
          </cell>
          <cell r="E268" t="str">
            <v>FABIANA DE SOUZA GOMES</v>
          </cell>
          <cell r="F268" t="str">
            <v>2 - Outros Profissionais da Saúde</v>
          </cell>
          <cell r="G268" t="str">
            <v>3222-05</v>
          </cell>
          <cell r="H268">
            <v>44958</v>
          </cell>
          <cell r="J268">
            <v>138.22</v>
          </cell>
          <cell r="R268">
            <v>67.343190000000007</v>
          </cell>
        </row>
        <row r="269">
          <cell r="C269" t="str">
            <v>HOSPITAL DOM MALAN - CG Nº 027/2022</v>
          </cell>
          <cell r="E269" t="str">
            <v>FABIANA DOS SANTOS LIMA</v>
          </cell>
          <cell r="F269" t="str">
            <v>2 - Outros Profissionais da Saúde</v>
          </cell>
          <cell r="G269" t="str">
            <v>3222-05</v>
          </cell>
          <cell r="H269">
            <v>44958</v>
          </cell>
          <cell r="J269">
            <v>138.22</v>
          </cell>
          <cell r="R269">
            <v>67.343190000000007</v>
          </cell>
        </row>
        <row r="270">
          <cell r="C270" t="str">
            <v>HOSPITAL DOM MALAN - CG Nº 027/2022</v>
          </cell>
          <cell r="E270" t="str">
            <v>FABIANA FERREIRA ALVES</v>
          </cell>
          <cell r="F270" t="str">
            <v>2 - Outros Profissionais da Saúde</v>
          </cell>
          <cell r="G270" t="str">
            <v>3222-05</v>
          </cell>
          <cell r="H270">
            <v>44958</v>
          </cell>
          <cell r="J270">
            <v>128.35</v>
          </cell>
          <cell r="R270">
            <v>67.343190000000007</v>
          </cell>
        </row>
        <row r="271">
          <cell r="C271" t="str">
            <v>HOSPITAL DOM MALAN - CG Nº 027/2022</v>
          </cell>
          <cell r="E271" t="str">
            <v>FABIANA FERREIRA DA SILVA</v>
          </cell>
          <cell r="F271" t="str">
            <v>2 - Outros Profissionais da Saúde</v>
          </cell>
          <cell r="G271" t="str">
            <v>3222-05</v>
          </cell>
          <cell r="H271">
            <v>44958</v>
          </cell>
          <cell r="J271">
            <v>138.22</v>
          </cell>
          <cell r="R271">
            <v>67.343190000000007</v>
          </cell>
        </row>
        <row r="272">
          <cell r="C272" t="str">
            <v>HOSPITAL DOM MALAN - CG Nº 027/2022</v>
          </cell>
          <cell r="E272" t="str">
            <v>FABIANA GOMES TEIXEIRA MENEZES</v>
          </cell>
          <cell r="F272" t="str">
            <v>2 - Outros Profissionais da Saúde</v>
          </cell>
          <cell r="G272" t="str">
            <v>3222-05</v>
          </cell>
          <cell r="H272">
            <v>44958</v>
          </cell>
          <cell r="J272">
            <v>138.22</v>
          </cell>
          <cell r="R272">
            <v>67.343190000000007</v>
          </cell>
        </row>
        <row r="273">
          <cell r="C273" t="str">
            <v>HOSPITAL DOM MALAN - CG Nº 027/2022</v>
          </cell>
          <cell r="E273" t="str">
            <v>FABIANA NASCIMENTO AMARAL COELHO</v>
          </cell>
          <cell r="F273" t="str">
            <v>2 - Outros Profissionais da Saúde</v>
          </cell>
          <cell r="G273" t="str">
            <v>3222-05</v>
          </cell>
          <cell r="H273">
            <v>44958</v>
          </cell>
          <cell r="J273">
            <v>138.22</v>
          </cell>
          <cell r="R273">
            <v>67.343190000000007</v>
          </cell>
        </row>
        <row r="274">
          <cell r="C274" t="str">
            <v>HOSPITAL DOM MALAN - CG Nº 027/2022</v>
          </cell>
          <cell r="E274" t="str">
            <v>FABIANA RAIMUNDA DA SILVA SANTOS</v>
          </cell>
          <cell r="F274" t="str">
            <v>2 - Outros Profissionais da Saúde</v>
          </cell>
          <cell r="G274" t="str">
            <v>3222-05</v>
          </cell>
          <cell r="H274">
            <v>44958</v>
          </cell>
          <cell r="J274">
            <v>138.22</v>
          </cell>
          <cell r="R274">
            <v>67.343190000000007</v>
          </cell>
        </row>
        <row r="275">
          <cell r="C275" t="str">
            <v>HOSPITAL DOM MALAN - CG Nº 027/2022</v>
          </cell>
          <cell r="E275" t="str">
            <v>FABIANA RODRIGUES DO NASCIMENTO</v>
          </cell>
          <cell r="F275" t="str">
            <v>2 - Outros Profissionais da Saúde</v>
          </cell>
          <cell r="G275" t="str">
            <v>3222-05</v>
          </cell>
          <cell r="H275">
            <v>44958</v>
          </cell>
          <cell r="J275">
            <v>138.22</v>
          </cell>
          <cell r="R275">
            <v>67.343190000000007</v>
          </cell>
        </row>
        <row r="276">
          <cell r="C276" t="str">
            <v>HOSPITAL DOM MALAN - CG Nº 027/2022</v>
          </cell>
          <cell r="E276" t="str">
            <v>FABRICIA DE AQUINO SANTOS</v>
          </cell>
          <cell r="F276" t="str">
            <v>2 - Outros Profissionais da Saúde</v>
          </cell>
          <cell r="G276" t="str">
            <v>3222-05</v>
          </cell>
          <cell r="H276">
            <v>44958</v>
          </cell>
          <cell r="J276">
            <v>138.22</v>
          </cell>
          <cell r="R276">
            <v>67.343190000000007</v>
          </cell>
        </row>
        <row r="277">
          <cell r="C277" t="str">
            <v>HOSPITAL DOM MALAN - CG Nº 027/2022</v>
          </cell>
          <cell r="E277" t="str">
            <v>FABRICIA DE JESUS DA SILVEIRA MORAIS ANDRADE</v>
          </cell>
          <cell r="F277" t="str">
            <v>1 - Médico</v>
          </cell>
          <cell r="G277" t="str">
            <v>2251-24</v>
          </cell>
          <cell r="H277">
            <v>44958</v>
          </cell>
          <cell r="J277">
            <v>1530.71</v>
          </cell>
          <cell r="R277">
            <v>67.343190000000007</v>
          </cell>
        </row>
        <row r="278">
          <cell r="C278" t="str">
            <v>HOSPITAL DOM MALAN - CG Nº 027/2022</v>
          </cell>
          <cell r="E278" t="str">
            <v>FABRICIA SOUZA SANTOS</v>
          </cell>
          <cell r="F278" t="str">
            <v>2 - Outros Profissionais da Saúde</v>
          </cell>
          <cell r="G278" t="str">
            <v>3222-05</v>
          </cell>
          <cell r="H278">
            <v>44958</v>
          </cell>
          <cell r="J278">
            <v>138.22</v>
          </cell>
          <cell r="R278">
            <v>67.343190000000007</v>
          </cell>
        </row>
        <row r="279">
          <cell r="C279" t="str">
            <v>HOSPITAL DOM MALAN - CG Nº 027/2022</v>
          </cell>
          <cell r="E279" t="str">
            <v>FERNANDA COELHO DE OLIVEIRA SILVA BRITO</v>
          </cell>
          <cell r="F279" t="str">
            <v>2 - Outros Profissionais da Saúde</v>
          </cell>
          <cell r="G279" t="str">
            <v>2235-05</v>
          </cell>
          <cell r="H279">
            <v>44958</v>
          </cell>
          <cell r="J279">
            <v>199.86</v>
          </cell>
          <cell r="R279">
            <v>67.343190000000007</v>
          </cell>
        </row>
        <row r="280">
          <cell r="C280" t="str">
            <v>HOSPITAL DOM MALAN - CG Nº 027/2022</v>
          </cell>
          <cell r="E280" t="str">
            <v>FERNANDA EMILIA XAVIER DE SOUZA</v>
          </cell>
          <cell r="F280" t="str">
            <v>2 - Outros Profissionais da Saúde</v>
          </cell>
          <cell r="G280" t="str">
            <v>2235-05</v>
          </cell>
          <cell r="H280">
            <v>44958</v>
          </cell>
          <cell r="J280">
            <v>214.53</v>
          </cell>
          <cell r="R280">
            <v>67.343190000000007</v>
          </cell>
        </row>
        <row r="281">
          <cell r="C281" t="str">
            <v>HOSPITAL DOM MALAN - CG Nº 027/2022</v>
          </cell>
          <cell r="E281" t="str">
            <v>FERNANDO FAUSTINO RIBEIRO</v>
          </cell>
          <cell r="F281" t="str">
            <v>1 - Médico</v>
          </cell>
          <cell r="G281" t="str">
            <v>2252-50</v>
          </cell>
          <cell r="H281">
            <v>44958</v>
          </cell>
          <cell r="J281">
            <v>1709.75</v>
          </cell>
          <cell r="R281">
            <v>67.343190000000007</v>
          </cell>
        </row>
        <row r="282">
          <cell r="C282" t="str">
            <v>HOSPITAL DOM MALAN - CG Nº 027/2022</v>
          </cell>
          <cell r="E282" t="str">
            <v>FERNANDO LUIZ DOS SANTOS ALMEIDA</v>
          </cell>
          <cell r="F282" t="str">
            <v>2 - Outros Profissionais da Saúde</v>
          </cell>
          <cell r="G282" t="str">
            <v>5151-10</v>
          </cell>
          <cell r="H282">
            <v>44958</v>
          </cell>
          <cell r="J282">
            <v>132.83000000000001</v>
          </cell>
          <cell r="R282">
            <v>67.343190000000007</v>
          </cell>
        </row>
        <row r="283">
          <cell r="C283" t="str">
            <v>HOSPITAL DOM MALAN - CG Nº 027/2022</v>
          </cell>
          <cell r="E283" t="str">
            <v>FLAVIA HELENA CAVALCANTI GUIMARAES</v>
          </cell>
          <cell r="F283" t="str">
            <v>1 - Médico</v>
          </cell>
          <cell r="G283" t="str">
            <v>2251-24</v>
          </cell>
          <cell r="H283">
            <v>44958</v>
          </cell>
          <cell r="J283">
            <v>1604.24</v>
          </cell>
          <cell r="R283">
            <v>67.343190000000007</v>
          </cell>
        </row>
        <row r="284">
          <cell r="C284" t="str">
            <v>HOSPITAL DOM MALAN - CG Nº 027/2022</v>
          </cell>
          <cell r="E284" t="str">
            <v>FLAVIA JERONIMO DA SILVA</v>
          </cell>
          <cell r="F284" t="str">
            <v>1 - Médico</v>
          </cell>
          <cell r="G284" t="str">
            <v>2251-24</v>
          </cell>
          <cell r="H284">
            <v>44958</v>
          </cell>
          <cell r="J284">
            <v>496.14</v>
          </cell>
          <cell r="R284">
            <v>67.343190000000007</v>
          </cell>
        </row>
        <row r="285">
          <cell r="C285" t="str">
            <v>HOSPITAL DOM MALAN - CG Nº 027/2022</v>
          </cell>
          <cell r="E285" t="str">
            <v>FLAVIA VASCONCELOS DOS SANTOS</v>
          </cell>
          <cell r="F285" t="str">
            <v>2 - Outros Profissionais da Saúde</v>
          </cell>
          <cell r="G285" t="str">
            <v>3222-05</v>
          </cell>
          <cell r="H285">
            <v>44958</v>
          </cell>
          <cell r="J285">
            <v>138.22</v>
          </cell>
          <cell r="R285">
            <v>67.343190000000007</v>
          </cell>
        </row>
        <row r="286">
          <cell r="C286" t="str">
            <v>HOSPITAL DOM MALAN - CG Nº 027/2022</v>
          </cell>
          <cell r="E286" t="str">
            <v>FLAVIANA BARBOZA DA SILVA</v>
          </cell>
          <cell r="F286" t="str">
            <v>2 - Outros Profissionais da Saúde</v>
          </cell>
          <cell r="G286" t="str">
            <v>3222-05</v>
          </cell>
          <cell r="H286">
            <v>44958</v>
          </cell>
          <cell r="J286">
            <v>138.22</v>
          </cell>
          <cell r="R286">
            <v>67.343190000000007</v>
          </cell>
        </row>
        <row r="287">
          <cell r="C287" t="str">
            <v>HOSPITAL DOM MALAN - CG Nº 027/2022</v>
          </cell>
          <cell r="E287" t="str">
            <v>FRANCENY ROCHA SALES DINIZ</v>
          </cell>
          <cell r="F287" t="str">
            <v>2 - Outros Profissionais da Saúde</v>
          </cell>
          <cell r="G287" t="str">
            <v>2235-05</v>
          </cell>
          <cell r="H287">
            <v>44958</v>
          </cell>
          <cell r="J287">
            <v>199.86</v>
          </cell>
          <cell r="R287">
            <v>67.343190000000007</v>
          </cell>
        </row>
        <row r="288">
          <cell r="C288" t="str">
            <v>HOSPITAL DOM MALAN - CG Nº 027/2022</v>
          </cell>
          <cell r="E288" t="str">
            <v>FRANCI CLEITON SANTOS SILVA</v>
          </cell>
          <cell r="F288" t="str">
            <v>3 - Administrativo</v>
          </cell>
          <cell r="G288" t="str">
            <v>7711-05</v>
          </cell>
          <cell r="H288">
            <v>44958</v>
          </cell>
          <cell r="J288">
            <v>128.69</v>
          </cell>
          <cell r="R288">
            <v>67.343190000000007</v>
          </cell>
        </row>
        <row r="289">
          <cell r="C289" t="str">
            <v>HOSPITAL DOM MALAN - CG Nº 027/2022</v>
          </cell>
          <cell r="E289" t="str">
            <v>FRANCICLEIDE NUNES DE SOUZA</v>
          </cell>
          <cell r="F289" t="str">
            <v>2 - Outros Profissionais da Saúde</v>
          </cell>
          <cell r="G289" t="str">
            <v>3222-05</v>
          </cell>
          <cell r="H289">
            <v>44958</v>
          </cell>
          <cell r="J289">
            <v>138.22</v>
          </cell>
          <cell r="R289">
            <v>67.343190000000007</v>
          </cell>
        </row>
        <row r="290">
          <cell r="C290" t="str">
            <v>HOSPITAL DOM MALAN - CG Nº 027/2022</v>
          </cell>
          <cell r="E290" t="str">
            <v>FRANCINALVA DOS SANTOS</v>
          </cell>
          <cell r="F290" t="str">
            <v>2 - Outros Profissionais da Saúde</v>
          </cell>
          <cell r="G290" t="str">
            <v>3222-05</v>
          </cell>
          <cell r="H290">
            <v>44958</v>
          </cell>
          <cell r="J290">
            <v>138.22</v>
          </cell>
          <cell r="R290">
            <v>67.343190000000007</v>
          </cell>
        </row>
        <row r="291">
          <cell r="C291" t="str">
            <v>HOSPITAL DOM MALAN - CG Nº 027/2022</v>
          </cell>
          <cell r="E291" t="str">
            <v>FRANCINEIDE CORDEIRO BATISTA</v>
          </cell>
          <cell r="F291" t="str">
            <v>2 - Outros Profissionais da Saúde</v>
          </cell>
          <cell r="G291" t="str">
            <v>3222-05</v>
          </cell>
          <cell r="H291">
            <v>44958</v>
          </cell>
          <cell r="J291">
            <v>138.22</v>
          </cell>
          <cell r="R291">
            <v>67.343190000000007</v>
          </cell>
        </row>
        <row r="292">
          <cell r="C292" t="str">
            <v>HOSPITAL DOM MALAN - CG Nº 027/2022</v>
          </cell>
          <cell r="E292" t="str">
            <v>FRANCINEIDE DA SILVA NASCIMENTO</v>
          </cell>
          <cell r="F292" t="str">
            <v>2 - Outros Profissionais da Saúde</v>
          </cell>
          <cell r="G292" t="str">
            <v>3222-05</v>
          </cell>
          <cell r="H292">
            <v>44958</v>
          </cell>
          <cell r="J292">
            <v>138.22</v>
          </cell>
          <cell r="R292">
            <v>67.343190000000007</v>
          </cell>
        </row>
        <row r="293">
          <cell r="C293" t="str">
            <v>HOSPITAL DOM MALAN - CG Nº 027/2022</v>
          </cell>
          <cell r="E293" t="str">
            <v>FRANCINEIDE DE LIMA LUCAS DE SA</v>
          </cell>
          <cell r="F293" t="str">
            <v>2 - Outros Profissionais da Saúde</v>
          </cell>
          <cell r="G293" t="str">
            <v>5152-05</v>
          </cell>
          <cell r="H293">
            <v>44958</v>
          </cell>
          <cell r="J293">
            <v>120.52</v>
          </cell>
          <cell r="R293">
            <v>67.343190000000007</v>
          </cell>
        </row>
        <row r="294">
          <cell r="C294" t="str">
            <v>HOSPITAL DOM MALAN - CG Nº 027/2022</v>
          </cell>
          <cell r="E294" t="str">
            <v>FRANCINEIDE PEREIRA DA SILVA CUNHA</v>
          </cell>
          <cell r="F294" t="str">
            <v>2 - Outros Profissionais da Saúde</v>
          </cell>
          <cell r="G294" t="str">
            <v>3222-05</v>
          </cell>
          <cell r="H294">
            <v>44958</v>
          </cell>
          <cell r="J294">
            <v>138.22</v>
          </cell>
          <cell r="R294">
            <v>67.343190000000007</v>
          </cell>
        </row>
        <row r="295">
          <cell r="C295" t="str">
            <v>HOSPITAL DOM MALAN - CG Nº 027/2022</v>
          </cell>
          <cell r="E295" t="str">
            <v>FRANCISCA DE ASSIS RODRIGUES SANTANA</v>
          </cell>
          <cell r="F295" t="str">
            <v>2 - Outros Profissionais da Saúde</v>
          </cell>
          <cell r="G295" t="str">
            <v>3222-05</v>
          </cell>
          <cell r="H295">
            <v>44958</v>
          </cell>
          <cell r="J295">
            <v>138.22</v>
          </cell>
          <cell r="R295">
            <v>67.343190000000007</v>
          </cell>
        </row>
        <row r="296">
          <cell r="C296" t="str">
            <v>HOSPITAL DOM MALAN - CG Nº 027/2022</v>
          </cell>
          <cell r="E296" t="str">
            <v>FRANCISCA MACIELE DE LIMA SOUSA</v>
          </cell>
          <cell r="F296" t="str">
            <v>2 - Outros Profissionais da Saúde</v>
          </cell>
          <cell r="G296" t="str">
            <v>3222-05</v>
          </cell>
          <cell r="H296">
            <v>44958</v>
          </cell>
          <cell r="J296">
            <v>138.22</v>
          </cell>
          <cell r="R296">
            <v>67.343190000000007</v>
          </cell>
        </row>
        <row r="297">
          <cell r="C297" t="str">
            <v>HOSPITAL DOM MALAN - CG Nº 027/2022</v>
          </cell>
          <cell r="E297" t="str">
            <v>FRANCISCA MARIA DE SOUZA</v>
          </cell>
          <cell r="F297" t="str">
            <v>2 - Outros Profissionais da Saúde</v>
          </cell>
          <cell r="G297" t="str">
            <v>3222-05</v>
          </cell>
          <cell r="H297">
            <v>44958</v>
          </cell>
          <cell r="J297">
            <v>138.22</v>
          </cell>
          <cell r="R297">
            <v>67.343190000000007</v>
          </cell>
        </row>
        <row r="298">
          <cell r="C298" t="str">
            <v>HOSPITAL DOM MALAN - CG Nº 027/2022</v>
          </cell>
          <cell r="E298" t="str">
            <v>FRANCISCO DE ASSIS DA SILVA SOUZA</v>
          </cell>
          <cell r="F298" t="str">
            <v>2 - Outros Profissionais da Saúde</v>
          </cell>
          <cell r="G298" t="str">
            <v>3222-05</v>
          </cell>
          <cell r="H298">
            <v>44958</v>
          </cell>
          <cell r="J298">
            <v>159.06</v>
          </cell>
          <cell r="R298">
            <v>67.343190000000007</v>
          </cell>
        </row>
        <row r="299">
          <cell r="C299" t="str">
            <v>HOSPITAL DOM MALAN - CG Nº 027/2022</v>
          </cell>
          <cell r="E299" t="str">
            <v>FRANCISCO ELIAS DOS SANTOS</v>
          </cell>
          <cell r="F299" t="str">
            <v>3 - Administrativo</v>
          </cell>
          <cell r="G299" t="str">
            <v>7823-05</v>
          </cell>
          <cell r="H299">
            <v>44958</v>
          </cell>
          <cell r="J299">
            <v>147.37</v>
          </cell>
          <cell r="R299">
            <v>67.343190000000007</v>
          </cell>
        </row>
        <row r="300">
          <cell r="C300" t="str">
            <v>HOSPITAL DOM MALAN - CG Nº 027/2022</v>
          </cell>
          <cell r="E300" t="str">
            <v>FRANCISCO GLAUDSON GRANJA PARENTE</v>
          </cell>
          <cell r="F300" t="str">
            <v>2 - Outros Profissionais da Saúde</v>
          </cell>
          <cell r="G300" t="str">
            <v>2234-05</v>
          </cell>
          <cell r="H300">
            <v>44958</v>
          </cell>
          <cell r="J300">
            <v>357.57</v>
          </cell>
          <cell r="R300">
            <v>67.343190000000007</v>
          </cell>
        </row>
        <row r="301">
          <cell r="C301" t="str">
            <v>HOSPITAL DOM MALAN - CG Nº 027/2022</v>
          </cell>
          <cell r="E301" t="str">
            <v>FRANCISCO JOSE DA SILVA</v>
          </cell>
          <cell r="F301" t="str">
            <v>2 - Outros Profissionais da Saúde</v>
          </cell>
          <cell r="G301" t="str">
            <v>2516-05</v>
          </cell>
          <cell r="H301">
            <v>44958</v>
          </cell>
          <cell r="J301">
            <v>198.62</v>
          </cell>
          <cell r="R301">
            <v>67.343190000000007</v>
          </cell>
        </row>
        <row r="302">
          <cell r="C302" t="str">
            <v>HOSPITAL DOM MALAN - CG Nº 027/2022</v>
          </cell>
          <cell r="E302" t="str">
            <v xml:space="preserve">FRANCIVANIA MARIA DE SOUZA </v>
          </cell>
          <cell r="F302" t="str">
            <v>2 - Outros Profissionais da Saúde</v>
          </cell>
          <cell r="G302" t="str">
            <v>3222-05</v>
          </cell>
          <cell r="H302">
            <v>44958</v>
          </cell>
          <cell r="J302">
            <v>138.22</v>
          </cell>
          <cell r="R302">
            <v>67.343190000000007</v>
          </cell>
        </row>
        <row r="303">
          <cell r="C303" t="str">
            <v>HOSPITAL DOM MALAN - CG Nº 027/2022</v>
          </cell>
          <cell r="E303" t="str">
            <v>FRANCIVONE ALVES RODRIGUES</v>
          </cell>
          <cell r="F303" t="str">
            <v>2 - Outros Profissionais da Saúde</v>
          </cell>
          <cell r="G303" t="str">
            <v>3222-05</v>
          </cell>
          <cell r="H303">
            <v>44958</v>
          </cell>
          <cell r="J303">
            <v>138.22</v>
          </cell>
          <cell r="R303">
            <v>67.343190000000007</v>
          </cell>
        </row>
        <row r="304">
          <cell r="C304" t="str">
            <v>HOSPITAL DOM MALAN - CG Nº 027/2022</v>
          </cell>
          <cell r="E304" t="str">
            <v>GABRIELA ALVES MONTEIRO</v>
          </cell>
          <cell r="F304" t="str">
            <v>1 - Médico</v>
          </cell>
          <cell r="G304" t="str">
            <v>2251-24</v>
          </cell>
          <cell r="H304">
            <v>44958</v>
          </cell>
          <cell r="J304">
            <v>454.77</v>
          </cell>
          <cell r="R304">
            <v>67.343190000000007</v>
          </cell>
        </row>
        <row r="305">
          <cell r="C305" t="str">
            <v>HOSPITAL DOM MALAN - CG Nº 027/2022</v>
          </cell>
          <cell r="E305" t="str">
            <v>GABRIELA APARECIDA DE SOUZA SILVA</v>
          </cell>
          <cell r="F305" t="str">
            <v>2 - Outros Profissionais da Saúde</v>
          </cell>
          <cell r="G305" t="str">
            <v>5211-30</v>
          </cell>
          <cell r="H305">
            <v>44958</v>
          </cell>
          <cell r="J305">
            <v>124.99</v>
          </cell>
          <cell r="R305">
            <v>67.343190000000007</v>
          </cell>
        </row>
        <row r="306">
          <cell r="C306" t="str">
            <v>HOSPITAL DOM MALAN - CG Nº 027/2022</v>
          </cell>
          <cell r="E306" t="str">
            <v>GABRIELA BEZERRA DA SILVA</v>
          </cell>
          <cell r="F306" t="str">
            <v>2 - Outros Profissionais da Saúde</v>
          </cell>
          <cell r="G306" t="str">
            <v>3222-05</v>
          </cell>
          <cell r="H306">
            <v>44958</v>
          </cell>
          <cell r="J306">
            <v>138.22</v>
          </cell>
          <cell r="R306">
            <v>67.343190000000007</v>
          </cell>
        </row>
        <row r="307">
          <cell r="C307" t="str">
            <v>HOSPITAL DOM MALAN - CG Nº 027/2022</v>
          </cell>
          <cell r="E307" t="str">
            <v>GARDENIA PEREIRA DE SOUSA</v>
          </cell>
          <cell r="F307" t="str">
            <v>1 - Médico</v>
          </cell>
          <cell r="G307" t="str">
            <v>2252-50</v>
          </cell>
          <cell r="H307">
            <v>44958</v>
          </cell>
          <cell r="J307">
            <v>1053.44</v>
          </cell>
          <cell r="R307">
            <v>67.343190000000007</v>
          </cell>
        </row>
        <row r="308">
          <cell r="C308" t="str">
            <v>HOSPITAL DOM MALAN - CG Nº 027/2022</v>
          </cell>
          <cell r="E308" t="str">
            <v>GEISA MARTINS DOS SANTOS</v>
          </cell>
          <cell r="F308" t="str">
            <v>2 - Outros Profissionais da Saúde</v>
          </cell>
          <cell r="G308" t="str">
            <v>3222-05</v>
          </cell>
          <cell r="H308">
            <v>44958</v>
          </cell>
          <cell r="J308">
            <v>138.22</v>
          </cell>
          <cell r="R308">
            <v>67.343190000000007</v>
          </cell>
        </row>
        <row r="309">
          <cell r="C309" t="str">
            <v>HOSPITAL DOM MALAN - CG Nº 027/2022</v>
          </cell>
          <cell r="E309" t="str">
            <v>GEISA NUNES DA SILVA</v>
          </cell>
          <cell r="F309" t="str">
            <v>2 - Outros Profissionais da Saúde</v>
          </cell>
          <cell r="G309" t="str">
            <v>3222-05</v>
          </cell>
          <cell r="H309">
            <v>44958</v>
          </cell>
          <cell r="J309">
            <v>138.22</v>
          </cell>
          <cell r="R309">
            <v>67.343190000000007</v>
          </cell>
        </row>
        <row r="310">
          <cell r="C310" t="str">
            <v>HOSPITAL DOM MALAN - CG Nº 027/2022</v>
          </cell>
          <cell r="E310" t="str">
            <v>GEISIANE CORDEIRO SANTOS</v>
          </cell>
          <cell r="F310" t="str">
            <v>2 - Outros Profissionais da Saúde</v>
          </cell>
          <cell r="G310" t="str">
            <v>3222-05</v>
          </cell>
          <cell r="H310">
            <v>44958</v>
          </cell>
          <cell r="J310">
            <v>138.22</v>
          </cell>
          <cell r="R310">
            <v>67.343190000000007</v>
          </cell>
        </row>
        <row r="311">
          <cell r="C311" t="str">
            <v>HOSPITAL DOM MALAN - CG Nº 027/2022</v>
          </cell>
          <cell r="E311" t="str">
            <v>GENEANE DE LIMA GONCALVES</v>
          </cell>
          <cell r="F311" t="str">
            <v>2 - Outros Profissionais da Saúde</v>
          </cell>
          <cell r="G311" t="str">
            <v>3222-05</v>
          </cell>
          <cell r="H311">
            <v>44958</v>
          </cell>
          <cell r="J311">
            <v>138.22</v>
          </cell>
          <cell r="R311">
            <v>67.343190000000007</v>
          </cell>
        </row>
        <row r="312">
          <cell r="C312" t="str">
            <v>HOSPITAL DOM MALAN - CG Nº 027/2022</v>
          </cell>
          <cell r="E312" t="str">
            <v>GENILDE MARLENE NUNES</v>
          </cell>
          <cell r="F312" t="str">
            <v>2 - Outros Profissionais da Saúde</v>
          </cell>
          <cell r="G312" t="str">
            <v>3222-05</v>
          </cell>
          <cell r="H312">
            <v>44958</v>
          </cell>
          <cell r="J312">
            <v>138.22</v>
          </cell>
          <cell r="R312">
            <v>67.343190000000007</v>
          </cell>
        </row>
        <row r="313">
          <cell r="C313" t="str">
            <v>HOSPITAL DOM MALAN - CG Nº 027/2022</v>
          </cell>
          <cell r="E313" t="str">
            <v>GERSON BISPO DOS SANTOS</v>
          </cell>
          <cell r="F313" t="str">
            <v>2 - Outros Profissionais da Saúde</v>
          </cell>
          <cell r="G313" t="str">
            <v>3241-15</v>
          </cell>
          <cell r="H313">
            <v>44958</v>
          </cell>
          <cell r="J313">
            <v>239.25</v>
          </cell>
          <cell r="R313">
            <v>67.343190000000007</v>
          </cell>
        </row>
        <row r="314">
          <cell r="C314" t="str">
            <v>HOSPITAL DOM MALAN - CG Nº 027/2022</v>
          </cell>
          <cell r="E314" t="str">
            <v>GESSELANES XAVIER FIGUEREDO</v>
          </cell>
          <cell r="F314" t="str">
            <v>3 - Administrativo</v>
          </cell>
          <cell r="G314" t="str">
            <v>7632-10</v>
          </cell>
          <cell r="H314">
            <v>44958</v>
          </cell>
          <cell r="J314">
            <v>123.63</v>
          </cell>
          <cell r="R314">
            <v>67.343190000000007</v>
          </cell>
        </row>
        <row r="315">
          <cell r="C315" t="str">
            <v>HOSPITAL DOM MALAN - CG Nº 027/2022</v>
          </cell>
          <cell r="E315" t="str">
            <v>GESSICA MAYANE ALVES DA SILVA</v>
          </cell>
          <cell r="F315" t="str">
            <v>2 - Outros Profissionais da Saúde</v>
          </cell>
          <cell r="G315" t="str">
            <v>5211-30</v>
          </cell>
          <cell r="H315">
            <v>44958</v>
          </cell>
          <cell r="J315">
            <v>124.99</v>
          </cell>
          <cell r="R315">
            <v>67.343190000000007</v>
          </cell>
        </row>
        <row r="316">
          <cell r="C316" t="str">
            <v>HOSPITAL DOM MALAN - CG Nº 027/2022</v>
          </cell>
          <cell r="E316" t="str">
            <v>GILDA OLIVEIRA REIS DE MENEZES</v>
          </cell>
          <cell r="F316" t="str">
            <v>2 - Outros Profissionais da Saúde</v>
          </cell>
          <cell r="G316" t="str">
            <v>3222-05</v>
          </cell>
          <cell r="H316">
            <v>44958</v>
          </cell>
          <cell r="J316">
            <v>138.22</v>
          </cell>
          <cell r="R316">
            <v>67.343190000000007</v>
          </cell>
        </row>
        <row r="317">
          <cell r="C317" t="str">
            <v>HOSPITAL DOM MALAN - CG Nº 027/2022</v>
          </cell>
          <cell r="E317" t="str">
            <v>GILMAR BATISTA DA SILVA</v>
          </cell>
          <cell r="F317" t="str">
            <v>3 - Administrativo</v>
          </cell>
          <cell r="G317" t="str">
            <v>3516-05</v>
          </cell>
          <cell r="H317">
            <v>44958</v>
          </cell>
          <cell r="J317">
            <v>176.78</v>
          </cell>
          <cell r="R317">
            <v>67.343190000000007</v>
          </cell>
        </row>
        <row r="318">
          <cell r="C318" t="str">
            <v>HOSPITAL DOM MALAN - CG Nº 027/2022</v>
          </cell>
          <cell r="E318" t="str">
            <v xml:space="preserve">GILMAR LOPES DE CARVALHO JUNIOR </v>
          </cell>
          <cell r="F318" t="str">
            <v>3 - Administrativo</v>
          </cell>
          <cell r="G318" t="str">
            <v>5174-10</v>
          </cell>
          <cell r="H318">
            <v>44958</v>
          </cell>
          <cell r="J318">
            <v>126.95</v>
          </cell>
          <cell r="R318">
            <v>67.343190000000007</v>
          </cell>
        </row>
        <row r="319">
          <cell r="C319" t="str">
            <v>HOSPITAL DOM MALAN - CG Nº 027/2022</v>
          </cell>
          <cell r="E319" t="str">
            <v>GILSECLEIDE DA SILVA</v>
          </cell>
          <cell r="F319" t="str">
            <v>2 - Outros Profissionais da Saúde</v>
          </cell>
          <cell r="G319" t="str">
            <v>3222-05</v>
          </cell>
          <cell r="H319">
            <v>44958</v>
          </cell>
          <cell r="J319">
            <v>138.22</v>
          </cell>
          <cell r="R319">
            <v>67.343190000000007</v>
          </cell>
        </row>
        <row r="320">
          <cell r="C320" t="str">
            <v>HOSPITAL DOM MALAN - CG Nº 027/2022</v>
          </cell>
          <cell r="E320" t="str">
            <v>GILVANEIDE GRANJA SIQUEIRA</v>
          </cell>
          <cell r="F320" t="str">
            <v>2 - Outros Profissionais da Saúde</v>
          </cell>
          <cell r="G320" t="str">
            <v>3222-05</v>
          </cell>
          <cell r="H320">
            <v>44958</v>
          </cell>
          <cell r="J320">
            <v>138.22</v>
          </cell>
          <cell r="R320">
            <v>67.343190000000007</v>
          </cell>
        </row>
        <row r="321">
          <cell r="C321" t="str">
            <v>HOSPITAL DOM MALAN - CG Nº 027/2022</v>
          </cell>
          <cell r="E321" t="str">
            <v>GIRLANDIA CESAR DOS SANTOS</v>
          </cell>
          <cell r="F321" t="str">
            <v>2 - Outros Profissionais da Saúde</v>
          </cell>
          <cell r="G321" t="str">
            <v>2515-10</v>
          </cell>
          <cell r="H321">
            <v>44958</v>
          </cell>
          <cell r="J321">
            <v>218.86</v>
          </cell>
          <cell r="R321">
            <v>67.343190000000007</v>
          </cell>
        </row>
        <row r="322">
          <cell r="C322" t="str">
            <v>HOSPITAL DOM MALAN - CG Nº 027/2022</v>
          </cell>
          <cell r="E322" t="str">
            <v>GIRLENE ALVES DO NASCIMENTO</v>
          </cell>
          <cell r="F322" t="str">
            <v>2 - Outros Profissionais da Saúde</v>
          </cell>
          <cell r="G322" t="str">
            <v>3222-05</v>
          </cell>
          <cell r="H322">
            <v>44958</v>
          </cell>
          <cell r="J322">
            <v>138.22</v>
          </cell>
          <cell r="R322">
            <v>67.343190000000007</v>
          </cell>
        </row>
        <row r="323">
          <cell r="C323" t="str">
            <v>HOSPITAL DOM MALAN - CG Nº 027/2022</v>
          </cell>
          <cell r="E323" t="str">
            <v>GIRLENE SARAIVA DA CRUZ GALVAO</v>
          </cell>
          <cell r="F323" t="str">
            <v>2 - Outros Profissionais da Saúde</v>
          </cell>
          <cell r="G323" t="str">
            <v>2235-05</v>
          </cell>
          <cell r="H323">
            <v>44958</v>
          </cell>
          <cell r="J323">
            <v>190.53</v>
          </cell>
          <cell r="R323">
            <v>67.343190000000007</v>
          </cell>
        </row>
        <row r="324">
          <cell r="C324" t="str">
            <v>HOSPITAL DOM MALAN - CG Nº 027/2022</v>
          </cell>
          <cell r="E324" t="str">
            <v>GLAUBERVANIA DOS SANTOS SILVA</v>
          </cell>
          <cell r="F324" t="str">
            <v>2 - Outros Profissionais da Saúde</v>
          </cell>
          <cell r="G324" t="str">
            <v>3222-05</v>
          </cell>
          <cell r="H324">
            <v>44958</v>
          </cell>
          <cell r="J324">
            <v>138.22</v>
          </cell>
          <cell r="R324">
            <v>67.343190000000007</v>
          </cell>
        </row>
        <row r="325">
          <cell r="C325" t="str">
            <v>HOSPITAL DOM MALAN - CG Nº 027/2022</v>
          </cell>
          <cell r="E325" t="str">
            <v>GLAUCYMARA SANTOS DE LIMA SIQUEIRA</v>
          </cell>
          <cell r="F325" t="str">
            <v>2 - Outros Profissionais da Saúde</v>
          </cell>
          <cell r="G325" t="str">
            <v>5211-30</v>
          </cell>
          <cell r="H325">
            <v>44958</v>
          </cell>
          <cell r="J325">
            <v>124.99</v>
          </cell>
          <cell r="R325">
            <v>67.343190000000007</v>
          </cell>
        </row>
        <row r="326">
          <cell r="C326" t="str">
            <v>HOSPITAL DOM MALAN - CG Nº 027/2022</v>
          </cell>
          <cell r="E326" t="str">
            <v>GLEICIANE DE SOUZA PINHEIRO BARBOSA</v>
          </cell>
          <cell r="F326" t="str">
            <v>2 - Outros Profissionais da Saúde</v>
          </cell>
          <cell r="G326" t="str">
            <v>3222-05</v>
          </cell>
          <cell r="H326">
            <v>44958</v>
          </cell>
          <cell r="J326">
            <v>128.35</v>
          </cell>
          <cell r="R326">
            <v>67.343190000000007</v>
          </cell>
        </row>
        <row r="327">
          <cell r="C327" t="str">
            <v>HOSPITAL DOM MALAN - CG Nº 027/2022</v>
          </cell>
          <cell r="E327" t="str">
            <v>GRACY RAFAIANNY TEIXEIRA DE SOUZA</v>
          </cell>
          <cell r="F327" t="str">
            <v>2 - Outros Profissionais da Saúde</v>
          </cell>
          <cell r="G327" t="str">
            <v>3222-05</v>
          </cell>
          <cell r="H327">
            <v>44958</v>
          </cell>
          <cell r="J327">
            <v>138.22</v>
          </cell>
          <cell r="R327">
            <v>67.343190000000007</v>
          </cell>
        </row>
        <row r="328">
          <cell r="C328" t="str">
            <v>HOSPITAL DOM MALAN - CG Nº 027/2022</v>
          </cell>
          <cell r="E328" t="str">
            <v>GREGORIA MARIA FERREIRA LANDIM DO NASCIMENTO</v>
          </cell>
          <cell r="F328" t="str">
            <v>2 - Outros Profissionais da Saúde</v>
          </cell>
          <cell r="G328" t="str">
            <v>3222-05</v>
          </cell>
          <cell r="H328">
            <v>44958</v>
          </cell>
          <cell r="J328">
            <v>128.35</v>
          </cell>
          <cell r="R328">
            <v>67.343190000000007</v>
          </cell>
        </row>
        <row r="329">
          <cell r="C329" t="str">
            <v>HOSPITAL DOM MALAN - CG Nº 027/2022</v>
          </cell>
          <cell r="E329" t="str">
            <v>GUILHERME JOSE CAMPOS LEAL</v>
          </cell>
          <cell r="F329" t="str">
            <v>2 - Outros Profissionais da Saúde</v>
          </cell>
          <cell r="G329" t="str">
            <v>3241-15</v>
          </cell>
          <cell r="H329">
            <v>44958</v>
          </cell>
          <cell r="J329">
            <v>248.46</v>
          </cell>
          <cell r="R329">
            <v>67.343190000000007</v>
          </cell>
        </row>
        <row r="330">
          <cell r="C330" t="str">
            <v>HOSPITAL DOM MALAN - CG Nº 027/2022</v>
          </cell>
          <cell r="E330" t="str">
            <v>GUILHERME JOSE E NASCIMENTO</v>
          </cell>
          <cell r="F330" t="str">
            <v>1 - Médico</v>
          </cell>
          <cell r="G330" t="str">
            <v>2252-50</v>
          </cell>
          <cell r="H330">
            <v>44958</v>
          </cell>
          <cell r="J330">
            <v>387.21</v>
          </cell>
          <cell r="R330">
            <v>67.343190000000007</v>
          </cell>
        </row>
        <row r="331">
          <cell r="C331" t="str">
            <v>HOSPITAL DOM MALAN - CG Nº 027/2022</v>
          </cell>
          <cell r="E331" t="str">
            <v>HALISSON ALVES RIBEIRO</v>
          </cell>
          <cell r="F331" t="str">
            <v>2 - Outros Profissionais da Saúde</v>
          </cell>
          <cell r="G331" t="str">
            <v>2236-05</v>
          </cell>
          <cell r="H331">
            <v>44958</v>
          </cell>
          <cell r="J331">
            <v>167.72</v>
          </cell>
          <cell r="R331">
            <v>67.343190000000007</v>
          </cell>
        </row>
        <row r="332">
          <cell r="C332" t="str">
            <v>HOSPITAL DOM MALAN - CG Nº 027/2022</v>
          </cell>
          <cell r="E332" t="str">
            <v>HAMILTON FELIPE ANDRADE SANTOS</v>
          </cell>
          <cell r="F332" t="str">
            <v>2 - Outros Profissionais da Saúde</v>
          </cell>
          <cell r="G332" t="str">
            <v>2236-05</v>
          </cell>
          <cell r="H332">
            <v>44958</v>
          </cell>
          <cell r="J332">
            <v>167.72</v>
          </cell>
          <cell r="R332">
            <v>67.343190000000007</v>
          </cell>
        </row>
        <row r="333">
          <cell r="C333" t="str">
            <v>HOSPITAL DOM MALAN - CG Nº 027/2022</v>
          </cell>
          <cell r="E333" t="str">
            <v>HELEN RAMOS BRANDAO REIS</v>
          </cell>
          <cell r="F333" t="str">
            <v>1 - Médico</v>
          </cell>
          <cell r="G333" t="str">
            <v>2251-24</v>
          </cell>
          <cell r="H333">
            <v>44958</v>
          </cell>
          <cell r="J333">
            <v>875.72</v>
          </cell>
          <cell r="R333">
            <v>67.343190000000007</v>
          </cell>
        </row>
        <row r="334">
          <cell r="C334" t="str">
            <v>HOSPITAL DOM MALAN - CG Nº 027/2022</v>
          </cell>
          <cell r="E334" t="str">
            <v>HELENICE CHALEGA DOS SANTOS</v>
          </cell>
          <cell r="F334" t="str">
            <v>2 - Outros Profissionais da Saúde</v>
          </cell>
          <cell r="G334" t="str">
            <v>3222-05</v>
          </cell>
          <cell r="H334">
            <v>44958</v>
          </cell>
          <cell r="J334">
            <v>138.22</v>
          </cell>
          <cell r="R334">
            <v>67.343190000000007</v>
          </cell>
        </row>
        <row r="335">
          <cell r="C335" t="str">
            <v>HOSPITAL DOM MALAN - CG Nº 027/2022</v>
          </cell>
          <cell r="E335" t="str">
            <v>HENDI FERNANDES DE SOUSA</v>
          </cell>
          <cell r="F335" t="str">
            <v>2 - Outros Profissionais da Saúde</v>
          </cell>
          <cell r="G335" t="str">
            <v>2235-05</v>
          </cell>
          <cell r="H335">
            <v>44958</v>
          </cell>
          <cell r="J335">
            <v>190.53</v>
          </cell>
          <cell r="R335">
            <v>67.343190000000007</v>
          </cell>
        </row>
        <row r="336">
          <cell r="C336" t="str">
            <v>HOSPITAL DOM MALAN - CG Nº 027/2022</v>
          </cell>
          <cell r="E336" t="str">
            <v>HENRIQUE FORTUNATO LIMA</v>
          </cell>
          <cell r="F336" t="str">
            <v>2 - Outros Profissionais da Saúde</v>
          </cell>
          <cell r="G336" t="str">
            <v>3222-05</v>
          </cell>
          <cell r="H336">
            <v>44958</v>
          </cell>
          <cell r="J336">
            <v>138.22</v>
          </cell>
          <cell r="R336">
            <v>67.343190000000007</v>
          </cell>
        </row>
        <row r="337">
          <cell r="C337" t="str">
            <v>HOSPITAL DOM MALAN - CG Nº 027/2022</v>
          </cell>
          <cell r="E337" t="str">
            <v>HEYDIANE MOREIRA DE QUEIROZ</v>
          </cell>
          <cell r="F337" t="str">
            <v>2 - Outros Profissionais da Saúde</v>
          </cell>
          <cell r="G337" t="str">
            <v>2235-05</v>
          </cell>
          <cell r="H337">
            <v>44958</v>
          </cell>
          <cell r="J337">
            <v>214.53</v>
          </cell>
          <cell r="R337">
            <v>67.343190000000007</v>
          </cell>
        </row>
        <row r="338">
          <cell r="C338" t="str">
            <v>HOSPITAL DOM MALAN - CG Nº 027/2022</v>
          </cell>
          <cell r="E338" t="str">
            <v>HILANA KAREN DE LIMA SANTOS</v>
          </cell>
          <cell r="F338" t="str">
            <v>2 - Outros Profissionais da Saúde</v>
          </cell>
          <cell r="G338" t="str">
            <v>2235-05</v>
          </cell>
          <cell r="H338">
            <v>44958</v>
          </cell>
          <cell r="J338">
            <v>199.86</v>
          </cell>
          <cell r="R338">
            <v>67.343190000000007</v>
          </cell>
        </row>
        <row r="339">
          <cell r="C339" t="str">
            <v>HOSPITAL DOM MALAN - CG Nº 027/2022</v>
          </cell>
          <cell r="E339" t="str">
            <v>HOLIVER NICOLAS MOURA CASE</v>
          </cell>
          <cell r="F339" t="str">
            <v>3 - Administrativo</v>
          </cell>
          <cell r="G339" t="str">
            <v>3172-10</v>
          </cell>
          <cell r="H339">
            <v>44958</v>
          </cell>
          <cell r="J339">
            <v>160.79</v>
          </cell>
          <cell r="R339">
            <v>67.343190000000007</v>
          </cell>
        </row>
        <row r="340">
          <cell r="C340" t="str">
            <v>HOSPITAL DOM MALAN - CG Nº 027/2022</v>
          </cell>
          <cell r="E340" t="str">
            <v>HUGO GABRIEL DE SOUZA NEVES</v>
          </cell>
          <cell r="F340" t="str">
            <v>3 - Administrativo</v>
          </cell>
          <cell r="G340" t="str">
            <v>5143-10</v>
          </cell>
          <cell r="H340">
            <v>44958</v>
          </cell>
          <cell r="J340">
            <v>120.52</v>
          </cell>
          <cell r="R340">
            <v>67.343190000000007</v>
          </cell>
        </row>
        <row r="341">
          <cell r="C341" t="str">
            <v>HOSPITAL DOM MALAN - CG Nº 027/2022</v>
          </cell>
          <cell r="E341" t="str">
            <v>IANDRA JULIANA DO NASCIMENTO RODRIGUES</v>
          </cell>
          <cell r="F341" t="str">
            <v>2 - Outros Profissionais da Saúde</v>
          </cell>
          <cell r="G341" t="str">
            <v>3222-05</v>
          </cell>
          <cell r="H341">
            <v>44958</v>
          </cell>
          <cell r="J341">
            <v>138.22</v>
          </cell>
          <cell r="R341">
            <v>67.343190000000007</v>
          </cell>
        </row>
        <row r="342">
          <cell r="C342" t="str">
            <v>HOSPITAL DOM MALAN - CG Nº 027/2022</v>
          </cell>
          <cell r="E342" t="str">
            <v>IARA GABRIELA ARAUJO BARBOSA</v>
          </cell>
          <cell r="F342" t="str">
            <v>2 - Outros Profissionais da Saúde</v>
          </cell>
          <cell r="G342" t="str">
            <v>3222-05</v>
          </cell>
          <cell r="H342">
            <v>44958</v>
          </cell>
          <cell r="J342">
            <v>138.22</v>
          </cell>
          <cell r="R342">
            <v>67.343190000000007</v>
          </cell>
        </row>
        <row r="343">
          <cell r="C343" t="str">
            <v>HOSPITAL DOM MALAN - CG Nº 027/2022</v>
          </cell>
          <cell r="E343" t="str">
            <v>IDELBERG DE ALMEIDA FARIAS</v>
          </cell>
          <cell r="F343" t="str">
            <v>2 - Outros Profissionais da Saúde</v>
          </cell>
          <cell r="G343" t="str">
            <v>5151-10</v>
          </cell>
          <cell r="H343">
            <v>44958</v>
          </cell>
          <cell r="J343">
            <v>132.83000000000001</v>
          </cell>
          <cell r="R343">
            <v>67.343190000000007</v>
          </cell>
        </row>
        <row r="344">
          <cell r="C344" t="str">
            <v>HOSPITAL DOM MALAN - CG Nº 027/2022</v>
          </cell>
          <cell r="E344" t="str">
            <v>IGOR MARCELO SILVA SANTOS ROCHA</v>
          </cell>
          <cell r="F344" t="str">
            <v>3 - Administrativo</v>
          </cell>
          <cell r="G344" t="str">
            <v>5134-30</v>
          </cell>
          <cell r="H344">
            <v>44958</v>
          </cell>
          <cell r="J344">
            <v>116.06</v>
          </cell>
          <cell r="R344">
            <v>67.343190000000007</v>
          </cell>
        </row>
        <row r="345">
          <cell r="C345" t="str">
            <v>HOSPITAL DOM MALAN - CG Nº 027/2022</v>
          </cell>
          <cell r="E345" t="str">
            <v>ILKA JULIANA FERREIRA RODRIGUES</v>
          </cell>
          <cell r="F345" t="str">
            <v>1 - Médico</v>
          </cell>
          <cell r="G345" t="str">
            <v>2251-24</v>
          </cell>
          <cell r="H345">
            <v>44958</v>
          </cell>
          <cell r="J345">
            <v>753.6</v>
          </cell>
          <cell r="R345">
            <v>67.343190000000007</v>
          </cell>
        </row>
        <row r="346">
          <cell r="C346" t="str">
            <v>HOSPITAL DOM MALAN - CG Nº 027/2022</v>
          </cell>
          <cell r="E346" t="str">
            <v>INAIRA SOUZA RAMOS</v>
          </cell>
          <cell r="F346" t="str">
            <v>2 - Outros Profissionais da Saúde</v>
          </cell>
          <cell r="G346" t="str">
            <v>3222-05</v>
          </cell>
          <cell r="H346">
            <v>44958</v>
          </cell>
          <cell r="J346">
            <v>138.22</v>
          </cell>
          <cell r="R346">
            <v>67.343190000000007</v>
          </cell>
        </row>
        <row r="347">
          <cell r="C347" t="str">
            <v>HOSPITAL DOM MALAN - CG Nº 027/2022</v>
          </cell>
          <cell r="E347" t="str">
            <v>INGRID MELO DE OLIVEIRA</v>
          </cell>
          <cell r="F347" t="str">
            <v>2 - Outros Profissionais da Saúde</v>
          </cell>
          <cell r="G347" t="str">
            <v>2235-05</v>
          </cell>
          <cell r="H347">
            <v>44958</v>
          </cell>
          <cell r="J347">
            <v>199.86</v>
          </cell>
          <cell r="R347">
            <v>67.343190000000007</v>
          </cell>
        </row>
        <row r="348">
          <cell r="C348" t="str">
            <v>HOSPITAL DOM MALAN - CG Nº 027/2022</v>
          </cell>
          <cell r="E348" t="str">
            <v>INGRID RAJAYA GOMES PRADO</v>
          </cell>
          <cell r="F348" t="str">
            <v>2 - Outros Profissionais da Saúde</v>
          </cell>
          <cell r="G348" t="str">
            <v>3222-05</v>
          </cell>
          <cell r="H348">
            <v>44958</v>
          </cell>
          <cell r="J348">
            <v>138.22</v>
          </cell>
          <cell r="R348">
            <v>67.343190000000007</v>
          </cell>
        </row>
        <row r="349">
          <cell r="C349" t="str">
            <v>HOSPITAL DOM MALAN - CG Nº 027/2022</v>
          </cell>
          <cell r="E349" t="str">
            <v>INGRIDE ITALA ALENCAR TELES LIMA</v>
          </cell>
          <cell r="F349" t="str">
            <v>3 - Administrativo</v>
          </cell>
          <cell r="G349" t="str">
            <v>4110-10</v>
          </cell>
          <cell r="H349">
            <v>44958</v>
          </cell>
          <cell r="J349">
            <v>375.74</v>
          </cell>
          <cell r="R349">
            <v>67.343190000000007</v>
          </cell>
        </row>
        <row r="350">
          <cell r="C350" t="str">
            <v>HOSPITAL DOM MALAN - CG Nº 027/2022</v>
          </cell>
          <cell r="E350" t="str">
            <v>INGRIDY ANDRADE DA SILVA</v>
          </cell>
          <cell r="F350" t="str">
            <v>2 - Outros Profissionais da Saúde</v>
          </cell>
          <cell r="G350" t="str">
            <v>2237-10</v>
          </cell>
          <cell r="H350">
            <v>44958</v>
          </cell>
          <cell r="J350">
            <v>254.64</v>
          </cell>
          <cell r="R350">
            <v>67.343190000000007</v>
          </cell>
        </row>
        <row r="351">
          <cell r="C351" t="str">
            <v>HOSPITAL DOM MALAN - CG Nº 027/2022</v>
          </cell>
          <cell r="E351" t="str">
            <v>IRACIUMA DOS SANTOS SILVA</v>
          </cell>
          <cell r="F351" t="str">
            <v>2 - Outros Profissionais da Saúde</v>
          </cell>
          <cell r="G351" t="str">
            <v>3222-05</v>
          </cell>
          <cell r="H351">
            <v>44958</v>
          </cell>
          <cell r="J351">
            <v>138.22</v>
          </cell>
          <cell r="R351">
            <v>67.343190000000007</v>
          </cell>
        </row>
        <row r="352">
          <cell r="C352" t="str">
            <v>HOSPITAL DOM MALAN - CG Nº 027/2022</v>
          </cell>
          <cell r="E352" t="str">
            <v>IRAILDE PEREIRA DO NASCIMENTO SANTOS</v>
          </cell>
          <cell r="F352" t="str">
            <v>2 - Outros Profissionais da Saúde</v>
          </cell>
          <cell r="G352" t="str">
            <v>3222-15</v>
          </cell>
          <cell r="H352">
            <v>44958</v>
          </cell>
          <cell r="J352">
            <v>138.22</v>
          </cell>
          <cell r="R352">
            <v>67.343190000000007</v>
          </cell>
        </row>
        <row r="353">
          <cell r="C353" t="str">
            <v>HOSPITAL DOM MALAN - CG Nº 027/2022</v>
          </cell>
          <cell r="E353" t="str">
            <v>IRENE DE OLIVEIRA MARQUES</v>
          </cell>
          <cell r="F353" t="str">
            <v>3 - Administrativo</v>
          </cell>
          <cell r="G353" t="str">
            <v>5163-45</v>
          </cell>
          <cell r="H353">
            <v>44958</v>
          </cell>
          <cell r="J353">
            <v>116.06</v>
          </cell>
          <cell r="R353">
            <v>67.343190000000007</v>
          </cell>
        </row>
        <row r="354">
          <cell r="C354" t="str">
            <v>HOSPITAL DOM MALAN - CG Nº 027/2022</v>
          </cell>
          <cell r="E354" t="str">
            <v>IRIS CARLA DE SOUZA RABELO</v>
          </cell>
          <cell r="F354" t="str">
            <v>2 - Outros Profissionais da Saúde</v>
          </cell>
          <cell r="G354" t="str">
            <v>5211-30</v>
          </cell>
          <cell r="H354">
            <v>44958</v>
          </cell>
          <cell r="J354">
            <v>116.06</v>
          </cell>
          <cell r="R354">
            <v>67.343190000000007</v>
          </cell>
        </row>
        <row r="355">
          <cell r="C355" t="str">
            <v>HOSPITAL DOM MALAN - CG Nº 027/2022</v>
          </cell>
          <cell r="E355" t="str">
            <v>IRLANDIA MARIA BENTA DA SILVA MARTINS</v>
          </cell>
          <cell r="F355" t="str">
            <v>2 - Outros Profissionais da Saúde</v>
          </cell>
          <cell r="G355" t="str">
            <v>3222-05</v>
          </cell>
          <cell r="H355">
            <v>44958</v>
          </cell>
          <cell r="J355">
            <v>138.22</v>
          </cell>
          <cell r="R355">
            <v>67.343190000000007</v>
          </cell>
        </row>
        <row r="356">
          <cell r="C356" t="str">
            <v>HOSPITAL DOM MALAN - CG Nº 027/2022</v>
          </cell>
          <cell r="E356" t="str">
            <v>IRLLA VANESSA VANDERLEI DE BARROS DANTAS</v>
          </cell>
          <cell r="F356" t="str">
            <v>2 - Outros Profissionais da Saúde</v>
          </cell>
          <cell r="G356" t="str">
            <v>2235-05</v>
          </cell>
          <cell r="H356">
            <v>44958</v>
          </cell>
          <cell r="J356">
            <v>190.53</v>
          </cell>
          <cell r="R356">
            <v>67.343190000000007</v>
          </cell>
        </row>
        <row r="357">
          <cell r="C357" t="str">
            <v>HOSPITAL DOM MALAN - CG Nº 027/2022</v>
          </cell>
          <cell r="E357" t="str">
            <v>ISA GABRIELA OLIVEIRA RAMOS CAVALCANTI</v>
          </cell>
          <cell r="F357" t="str">
            <v>2 - Outros Profissionais da Saúde</v>
          </cell>
          <cell r="G357" t="str">
            <v>2235-05</v>
          </cell>
          <cell r="H357">
            <v>44958</v>
          </cell>
          <cell r="J357">
            <v>199.86</v>
          </cell>
          <cell r="R357">
            <v>67.343190000000007</v>
          </cell>
        </row>
        <row r="358">
          <cell r="C358" t="str">
            <v>HOSPITAL DOM MALAN - CG Nº 027/2022</v>
          </cell>
          <cell r="E358" t="str">
            <v>ISABEL CRISTINA DE SOUZA COSTA</v>
          </cell>
          <cell r="F358" t="str">
            <v>2 - Outros Profissionais da Saúde</v>
          </cell>
          <cell r="G358" t="str">
            <v>3222-05</v>
          </cell>
          <cell r="H358">
            <v>44958</v>
          </cell>
          <cell r="J358">
            <v>138.22</v>
          </cell>
          <cell r="R358">
            <v>67.343190000000007</v>
          </cell>
        </row>
        <row r="359">
          <cell r="C359" t="str">
            <v>HOSPITAL DOM MALAN - CG Nº 027/2022</v>
          </cell>
          <cell r="E359" t="str">
            <v>ISABELA DE OLIVEIRA GOMES</v>
          </cell>
          <cell r="F359" t="str">
            <v>1 - Médico</v>
          </cell>
          <cell r="G359" t="str">
            <v>2251-50</v>
          </cell>
          <cell r="H359">
            <v>44958</v>
          </cell>
          <cell r="J359">
            <v>677.13</v>
          </cell>
          <cell r="R359">
            <v>67.343190000000007</v>
          </cell>
        </row>
        <row r="360">
          <cell r="C360" t="str">
            <v>HOSPITAL DOM MALAN - CG Nº 027/2022</v>
          </cell>
          <cell r="E360" t="str">
            <v>ISABELLE CLEISE RAMOS DE MORAES PEREIRA</v>
          </cell>
          <cell r="F360" t="str">
            <v>2 - Outros Profissionais da Saúde</v>
          </cell>
          <cell r="G360" t="str">
            <v>3222-05</v>
          </cell>
          <cell r="H360">
            <v>44958</v>
          </cell>
          <cell r="J360">
            <v>138.22</v>
          </cell>
          <cell r="R360">
            <v>67.343190000000007</v>
          </cell>
        </row>
        <row r="361">
          <cell r="C361" t="str">
            <v>HOSPITAL DOM MALAN - CG Nº 027/2022</v>
          </cell>
          <cell r="E361" t="str">
            <v>ISABELLE PATRICIA DOS SANTOS ARAUJO</v>
          </cell>
          <cell r="F361" t="str">
            <v>2 - Outros Profissionais da Saúde</v>
          </cell>
          <cell r="G361" t="str">
            <v>3222-05</v>
          </cell>
          <cell r="H361">
            <v>44958</v>
          </cell>
          <cell r="J361">
            <v>128.35</v>
          </cell>
          <cell r="R361">
            <v>67.343190000000007</v>
          </cell>
        </row>
        <row r="362">
          <cell r="C362" t="str">
            <v>HOSPITAL DOM MALAN - CG Nº 027/2022</v>
          </cell>
          <cell r="E362" t="str">
            <v>ISABELLY CRISTINA DA SILVA</v>
          </cell>
          <cell r="F362" t="str">
            <v>2 - Outros Profissionais da Saúde</v>
          </cell>
          <cell r="G362" t="str">
            <v>5211-30</v>
          </cell>
          <cell r="H362">
            <v>44958</v>
          </cell>
          <cell r="J362">
            <v>124.99</v>
          </cell>
          <cell r="R362">
            <v>67.343190000000007</v>
          </cell>
        </row>
        <row r="363">
          <cell r="C363" t="str">
            <v>HOSPITAL DOM MALAN - CG Nº 027/2022</v>
          </cell>
          <cell r="E363" t="str">
            <v>ISAIAS DE LIMA FLORENTINO JUNIOR</v>
          </cell>
          <cell r="F363" t="str">
            <v>2 - Outros Profissionais da Saúde</v>
          </cell>
          <cell r="G363" t="str">
            <v>2234-05</v>
          </cell>
          <cell r="H363">
            <v>44958</v>
          </cell>
          <cell r="J363">
            <v>322.5</v>
          </cell>
          <cell r="R363">
            <v>67.343190000000007</v>
          </cell>
        </row>
        <row r="364">
          <cell r="C364" t="str">
            <v>HOSPITAL DOM MALAN - CG Nº 027/2022</v>
          </cell>
          <cell r="E364" t="str">
            <v>ISAKELLA DE LACERDA LIMA</v>
          </cell>
          <cell r="F364" t="str">
            <v>2 - Outros Profissionais da Saúde</v>
          </cell>
          <cell r="G364" t="str">
            <v>3222-05</v>
          </cell>
          <cell r="H364">
            <v>44958</v>
          </cell>
          <cell r="J364">
            <v>138.22</v>
          </cell>
          <cell r="R364">
            <v>67.343190000000007</v>
          </cell>
        </row>
        <row r="365">
          <cell r="C365" t="str">
            <v>HOSPITAL DOM MALAN - CG Nº 027/2022</v>
          </cell>
          <cell r="E365" t="str">
            <v>ISAURA CAROLINA BRANDAO BEZERRA</v>
          </cell>
          <cell r="F365" t="str">
            <v>2 - Outros Profissionais da Saúde</v>
          </cell>
          <cell r="G365" t="str">
            <v>2235-05</v>
          </cell>
          <cell r="H365">
            <v>44958</v>
          </cell>
          <cell r="J365">
            <v>190.53</v>
          </cell>
          <cell r="R365">
            <v>67.343190000000007</v>
          </cell>
        </row>
        <row r="366">
          <cell r="C366" t="str">
            <v>HOSPITAL DOM MALAN - CG Nº 027/2022</v>
          </cell>
          <cell r="E366" t="str">
            <v>ISLANE CAIANNE SANTOS DA MATA</v>
          </cell>
          <cell r="F366" t="str">
            <v>3 - Administrativo</v>
          </cell>
          <cell r="G366" t="str">
            <v>4221-05</v>
          </cell>
          <cell r="H366">
            <v>44958</v>
          </cell>
          <cell r="J366">
            <v>117.88</v>
          </cell>
          <cell r="R366">
            <v>67.343190000000007</v>
          </cell>
        </row>
        <row r="367">
          <cell r="C367" t="str">
            <v>HOSPITAL DOM MALAN - CG Nº 027/2022</v>
          </cell>
          <cell r="E367" t="str">
            <v>ISMAEL CARLOS DE LIMA</v>
          </cell>
          <cell r="F367" t="str">
            <v>3 - Administrativo</v>
          </cell>
          <cell r="G367" t="str">
            <v>3172-10</v>
          </cell>
          <cell r="H367">
            <v>44958</v>
          </cell>
          <cell r="J367">
            <v>180.08</v>
          </cell>
          <cell r="R367">
            <v>67.343190000000007</v>
          </cell>
        </row>
        <row r="368">
          <cell r="C368" t="str">
            <v>HOSPITAL DOM MALAN - CG Nº 027/2022</v>
          </cell>
          <cell r="E368" t="str">
            <v>ITALO RAMON GOMES DO NASCIMENTO</v>
          </cell>
          <cell r="F368" t="str">
            <v>3 - Administrativo</v>
          </cell>
          <cell r="G368" t="str">
            <v>4110-10</v>
          </cell>
          <cell r="H368">
            <v>44958</v>
          </cell>
          <cell r="J368">
            <v>145.82</v>
          </cell>
          <cell r="R368">
            <v>67.343190000000007</v>
          </cell>
        </row>
        <row r="369">
          <cell r="C369" t="str">
            <v>HOSPITAL DOM MALAN - CG Nº 027/2022</v>
          </cell>
          <cell r="E369" t="str">
            <v>ITHALO ALEXANDRE DA SILVA ARAUJO</v>
          </cell>
          <cell r="F369" t="str">
            <v>2 - Outros Profissionais da Saúde</v>
          </cell>
          <cell r="G369" t="str">
            <v>5151-10</v>
          </cell>
          <cell r="H369">
            <v>44958</v>
          </cell>
          <cell r="J369">
            <v>123.34</v>
          </cell>
          <cell r="R369">
            <v>67.343190000000007</v>
          </cell>
        </row>
        <row r="370">
          <cell r="C370" t="str">
            <v>HOSPITAL DOM MALAN - CG Nº 027/2022</v>
          </cell>
          <cell r="E370" t="str">
            <v>IZABEL NONATO MARINHO</v>
          </cell>
          <cell r="F370" t="str">
            <v>2 - Outros Profissionais da Saúde</v>
          </cell>
          <cell r="G370" t="str">
            <v>3222-05</v>
          </cell>
          <cell r="H370">
            <v>44958</v>
          </cell>
          <cell r="J370">
            <v>138.22</v>
          </cell>
          <cell r="R370">
            <v>67.343190000000007</v>
          </cell>
        </row>
        <row r="371">
          <cell r="C371" t="str">
            <v>HOSPITAL DOM MALAN - CG Nº 027/2022</v>
          </cell>
          <cell r="E371" t="str">
            <v>IZABELLE LUISE RODRIGUES DE QUEIROZ</v>
          </cell>
          <cell r="F371" t="str">
            <v>1 - Médico</v>
          </cell>
          <cell r="G371" t="str">
            <v>2252-50</v>
          </cell>
          <cell r="H371">
            <v>44958</v>
          </cell>
          <cell r="J371">
            <v>631.46</v>
          </cell>
          <cell r="R371">
            <v>67.343190000000007</v>
          </cell>
        </row>
        <row r="372">
          <cell r="C372" t="str">
            <v>HOSPITAL DOM MALAN - CG Nº 027/2022</v>
          </cell>
          <cell r="E372" t="str">
            <v>JACIARA BRITO DA ROCHA PINHO</v>
          </cell>
          <cell r="F372" t="str">
            <v>2 - Outros Profissionais da Saúde</v>
          </cell>
          <cell r="G372" t="str">
            <v>5211-30</v>
          </cell>
          <cell r="H372">
            <v>44958</v>
          </cell>
          <cell r="J372">
            <v>124.99</v>
          </cell>
          <cell r="R372">
            <v>67.343190000000007</v>
          </cell>
        </row>
        <row r="373">
          <cell r="C373" t="str">
            <v>HOSPITAL DOM MALAN - CG Nº 027/2022</v>
          </cell>
          <cell r="E373" t="str">
            <v>JACQUELINE CAREN DA SILVA SANTANA</v>
          </cell>
          <cell r="F373" t="str">
            <v>3 - Administrativo</v>
          </cell>
          <cell r="G373" t="str">
            <v>4110-10</v>
          </cell>
          <cell r="H373">
            <v>44958</v>
          </cell>
          <cell r="J373">
            <v>102.08</v>
          </cell>
          <cell r="R373">
            <v>67.343190000000007</v>
          </cell>
        </row>
        <row r="374">
          <cell r="C374" t="str">
            <v>HOSPITAL DOM MALAN - CG Nº 027/2022</v>
          </cell>
          <cell r="E374" t="str">
            <v>JACQUELINE SAMARA SOARES MIRANDA DA SILVA FERRAZ</v>
          </cell>
          <cell r="F374" t="str">
            <v>2 - Outros Profissionais da Saúde</v>
          </cell>
          <cell r="G374" t="str">
            <v>3222-05</v>
          </cell>
          <cell r="H374">
            <v>44958</v>
          </cell>
          <cell r="J374">
            <v>138.22</v>
          </cell>
          <cell r="R374">
            <v>67.343190000000007</v>
          </cell>
        </row>
        <row r="375">
          <cell r="C375" t="str">
            <v>HOSPITAL DOM MALAN - CG Nº 027/2022</v>
          </cell>
          <cell r="E375" t="str">
            <v>JACSON DE LIMA PEREIRA</v>
          </cell>
          <cell r="F375" t="str">
            <v>3 - Administrativo</v>
          </cell>
          <cell r="G375" t="str">
            <v>4110-10</v>
          </cell>
          <cell r="H375">
            <v>44958</v>
          </cell>
          <cell r="J375">
            <v>102.08</v>
          </cell>
          <cell r="R375">
            <v>67.343190000000007</v>
          </cell>
        </row>
        <row r="376">
          <cell r="C376" t="str">
            <v>HOSPITAL DOM MALAN - CG Nº 027/2022</v>
          </cell>
          <cell r="E376" t="str">
            <v>JADE BRENDA SOUTO MENEZES LOPES</v>
          </cell>
          <cell r="F376" t="str">
            <v>2 - Outros Profissionais da Saúde</v>
          </cell>
          <cell r="G376" t="str">
            <v>2235-05</v>
          </cell>
          <cell r="H376">
            <v>44958</v>
          </cell>
          <cell r="J376">
            <v>190.53</v>
          </cell>
          <cell r="R376">
            <v>67.343190000000007</v>
          </cell>
        </row>
        <row r="377">
          <cell r="C377" t="str">
            <v>HOSPITAL DOM MALAN - CG Nº 027/2022</v>
          </cell>
          <cell r="E377" t="str">
            <v>JADSON KENARD PAIM SANTOS</v>
          </cell>
          <cell r="F377" t="str">
            <v>3 - Administrativo</v>
          </cell>
          <cell r="G377" t="str">
            <v>3172-10</v>
          </cell>
          <cell r="H377">
            <v>44958</v>
          </cell>
          <cell r="J377">
            <v>180.08</v>
          </cell>
          <cell r="R377">
            <v>67.343190000000007</v>
          </cell>
        </row>
        <row r="378">
          <cell r="C378" t="str">
            <v>HOSPITAL DOM MALAN - CG Nº 027/2022</v>
          </cell>
          <cell r="E378" t="str">
            <v>JAILSON GOMES DE SA</v>
          </cell>
          <cell r="F378" t="str">
            <v>3 - Administrativo</v>
          </cell>
          <cell r="G378" t="str">
            <v>7166-10</v>
          </cell>
          <cell r="H378">
            <v>44958</v>
          </cell>
          <cell r="J378">
            <v>128.69</v>
          </cell>
          <cell r="R378">
            <v>67.343190000000007</v>
          </cell>
        </row>
        <row r="379">
          <cell r="C379" t="str">
            <v>HOSPITAL DOM MALAN - CG Nº 027/2022</v>
          </cell>
          <cell r="E379" t="str">
            <v>JAKELINE PASSOS ELIAS</v>
          </cell>
          <cell r="F379" t="str">
            <v>3 - Administrativo</v>
          </cell>
          <cell r="G379" t="str">
            <v>3516-05</v>
          </cell>
          <cell r="H379">
            <v>44958</v>
          </cell>
          <cell r="J379">
            <v>176.78</v>
          </cell>
          <cell r="R379">
            <v>67.343190000000007</v>
          </cell>
        </row>
        <row r="380">
          <cell r="C380" t="str">
            <v>HOSPITAL DOM MALAN - CG Nº 027/2022</v>
          </cell>
          <cell r="E380" t="str">
            <v>JAMILLA MENEZES TORRES</v>
          </cell>
          <cell r="F380" t="str">
            <v>1 - Médico</v>
          </cell>
          <cell r="G380" t="str">
            <v>2252-50</v>
          </cell>
          <cell r="H380">
            <v>44958</v>
          </cell>
          <cell r="J380">
            <v>1053.44</v>
          </cell>
          <cell r="R380">
            <v>67.343190000000007</v>
          </cell>
        </row>
        <row r="381">
          <cell r="C381" t="str">
            <v>HOSPITAL DOM MALAN - CG Nº 027/2022</v>
          </cell>
          <cell r="E381" t="str">
            <v>JAMILLE DIAS LEAL</v>
          </cell>
          <cell r="F381" t="str">
            <v>2 - Outros Profissionais da Saúde</v>
          </cell>
          <cell r="G381" t="str">
            <v>2235-05</v>
          </cell>
          <cell r="H381">
            <v>44958</v>
          </cell>
          <cell r="J381">
            <v>199.86</v>
          </cell>
          <cell r="R381">
            <v>67.343190000000007</v>
          </cell>
        </row>
        <row r="382">
          <cell r="C382" t="str">
            <v>HOSPITAL DOM MALAN - CG Nº 027/2022</v>
          </cell>
          <cell r="E382" t="str">
            <v>JAMILY ANDREA DE OLIVEIRA PEREIRA BATISTA</v>
          </cell>
          <cell r="F382" t="str">
            <v>1 - Médico</v>
          </cell>
          <cell r="G382" t="str">
            <v>2251-24</v>
          </cell>
          <cell r="H382">
            <v>44958</v>
          </cell>
          <cell r="J382">
            <v>1053.44</v>
          </cell>
          <cell r="R382">
            <v>67.343190000000007</v>
          </cell>
        </row>
        <row r="383">
          <cell r="C383" t="str">
            <v>HOSPITAL DOM MALAN - CG Nº 027/2022</v>
          </cell>
          <cell r="E383" t="str">
            <v>JANAILTON ALVES EVANGELISTA</v>
          </cell>
          <cell r="F383" t="str">
            <v>3 - Administrativo</v>
          </cell>
          <cell r="G383" t="str">
            <v>5163-45</v>
          </cell>
          <cell r="H383">
            <v>44958</v>
          </cell>
          <cell r="J383">
            <v>116.06</v>
          </cell>
          <cell r="R383">
            <v>67.343190000000007</v>
          </cell>
        </row>
        <row r="384">
          <cell r="C384" t="str">
            <v>HOSPITAL DOM MALAN - CG Nº 027/2022</v>
          </cell>
          <cell r="E384" t="str">
            <v>JANAINA BARBOSA NERI</v>
          </cell>
          <cell r="F384" t="str">
            <v>3 - Administrativo</v>
          </cell>
          <cell r="G384" t="str">
            <v>4110-10</v>
          </cell>
          <cell r="H384">
            <v>44958</v>
          </cell>
          <cell r="J384">
            <v>122.37</v>
          </cell>
          <cell r="R384">
            <v>67.343190000000007</v>
          </cell>
        </row>
        <row r="385">
          <cell r="C385" t="str">
            <v>HOSPITAL DOM MALAN - CG Nº 027/2022</v>
          </cell>
          <cell r="E385" t="str">
            <v>JANAINA CORREIA WALFREDO CARVALHO</v>
          </cell>
          <cell r="F385" t="str">
            <v>2 - Outros Profissionais da Saúde</v>
          </cell>
          <cell r="G385" t="str">
            <v>2235-05</v>
          </cell>
          <cell r="H385">
            <v>44958</v>
          </cell>
          <cell r="J385">
            <v>214.53</v>
          </cell>
          <cell r="R385">
            <v>67.343190000000007</v>
          </cell>
        </row>
        <row r="386">
          <cell r="C386" t="str">
            <v>HOSPITAL DOM MALAN - CG Nº 027/2022</v>
          </cell>
          <cell r="E386" t="str">
            <v>JANE MAGNILMA BARROS AMANCIO</v>
          </cell>
          <cell r="F386" t="str">
            <v>2 - Outros Profissionais da Saúde</v>
          </cell>
          <cell r="G386" t="str">
            <v>3222-05</v>
          </cell>
          <cell r="H386">
            <v>44958</v>
          </cell>
          <cell r="J386">
            <v>138.22</v>
          </cell>
          <cell r="R386">
            <v>67.343190000000007</v>
          </cell>
        </row>
        <row r="387">
          <cell r="C387" t="str">
            <v>HOSPITAL DOM MALAN - CG Nº 027/2022</v>
          </cell>
          <cell r="E387" t="str">
            <v>JANECLEIDE DE CARVALHO RODRIGUES</v>
          </cell>
          <cell r="F387" t="str">
            <v>2 - Outros Profissionais da Saúde</v>
          </cell>
          <cell r="G387" t="str">
            <v>3222-05</v>
          </cell>
          <cell r="H387">
            <v>44958</v>
          </cell>
          <cell r="J387">
            <v>138.22</v>
          </cell>
          <cell r="R387">
            <v>67.343190000000007</v>
          </cell>
        </row>
        <row r="388">
          <cell r="C388" t="str">
            <v>HOSPITAL DOM MALAN - CG Nº 027/2022</v>
          </cell>
          <cell r="E388" t="str">
            <v>JAQUELINE ADELAIDE DA SILVA SANTOS</v>
          </cell>
          <cell r="F388" t="str">
            <v>2 - Outros Profissionais da Saúde</v>
          </cell>
          <cell r="G388" t="str">
            <v>2235-05</v>
          </cell>
          <cell r="H388">
            <v>44958</v>
          </cell>
          <cell r="J388">
            <v>223.86</v>
          </cell>
          <cell r="R388">
            <v>67.343190000000007</v>
          </cell>
        </row>
        <row r="389">
          <cell r="C389" t="str">
            <v>HOSPITAL DOM MALAN - CG Nº 027/2022</v>
          </cell>
          <cell r="E389" t="str">
            <v>JAQUELINE RAQUEL AZEVEDO</v>
          </cell>
          <cell r="F389" t="str">
            <v>2 - Outros Profissionais da Saúde</v>
          </cell>
          <cell r="G389" t="str">
            <v>3222-05</v>
          </cell>
          <cell r="H389">
            <v>44958</v>
          </cell>
          <cell r="J389">
            <v>138.22</v>
          </cell>
          <cell r="R389">
            <v>67.343190000000007</v>
          </cell>
        </row>
        <row r="390">
          <cell r="C390" t="str">
            <v>HOSPITAL DOM MALAN - CG Nº 027/2022</v>
          </cell>
          <cell r="E390" t="str">
            <v>JAQUELINE SILVA LUSTOSA DE CARVALHO</v>
          </cell>
          <cell r="F390" t="str">
            <v>2 - Outros Profissionais da Saúde</v>
          </cell>
          <cell r="G390" t="str">
            <v>2235-05</v>
          </cell>
          <cell r="H390">
            <v>44958</v>
          </cell>
          <cell r="J390">
            <v>190.53</v>
          </cell>
          <cell r="R390">
            <v>67.343190000000007</v>
          </cell>
        </row>
        <row r="391">
          <cell r="C391" t="str">
            <v>HOSPITAL DOM MALAN - CG Nº 027/2022</v>
          </cell>
          <cell r="E391" t="str">
            <v>JARBAS MARTINS DE OLIVEIRA</v>
          </cell>
          <cell r="F391" t="str">
            <v>3 - Administrativo</v>
          </cell>
          <cell r="G391" t="str">
            <v>7823-05</v>
          </cell>
          <cell r="H391">
            <v>44958</v>
          </cell>
          <cell r="J391">
            <v>147.37</v>
          </cell>
          <cell r="R391">
            <v>67.343190000000007</v>
          </cell>
        </row>
        <row r="392">
          <cell r="C392" t="str">
            <v>HOSPITAL DOM MALAN - CG Nº 027/2022</v>
          </cell>
          <cell r="E392" t="str">
            <v>JARBAS MATEUS GONCALVES LEAL PEREIRA</v>
          </cell>
          <cell r="F392" t="str">
            <v>3 - Administrativo</v>
          </cell>
          <cell r="G392" t="str">
            <v>5163-45</v>
          </cell>
          <cell r="H392">
            <v>44958</v>
          </cell>
          <cell r="J392">
            <v>116.06</v>
          </cell>
          <cell r="R392">
            <v>67.343190000000007</v>
          </cell>
        </row>
        <row r="393">
          <cell r="C393" t="str">
            <v>HOSPITAL DOM MALAN - CG Nº 027/2022</v>
          </cell>
          <cell r="E393" t="str">
            <v>JARCILEA MARIA SOUSA BARBOSA</v>
          </cell>
          <cell r="F393" t="str">
            <v>2 - Outros Profissionais da Saúde</v>
          </cell>
          <cell r="G393" t="str">
            <v>3222-05</v>
          </cell>
          <cell r="H393">
            <v>44958</v>
          </cell>
          <cell r="J393">
            <v>138.22</v>
          </cell>
          <cell r="R393">
            <v>67.343190000000007</v>
          </cell>
        </row>
        <row r="394">
          <cell r="C394" t="str">
            <v>HOSPITAL DOM MALAN - CG Nº 027/2022</v>
          </cell>
          <cell r="E394" t="str">
            <v>JARDEL FERNANDES BARBOSA</v>
          </cell>
          <cell r="F394" t="str">
            <v>2 - Outros Profissionais da Saúde</v>
          </cell>
          <cell r="G394" t="str">
            <v>2235-05</v>
          </cell>
          <cell r="H394">
            <v>44958</v>
          </cell>
          <cell r="J394">
            <v>223.86</v>
          </cell>
          <cell r="R394">
            <v>67.343190000000007</v>
          </cell>
        </row>
        <row r="395">
          <cell r="C395" t="str">
            <v>HOSPITAL DOM MALAN - CG Nº 027/2022</v>
          </cell>
          <cell r="E395" t="str">
            <v>JEANE RIBEIRO DE FRANCA SANTOS</v>
          </cell>
          <cell r="F395" t="str">
            <v>2 - Outros Profissionais da Saúde</v>
          </cell>
          <cell r="G395" t="str">
            <v>3222-05</v>
          </cell>
          <cell r="H395">
            <v>44958</v>
          </cell>
          <cell r="J395">
            <v>138.22</v>
          </cell>
          <cell r="R395">
            <v>67.343190000000007</v>
          </cell>
        </row>
        <row r="396">
          <cell r="C396" t="str">
            <v>HOSPITAL DOM MALAN - CG Nº 027/2022</v>
          </cell>
          <cell r="E396" t="str">
            <v>JEFFERSON HENRIQUE PEREIRA DA SILVA</v>
          </cell>
          <cell r="F396" t="str">
            <v>2 - Outros Profissionais da Saúde</v>
          </cell>
          <cell r="G396" t="str">
            <v>2235-05</v>
          </cell>
          <cell r="H396">
            <v>44958</v>
          </cell>
          <cell r="J396">
            <v>190.53</v>
          </cell>
          <cell r="R396">
            <v>67.343190000000007</v>
          </cell>
        </row>
        <row r="397">
          <cell r="C397" t="str">
            <v>HOSPITAL DOM MALAN - CG Nº 027/2022</v>
          </cell>
          <cell r="E397" t="str">
            <v>JEFFESON DIEGO ALENCAR SILVA</v>
          </cell>
          <cell r="F397" t="str">
            <v>2 - Outros Profissionais da Saúde</v>
          </cell>
          <cell r="G397" t="str">
            <v>2235-05</v>
          </cell>
          <cell r="H397">
            <v>44958</v>
          </cell>
          <cell r="J397">
            <v>223.86</v>
          </cell>
          <cell r="R397">
            <v>67.343190000000007</v>
          </cell>
        </row>
        <row r="398">
          <cell r="C398" t="str">
            <v>HOSPITAL DOM MALAN - CG Nº 027/2022</v>
          </cell>
          <cell r="E398" t="str">
            <v>JERSICA MOTA DE MORAES</v>
          </cell>
          <cell r="F398" t="str">
            <v>2 - Outros Profissionais da Saúde</v>
          </cell>
          <cell r="G398" t="str">
            <v>2235-05</v>
          </cell>
          <cell r="H398">
            <v>44958</v>
          </cell>
          <cell r="J398">
            <v>190.53</v>
          </cell>
          <cell r="R398">
            <v>67.343190000000007</v>
          </cell>
        </row>
        <row r="399">
          <cell r="C399" t="str">
            <v>HOSPITAL DOM MALAN - CG Nº 027/2022</v>
          </cell>
          <cell r="E399" t="str">
            <v>JESSICA CARDOSO DOS SANTOS TANURI</v>
          </cell>
          <cell r="F399" t="str">
            <v>2 - Outros Profissionais da Saúde</v>
          </cell>
          <cell r="G399" t="str">
            <v>2235-05</v>
          </cell>
          <cell r="H399">
            <v>44958</v>
          </cell>
          <cell r="J399">
            <v>190.53</v>
          </cell>
          <cell r="R399">
            <v>67.343190000000007</v>
          </cell>
        </row>
        <row r="400">
          <cell r="C400" t="str">
            <v>HOSPITAL DOM MALAN - CG Nº 027/2022</v>
          </cell>
          <cell r="E400" t="str">
            <v>JESSICA DE JESUS SANTOS</v>
          </cell>
          <cell r="F400" t="str">
            <v>3 - Administrativo</v>
          </cell>
          <cell r="G400" t="str">
            <v>3516-05</v>
          </cell>
          <cell r="H400">
            <v>44958</v>
          </cell>
          <cell r="J400">
            <v>176.78</v>
          </cell>
          <cell r="R400">
            <v>67.343190000000007</v>
          </cell>
        </row>
        <row r="401">
          <cell r="C401" t="str">
            <v>HOSPITAL DOM MALAN - CG Nº 027/2022</v>
          </cell>
          <cell r="E401" t="str">
            <v>JESSICA LAIANE MORAES DA SILVA</v>
          </cell>
          <cell r="F401" t="str">
            <v>2 - Outros Profissionais da Saúde</v>
          </cell>
          <cell r="G401" t="str">
            <v>3222-05</v>
          </cell>
          <cell r="H401">
            <v>44958</v>
          </cell>
          <cell r="J401">
            <v>138.22</v>
          </cell>
          <cell r="R401">
            <v>67.343190000000007</v>
          </cell>
        </row>
        <row r="402">
          <cell r="C402" t="str">
            <v>HOSPITAL DOM MALAN - CG Nº 027/2022</v>
          </cell>
          <cell r="E402" t="str">
            <v>JESSICA MARIA DA SILVA</v>
          </cell>
          <cell r="F402" t="str">
            <v>2 - Outros Profissionais da Saúde</v>
          </cell>
          <cell r="G402" t="str">
            <v>2237-10</v>
          </cell>
          <cell r="H402">
            <v>44958</v>
          </cell>
          <cell r="J402">
            <v>245.21</v>
          </cell>
          <cell r="R402">
            <v>67.343190000000007</v>
          </cell>
        </row>
        <row r="403">
          <cell r="C403" t="str">
            <v>HOSPITAL DOM MALAN - CG Nº 027/2022</v>
          </cell>
          <cell r="E403" t="str">
            <v>JESSICA TAMARA NUNES VASCONCELOS</v>
          </cell>
          <cell r="F403" t="str">
            <v>1 - Médico</v>
          </cell>
          <cell r="G403" t="str">
            <v>2252-50</v>
          </cell>
          <cell r="H403">
            <v>44958</v>
          </cell>
          <cell r="J403">
            <v>1053.44</v>
          </cell>
          <cell r="R403">
            <v>67.343190000000007</v>
          </cell>
        </row>
        <row r="404">
          <cell r="C404" t="str">
            <v>HOSPITAL DOM MALAN - CG Nº 027/2022</v>
          </cell>
          <cell r="E404" t="str">
            <v xml:space="preserve">JESSIK DIAS NASCIMENTO OLIVIERA </v>
          </cell>
          <cell r="F404" t="str">
            <v>3 - Administrativo</v>
          </cell>
          <cell r="G404" t="str">
            <v>5174-10</v>
          </cell>
          <cell r="H404">
            <v>44958</v>
          </cell>
          <cell r="J404">
            <v>126.95</v>
          </cell>
          <cell r="R404">
            <v>67.343190000000007</v>
          </cell>
        </row>
        <row r="405">
          <cell r="C405" t="str">
            <v>HOSPITAL DOM MALAN - CG Nº 027/2022</v>
          </cell>
          <cell r="E405" t="str">
            <v>JESSIKA MARIANA RODRIGUES ALVES</v>
          </cell>
          <cell r="F405" t="str">
            <v>2 - Outros Profissionais da Saúde</v>
          </cell>
          <cell r="G405" t="str">
            <v>3222-05</v>
          </cell>
          <cell r="H405">
            <v>44958</v>
          </cell>
          <cell r="J405">
            <v>138.22</v>
          </cell>
          <cell r="R405">
            <v>67.343190000000007</v>
          </cell>
        </row>
        <row r="406">
          <cell r="C406" t="str">
            <v>HOSPITAL DOM MALAN - CG Nº 027/2022</v>
          </cell>
          <cell r="E406" t="str">
            <v>JHONSON DANIEL SOUZA SANTOS</v>
          </cell>
          <cell r="F406" t="str">
            <v>3 - Administrativo</v>
          </cell>
          <cell r="G406" t="str">
            <v>5174-10</v>
          </cell>
          <cell r="H406">
            <v>44958</v>
          </cell>
          <cell r="J406">
            <v>122.41</v>
          </cell>
          <cell r="R406">
            <v>67.343190000000007</v>
          </cell>
        </row>
        <row r="407">
          <cell r="C407" t="str">
            <v>HOSPITAL DOM MALAN - CG Nº 027/2022</v>
          </cell>
          <cell r="E407" t="str">
            <v>JOANICE MARIA DE LIMA NASCIMENTO DE SOUZA</v>
          </cell>
          <cell r="F407" t="str">
            <v>2 - Outros Profissionais da Saúde</v>
          </cell>
          <cell r="G407" t="str">
            <v>3222-05</v>
          </cell>
          <cell r="H407">
            <v>44958</v>
          </cell>
          <cell r="J407">
            <v>138.22</v>
          </cell>
          <cell r="R407">
            <v>67.343190000000007</v>
          </cell>
        </row>
        <row r="408">
          <cell r="C408" t="str">
            <v>HOSPITAL DOM MALAN - CG Nº 027/2022</v>
          </cell>
          <cell r="E408" t="str">
            <v>JOAO CARLOS CARVALHO SANTOS</v>
          </cell>
          <cell r="F408" t="str">
            <v>1 - Médico</v>
          </cell>
          <cell r="G408" t="str">
            <v>2251-24</v>
          </cell>
          <cell r="H408">
            <v>44958</v>
          </cell>
          <cell r="J408">
            <v>903.52</v>
          </cell>
          <cell r="R408">
            <v>67.343190000000007</v>
          </cell>
        </row>
        <row r="409">
          <cell r="C409" t="str">
            <v>HOSPITAL DOM MALAN - CG Nº 027/2022</v>
          </cell>
          <cell r="E409" t="str">
            <v>JOAO DAMASCENO DE SANTANA</v>
          </cell>
          <cell r="F409" t="str">
            <v>3 - Administrativo</v>
          </cell>
          <cell r="G409" t="str">
            <v>5174-10</v>
          </cell>
          <cell r="H409">
            <v>44958</v>
          </cell>
          <cell r="J409">
            <v>126.95</v>
          </cell>
          <cell r="R409">
            <v>67.343190000000007</v>
          </cell>
        </row>
        <row r="410">
          <cell r="C410" t="str">
            <v>HOSPITAL DOM MALAN - CG Nº 027/2022</v>
          </cell>
          <cell r="E410" t="str">
            <v>JOAO VINICIOS FREIRE DA SILVA</v>
          </cell>
          <cell r="F410" t="str">
            <v>2 - Outros Profissionais da Saúde</v>
          </cell>
          <cell r="G410" t="str">
            <v>3222-05</v>
          </cell>
          <cell r="H410">
            <v>44958</v>
          </cell>
          <cell r="J410">
            <v>138.22</v>
          </cell>
          <cell r="R410">
            <v>67.343190000000007</v>
          </cell>
        </row>
        <row r="411">
          <cell r="C411" t="str">
            <v>HOSPITAL DOM MALAN - CG Nº 027/2022</v>
          </cell>
          <cell r="E411" t="str">
            <v>JOAQUINA COELHO DOS SANTOS</v>
          </cell>
          <cell r="F411" t="str">
            <v>3 - Administrativo</v>
          </cell>
          <cell r="G411" t="str">
            <v>4222-05</v>
          </cell>
          <cell r="H411">
            <v>44958</v>
          </cell>
          <cell r="J411">
            <v>124.72</v>
          </cell>
          <cell r="R411">
            <v>67.343190000000007</v>
          </cell>
        </row>
        <row r="412">
          <cell r="C412" t="str">
            <v>HOSPITAL DOM MALAN - CG Nº 027/2022</v>
          </cell>
          <cell r="E412" t="str">
            <v>JOCIELMA MARIA DE JESUS NUNES</v>
          </cell>
          <cell r="F412" t="str">
            <v>2 - Outros Profissionais da Saúde</v>
          </cell>
          <cell r="G412" t="str">
            <v>3222-05</v>
          </cell>
          <cell r="H412">
            <v>44958</v>
          </cell>
          <cell r="J412">
            <v>138.22</v>
          </cell>
          <cell r="R412">
            <v>67.343190000000007</v>
          </cell>
        </row>
        <row r="413">
          <cell r="C413" t="str">
            <v>HOSPITAL DOM MALAN - CG Nº 027/2022</v>
          </cell>
          <cell r="E413" t="str">
            <v>JOCSA SANTOS PINHEIRO</v>
          </cell>
          <cell r="F413" t="str">
            <v>3 - Administrativo</v>
          </cell>
          <cell r="G413" t="str">
            <v>7156-15</v>
          </cell>
          <cell r="H413">
            <v>44958</v>
          </cell>
          <cell r="J413">
            <v>178.94</v>
          </cell>
          <cell r="R413">
            <v>67.343190000000007</v>
          </cell>
        </row>
        <row r="414">
          <cell r="C414" t="str">
            <v>HOSPITAL DOM MALAN - CG Nº 027/2022</v>
          </cell>
          <cell r="E414" t="str">
            <v>JOEL MANOEL DA SILVA</v>
          </cell>
          <cell r="F414" t="str">
            <v>2 - Outros Profissionais da Saúde</v>
          </cell>
          <cell r="G414" t="str">
            <v>5151-10</v>
          </cell>
          <cell r="H414">
            <v>44958</v>
          </cell>
          <cell r="J414">
            <v>123.34</v>
          </cell>
          <cell r="R414">
            <v>67.343190000000007</v>
          </cell>
        </row>
        <row r="415">
          <cell r="C415" t="str">
            <v>HOSPITAL DOM MALAN - CG Nº 027/2022</v>
          </cell>
          <cell r="E415" t="str">
            <v>JOICE FONSECA COSTA</v>
          </cell>
          <cell r="F415" t="str">
            <v>2 - Outros Profissionais da Saúde</v>
          </cell>
          <cell r="G415" t="str">
            <v>2235-05</v>
          </cell>
          <cell r="H415">
            <v>44958</v>
          </cell>
          <cell r="J415">
            <v>223.86</v>
          </cell>
          <cell r="R415">
            <v>67.343190000000007</v>
          </cell>
        </row>
        <row r="416">
          <cell r="C416" t="str">
            <v>HOSPITAL DOM MALAN - CG Nº 027/2022</v>
          </cell>
          <cell r="E416" t="str">
            <v>JOMARIO JOSE DE MACEDO</v>
          </cell>
          <cell r="F416" t="str">
            <v>1 - Médico</v>
          </cell>
          <cell r="G416" t="str">
            <v>2251-50</v>
          </cell>
          <cell r="H416">
            <v>44958</v>
          </cell>
          <cell r="J416">
            <v>635.46</v>
          </cell>
          <cell r="R416">
            <v>67.343190000000007</v>
          </cell>
        </row>
        <row r="417">
          <cell r="C417" t="str">
            <v>HOSPITAL DOM MALAN - CG Nº 027/2022</v>
          </cell>
          <cell r="E417" t="str">
            <v>JORGE LUIS NUNES RIBEIRO</v>
          </cell>
          <cell r="F417" t="str">
            <v>3 - Administrativo</v>
          </cell>
          <cell r="G417" t="str">
            <v>5174-10</v>
          </cell>
          <cell r="H417">
            <v>44958</v>
          </cell>
          <cell r="J417">
            <v>122.41</v>
          </cell>
          <cell r="R417">
            <v>67.343190000000007</v>
          </cell>
        </row>
        <row r="418">
          <cell r="C418" t="str">
            <v>HOSPITAL DOM MALAN - CG Nº 027/2022</v>
          </cell>
          <cell r="E418" t="str">
            <v>JOSE ALAN DE OLIVEIRA</v>
          </cell>
          <cell r="F418" t="str">
            <v>3 - Administrativo</v>
          </cell>
          <cell r="G418" t="str">
            <v>5174-10</v>
          </cell>
          <cell r="H418">
            <v>44958</v>
          </cell>
          <cell r="J418">
            <v>126.95</v>
          </cell>
          <cell r="R418">
            <v>67.343190000000007</v>
          </cell>
        </row>
        <row r="419">
          <cell r="C419" t="str">
            <v>HOSPITAL DOM MALAN - CG Nº 027/2022</v>
          </cell>
          <cell r="E419" t="str">
            <v>JOSE DORGIVAL DA SILVA</v>
          </cell>
          <cell r="F419" t="str">
            <v>3 - Administrativo</v>
          </cell>
          <cell r="G419" t="str">
            <v>5174-10</v>
          </cell>
          <cell r="H419">
            <v>44958</v>
          </cell>
          <cell r="J419">
            <v>122.41</v>
          </cell>
          <cell r="R419">
            <v>67.343190000000007</v>
          </cell>
        </row>
        <row r="420">
          <cell r="C420" t="str">
            <v>HOSPITAL DOM MALAN - CG Nº 027/2022</v>
          </cell>
          <cell r="E420" t="str">
            <v>JOSE EDIVAN DE AQUINO CAVALCANTI</v>
          </cell>
          <cell r="F420" t="str">
            <v>3 - Administrativo</v>
          </cell>
          <cell r="G420" t="str">
            <v>5174-10</v>
          </cell>
          <cell r="H420">
            <v>44958</v>
          </cell>
          <cell r="J420">
            <v>126.95</v>
          </cell>
          <cell r="R420">
            <v>67.343190000000007</v>
          </cell>
        </row>
        <row r="421">
          <cell r="C421" t="str">
            <v>HOSPITAL DOM MALAN - CG Nº 027/2022</v>
          </cell>
          <cell r="E421" t="str">
            <v>JOSE EMIDIO DOS SANTOS SALES</v>
          </cell>
          <cell r="F421" t="str">
            <v>3 - Administrativo</v>
          </cell>
          <cell r="G421" t="str">
            <v>5142-25</v>
          </cell>
          <cell r="H421">
            <v>44958</v>
          </cell>
          <cell r="J421">
            <v>120.52</v>
          </cell>
          <cell r="R421">
            <v>67.343190000000007</v>
          </cell>
        </row>
        <row r="422">
          <cell r="C422" t="str">
            <v>HOSPITAL DOM MALAN - CG Nº 027/2022</v>
          </cell>
          <cell r="E422" t="str">
            <v>JOSE NILSON TORRES</v>
          </cell>
          <cell r="F422" t="str">
            <v>2 - Outros Profissionais da Saúde</v>
          </cell>
          <cell r="G422" t="str">
            <v>2235-05</v>
          </cell>
          <cell r="H422">
            <v>44958</v>
          </cell>
          <cell r="J422">
            <v>190.53</v>
          </cell>
          <cell r="R422">
            <v>67.343190000000007</v>
          </cell>
        </row>
        <row r="423">
          <cell r="C423" t="str">
            <v>HOSPITAL DOM MALAN - CG Nº 027/2022</v>
          </cell>
          <cell r="E423" t="str">
            <v>JOSE ROBERTO ALVES DA SILVA</v>
          </cell>
          <cell r="F423" t="str">
            <v>3 - Administrativo</v>
          </cell>
          <cell r="G423" t="str">
            <v>4110-10</v>
          </cell>
          <cell r="H423">
            <v>44958</v>
          </cell>
          <cell r="J423">
            <v>122.37</v>
          </cell>
          <cell r="R423">
            <v>67.343190000000007</v>
          </cell>
        </row>
        <row r="424">
          <cell r="C424" t="str">
            <v>HOSPITAL DOM MALAN - CG Nº 027/2022</v>
          </cell>
          <cell r="E424" t="str">
            <v>JOSE TELES DE SOUZA BARROS E SILVA</v>
          </cell>
          <cell r="F424" t="str">
            <v>3 - Administrativo</v>
          </cell>
          <cell r="G424" t="str">
            <v>5163-45</v>
          </cell>
          <cell r="H424">
            <v>44958</v>
          </cell>
          <cell r="J424">
            <v>116.06</v>
          </cell>
          <cell r="R424">
            <v>67.343190000000007</v>
          </cell>
        </row>
        <row r="425">
          <cell r="C425" t="str">
            <v>HOSPITAL DOM MALAN - CG Nº 027/2022</v>
          </cell>
          <cell r="E425" t="str">
            <v>JOSE TEOFILO PEREIRA</v>
          </cell>
          <cell r="F425" t="str">
            <v>3 - Administrativo</v>
          </cell>
          <cell r="G425" t="str">
            <v>7152-10</v>
          </cell>
          <cell r="H425">
            <v>44958</v>
          </cell>
          <cell r="J425">
            <v>128.69</v>
          </cell>
          <cell r="R425">
            <v>67.343190000000007</v>
          </cell>
        </row>
        <row r="426">
          <cell r="C426" t="str">
            <v>HOSPITAL DOM MALAN - CG Nº 027/2022</v>
          </cell>
          <cell r="E426" t="str">
            <v xml:space="preserve">JOSE WELLINGTON BARROS E SILVA </v>
          </cell>
          <cell r="F426" t="str">
            <v>3 - Administrativo</v>
          </cell>
          <cell r="G426" t="str">
            <v>7823-05</v>
          </cell>
          <cell r="H426">
            <v>44958</v>
          </cell>
          <cell r="J426">
            <v>147.37</v>
          </cell>
          <cell r="R426">
            <v>67.343190000000007</v>
          </cell>
        </row>
        <row r="427">
          <cell r="C427" t="str">
            <v>HOSPITAL DOM MALAN - CG Nº 027/2022</v>
          </cell>
          <cell r="E427" t="str">
            <v>JOSEILTON VIEIRA LIMA</v>
          </cell>
          <cell r="F427" t="str">
            <v>3 - Administrativo</v>
          </cell>
          <cell r="G427" t="str">
            <v>7166-10</v>
          </cell>
          <cell r="H427">
            <v>44958</v>
          </cell>
          <cell r="J427">
            <v>128.69</v>
          </cell>
          <cell r="R427">
            <v>67.343190000000007</v>
          </cell>
        </row>
        <row r="428">
          <cell r="C428" t="str">
            <v>HOSPITAL DOM MALAN - CG Nº 027/2022</v>
          </cell>
          <cell r="E428" t="str">
            <v>JOSELINA INACIO DA SILVA</v>
          </cell>
          <cell r="F428" t="str">
            <v>2 - Outros Profissionais da Saúde</v>
          </cell>
          <cell r="G428" t="str">
            <v>3222-05</v>
          </cell>
          <cell r="H428">
            <v>44958</v>
          </cell>
          <cell r="J428">
            <v>138.22</v>
          </cell>
          <cell r="R428">
            <v>67.343190000000007</v>
          </cell>
        </row>
        <row r="429">
          <cell r="C429" t="str">
            <v>HOSPITAL DOM MALAN - CG Nº 027/2022</v>
          </cell>
          <cell r="E429" t="str">
            <v>JOSELINE SANTOS</v>
          </cell>
          <cell r="F429" t="str">
            <v>2 - Outros Profissionais da Saúde</v>
          </cell>
          <cell r="G429" t="str">
            <v>3222-05</v>
          </cell>
          <cell r="H429">
            <v>44958</v>
          </cell>
          <cell r="J429">
            <v>138.22</v>
          </cell>
          <cell r="R429">
            <v>67.343190000000007</v>
          </cell>
        </row>
        <row r="430">
          <cell r="C430" t="str">
            <v>HOSPITAL DOM MALAN - CG Nº 027/2022</v>
          </cell>
          <cell r="E430" t="str">
            <v>JOSELITA DE SOUZA LIMA</v>
          </cell>
          <cell r="F430" t="str">
            <v>3 - Administrativo</v>
          </cell>
          <cell r="G430" t="str">
            <v>5134-30</v>
          </cell>
          <cell r="H430">
            <v>44958</v>
          </cell>
          <cell r="J430">
            <v>124.99</v>
          </cell>
          <cell r="R430">
            <v>67.343190000000007</v>
          </cell>
        </row>
        <row r="431">
          <cell r="C431" t="str">
            <v>HOSPITAL DOM MALAN - CG Nº 027/2022</v>
          </cell>
          <cell r="E431" t="str">
            <v>JOSENILDE PEREIRA DOS SANTOS</v>
          </cell>
          <cell r="F431" t="str">
            <v>2 - Outros Profissionais da Saúde</v>
          </cell>
          <cell r="G431" t="str">
            <v>3222-05</v>
          </cell>
          <cell r="H431">
            <v>44958</v>
          </cell>
          <cell r="J431">
            <v>138.22</v>
          </cell>
          <cell r="R431">
            <v>67.343190000000007</v>
          </cell>
        </row>
        <row r="432">
          <cell r="C432" t="str">
            <v>HOSPITAL DOM MALAN - CG Nº 027/2022</v>
          </cell>
          <cell r="E432" t="str">
            <v>JOSILENE GOMES DA SILVA LEITE</v>
          </cell>
          <cell r="F432" t="str">
            <v>2 - Outros Profissionais da Saúde</v>
          </cell>
          <cell r="G432" t="str">
            <v>3222-05</v>
          </cell>
          <cell r="H432">
            <v>44958</v>
          </cell>
          <cell r="J432">
            <v>138.22</v>
          </cell>
          <cell r="R432">
            <v>67.343190000000007</v>
          </cell>
        </row>
        <row r="433">
          <cell r="C433" t="str">
            <v>HOSPITAL DOM MALAN - CG Nº 027/2022</v>
          </cell>
          <cell r="E433" t="str">
            <v>JOSINO MARTINS PIMENTEL</v>
          </cell>
          <cell r="F433" t="str">
            <v>1 - Médico</v>
          </cell>
          <cell r="G433" t="str">
            <v>2251-50</v>
          </cell>
          <cell r="H433">
            <v>44958</v>
          </cell>
          <cell r="J433">
            <v>1364.24</v>
          </cell>
          <cell r="R433">
            <v>67.343190000000007</v>
          </cell>
        </row>
        <row r="434">
          <cell r="C434" t="str">
            <v>HOSPITAL DOM MALAN - CG Nº 027/2022</v>
          </cell>
          <cell r="E434" t="str">
            <v>JOSIVALDO DA SILVA SANTOS</v>
          </cell>
          <cell r="F434" t="str">
            <v>3 - Administrativo</v>
          </cell>
          <cell r="G434" t="str">
            <v>5174-10</v>
          </cell>
          <cell r="H434">
            <v>44958</v>
          </cell>
          <cell r="J434">
            <v>117.88</v>
          </cell>
          <cell r="R434">
            <v>67.343190000000007</v>
          </cell>
        </row>
        <row r="435">
          <cell r="C435" t="str">
            <v>HOSPITAL DOM MALAN - CG Nº 027/2022</v>
          </cell>
          <cell r="E435" t="str">
            <v>JUAN FELIPE BESERRA</v>
          </cell>
          <cell r="F435" t="str">
            <v>3 - Administrativo</v>
          </cell>
          <cell r="G435" t="str">
            <v>7156-15</v>
          </cell>
          <cell r="H435">
            <v>44958</v>
          </cell>
          <cell r="J435">
            <v>178.94</v>
          </cell>
          <cell r="R435">
            <v>67.343190000000007</v>
          </cell>
        </row>
        <row r="436">
          <cell r="C436" t="str">
            <v>HOSPITAL DOM MALAN - CG Nº 027/2022</v>
          </cell>
          <cell r="E436" t="str">
            <v>JUCICLEIDE TAVARES PASSOS RIBEIRO</v>
          </cell>
          <cell r="F436" t="str">
            <v>2 - Outros Profissionais da Saúde</v>
          </cell>
          <cell r="G436" t="str">
            <v>3222-05</v>
          </cell>
          <cell r="H436">
            <v>44958</v>
          </cell>
          <cell r="J436">
            <v>147.69</v>
          </cell>
          <cell r="R436">
            <v>67.343190000000007</v>
          </cell>
        </row>
        <row r="437">
          <cell r="C437" t="str">
            <v>HOSPITAL DOM MALAN - CG Nº 027/2022</v>
          </cell>
          <cell r="E437" t="str">
            <v>JUCINEIDE ALVES FERREIRA</v>
          </cell>
          <cell r="F437" t="str">
            <v>3 - Administrativo</v>
          </cell>
          <cell r="G437" t="str">
            <v>4110-10</v>
          </cell>
          <cell r="H437">
            <v>44958</v>
          </cell>
          <cell r="J437">
            <v>126.91</v>
          </cell>
          <cell r="R437">
            <v>67.343190000000007</v>
          </cell>
        </row>
        <row r="438">
          <cell r="C438" t="str">
            <v>HOSPITAL DOM MALAN - CG Nº 027/2022</v>
          </cell>
          <cell r="E438" t="str">
            <v>JULIA POGGI VIEIRA DE MELO</v>
          </cell>
          <cell r="F438" t="str">
            <v>2 - Outros Profissionais da Saúde</v>
          </cell>
          <cell r="G438" t="str">
            <v>2235-05</v>
          </cell>
          <cell r="H438">
            <v>44958</v>
          </cell>
          <cell r="J438">
            <v>190.53</v>
          </cell>
          <cell r="R438">
            <v>67.343190000000007</v>
          </cell>
        </row>
        <row r="439">
          <cell r="C439" t="str">
            <v>HOSPITAL DOM MALAN - CG Nº 027/2022</v>
          </cell>
          <cell r="E439" t="str">
            <v>JULIA RINATO DE MENEZES BARROS</v>
          </cell>
          <cell r="F439" t="str">
            <v>2 - Outros Profissionais da Saúde</v>
          </cell>
          <cell r="G439" t="str">
            <v>2235-05</v>
          </cell>
          <cell r="H439">
            <v>44958</v>
          </cell>
          <cell r="J439">
            <v>199.86</v>
          </cell>
          <cell r="R439">
            <v>67.343190000000007</v>
          </cell>
        </row>
        <row r="440">
          <cell r="C440" t="str">
            <v>HOSPITAL DOM MALAN - CG Nº 027/2022</v>
          </cell>
          <cell r="E440" t="str">
            <v>JULIAN DOS SANTOS GUIMARAES</v>
          </cell>
          <cell r="F440" t="str">
            <v>2 - Outros Profissionais da Saúde</v>
          </cell>
          <cell r="G440" t="str">
            <v>2237-10</v>
          </cell>
          <cell r="H440">
            <v>44958</v>
          </cell>
          <cell r="J440">
            <v>254.64</v>
          </cell>
          <cell r="R440">
            <v>67.343190000000007</v>
          </cell>
        </row>
        <row r="441">
          <cell r="C441" t="str">
            <v>HOSPITAL DOM MALAN - CG Nº 027/2022</v>
          </cell>
          <cell r="E441" t="str">
            <v xml:space="preserve">JULIANA FREITAS CAMPOS </v>
          </cell>
          <cell r="F441" t="str">
            <v>2 - Outros Profissionais da Saúde</v>
          </cell>
          <cell r="G441" t="str">
            <v>2235-05</v>
          </cell>
          <cell r="H441">
            <v>44958</v>
          </cell>
          <cell r="J441">
            <v>199.86</v>
          </cell>
          <cell r="R441">
            <v>67.343190000000007</v>
          </cell>
        </row>
        <row r="442">
          <cell r="C442" t="str">
            <v>HOSPITAL DOM MALAN - CG Nº 027/2022</v>
          </cell>
          <cell r="E442" t="str">
            <v>JULIANA MARIA DE ANDRADE BARBOSA</v>
          </cell>
          <cell r="F442" t="str">
            <v>2 - Outros Profissionais da Saúde</v>
          </cell>
          <cell r="G442" t="str">
            <v>5211-30</v>
          </cell>
          <cell r="H442">
            <v>44958</v>
          </cell>
          <cell r="J442">
            <v>124.99</v>
          </cell>
          <cell r="R442">
            <v>67.343190000000007</v>
          </cell>
        </row>
        <row r="443">
          <cell r="C443" t="str">
            <v>HOSPITAL DOM MALAN - CG Nº 027/2022</v>
          </cell>
          <cell r="E443" t="str">
            <v>JULIANA PATRICIA DOS SANTOS</v>
          </cell>
          <cell r="F443" t="str">
            <v>2 - Outros Profissionais da Saúde</v>
          </cell>
          <cell r="G443" t="str">
            <v>3222-05</v>
          </cell>
          <cell r="H443">
            <v>44958</v>
          </cell>
          <cell r="J443">
            <v>138.22</v>
          </cell>
          <cell r="R443">
            <v>67.343190000000007</v>
          </cell>
        </row>
        <row r="444">
          <cell r="C444" t="str">
            <v>HOSPITAL DOM MALAN - CG Nº 027/2022</v>
          </cell>
          <cell r="E444" t="str">
            <v>JULIANA PORTO GUEDES</v>
          </cell>
          <cell r="F444" t="str">
            <v>2 - Outros Profissionais da Saúde</v>
          </cell>
          <cell r="G444" t="str">
            <v>2235-05</v>
          </cell>
          <cell r="H444">
            <v>44958</v>
          </cell>
          <cell r="J444">
            <v>190.53</v>
          </cell>
          <cell r="R444">
            <v>67.343190000000007</v>
          </cell>
        </row>
        <row r="445">
          <cell r="C445" t="str">
            <v>HOSPITAL DOM MALAN - CG Nº 027/2022</v>
          </cell>
          <cell r="E445" t="str">
            <v>JULIANA SILVA DE SANTANA</v>
          </cell>
          <cell r="F445" t="str">
            <v>3 - Administrativo</v>
          </cell>
          <cell r="G445" t="str">
            <v>5134-30</v>
          </cell>
          <cell r="H445">
            <v>44958</v>
          </cell>
          <cell r="J445">
            <v>116.06</v>
          </cell>
          <cell r="R445">
            <v>67.343190000000007</v>
          </cell>
        </row>
        <row r="446">
          <cell r="C446" t="str">
            <v>HOSPITAL DOM MALAN - CG Nº 027/2022</v>
          </cell>
          <cell r="E446" t="str">
            <v>JULIANA SUZIELE DOS SANTOS MELO</v>
          </cell>
          <cell r="F446" t="str">
            <v>2 - Outros Profissionais da Saúde</v>
          </cell>
          <cell r="G446" t="str">
            <v>3222-05</v>
          </cell>
          <cell r="H446">
            <v>44958</v>
          </cell>
          <cell r="J446">
            <v>138.22</v>
          </cell>
          <cell r="R446">
            <v>67.343190000000007</v>
          </cell>
        </row>
        <row r="447">
          <cell r="C447" t="str">
            <v>HOSPITAL DOM MALAN - CG Nº 027/2022</v>
          </cell>
          <cell r="E447" t="str">
            <v>JULIANA VIEIRA BARBOSA DE CARVALHO</v>
          </cell>
          <cell r="F447" t="str">
            <v>3 - Administrativo</v>
          </cell>
          <cell r="G447" t="str">
            <v>4110-10</v>
          </cell>
          <cell r="H447">
            <v>44958</v>
          </cell>
          <cell r="J447">
            <v>117.84</v>
          </cell>
          <cell r="R447">
            <v>67.343190000000007</v>
          </cell>
        </row>
        <row r="448">
          <cell r="C448" t="str">
            <v>HOSPITAL DOM MALAN - CG Nº 027/2022</v>
          </cell>
          <cell r="E448" t="str">
            <v>JULIANE FORTUNATO LIMA</v>
          </cell>
          <cell r="F448" t="str">
            <v>2 - Outros Profissionais da Saúde</v>
          </cell>
          <cell r="G448" t="str">
            <v>3222-05</v>
          </cell>
          <cell r="H448">
            <v>44958</v>
          </cell>
          <cell r="J448">
            <v>138.22</v>
          </cell>
          <cell r="R448">
            <v>67.343190000000007</v>
          </cell>
        </row>
        <row r="449">
          <cell r="C449" t="str">
            <v>HOSPITAL DOM MALAN - CG Nº 027/2022</v>
          </cell>
          <cell r="E449" t="str">
            <v>JULIO ONOFRE DE OLIVEIRA TAVARES</v>
          </cell>
          <cell r="F449" t="str">
            <v>1 - Médico</v>
          </cell>
          <cell r="G449" t="str">
            <v>2252-60</v>
          </cell>
          <cell r="H449">
            <v>44958</v>
          </cell>
          <cell r="J449">
            <v>1601.04</v>
          </cell>
          <cell r="R449">
            <v>67.343190000000007</v>
          </cell>
        </row>
        <row r="450">
          <cell r="C450" t="str">
            <v>HOSPITAL DOM MALAN - CG Nº 027/2022</v>
          </cell>
          <cell r="E450" t="str">
            <v>JULLIANA CEDRO MARQUES DE OLIVEIRA</v>
          </cell>
          <cell r="F450" t="str">
            <v>2 - Outros Profissionais da Saúde</v>
          </cell>
          <cell r="G450" t="str">
            <v>2235-05</v>
          </cell>
          <cell r="H450">
            <v>44958</v>
          </cell>
          <cell r="J450">
            <v>235.36</v>
          </cell>
          <cell r="R450">
            <v>67.343190000000007</v>
          </cell>
        </row>
        <row r="451">
          <cell r="C451" t="str">
            <v>HOSPITAL DOM MALAN - CG Nº 027/2022</v>
          </cell>
          <cell r="E451" t="str">
            <v>JUNIOR LIMA ARAUJO</v>
          </cell>
          <cell r="F451" t="str">
            <v>3 - Administrativo</v>
          </cell>
          <cell r="G451" t="str">
            <v>5174-10</v>
          </cell>
          <cell r="H451">
            <v>44958</v>
          </cell>
          <cell r="J451">
            <v>122.41</v>
          </cell>
          <cell r="R451">
            <v>67.343190000000007</v>
          </cell>
        </row>
        <row r="452">
          <cell r="C452" t="str">
            <v>HOSPITAL DOM MALAN - CG Nº 027/2022</v>
          </cell>
          <cell r="E452" t="str">
            <v>JURACI DE LOURDES BANDEIRA ALVES</v>
          </cell>
          <cell r="F452" t="str">
            <v>2 - Outros Profissionais da Saúde</v>
          </cell>
          <cell r="G452" t="str">
            <v>5152-05</v>
          </cell>
          <cell r="H452">
            <v>44958</v>
          </cell>
          <cell r="J452">
            <v>120.52</v>
          </cell>
          <cell r="R452">
            <v>67.343190000000007</v>
          </cell>
        </row>
        <row r="453">
          <cell r="C453" t="str">
            <v>HOSPITAL DOM MALAN - CG Nº 027/2022</v>
          </cell>
          <cell r="E453" t="str">
            <v>JUSCIANE ALVES GOMES LEITE</v>
          </cell>
          <cell r="F453" t="str">
            <v>2 - Outros Profissionais da Saúde</v>
          </cell>
          <cell r="G453" t="str">
            <v>5211-30</v>
          </cell>
          <cell r="H453">
            <v>44958</v>
          </cell>
          <cell r="J453">
            <v>124.99</v>
          </cell>
          <cell r="R453">
            <v>67.343190000000007</v>
          </cell>
        </row>
        <row r="454">
          <cell r="C454" t="str">
            <v>HOSPITAL DOM MALAN - CG Nº 027/2022</v>
          </cell>
          <cell r="E454" t="str">
            <v>JUSCILENE ALVES GONCALVES</v>
          </cell>
          <cell r="F454" t="str">
            <v>2 - Outros Profissionais da Saúde</v>
          </cell>
          <cell r="G454" t="str">
            <v>3222-05</v>
          </cell>
          <cell r="H454">
            <v>44958</v>
          </cell>
          <cell r="J454">
            <v>128.35</v>
          </cell>
          <cell r="R454">
            <v>67.343190000000007</v>
          </cell>
        </row>
        <row r="455">
          <cell r="C455" t="str">
            <v>HOSPITAL DOM MALAN - CG Nº 027/2022</v>
          </cell>
          <cell r="E455" t="str">
            <v>KADJA HONORINA SOUZA ALMEIDA DE ASSIS</v>
          </cell>
          <cell r="F455" t="str">
            <v>2 - Outros Profissionais da Saúde</v>
          </cell>
          <cell r="G455" t="str">
            <v>3222-05</v>
          </cell>
          <cell r="H455">
            <v>44958</v>
          </cell>
          <cell r="J455">
            <v>138.22</v>
          </cell>
          <cell r="R455">
            <v>67.343190000000007</v>
          </cell>
        </row>
        <row r="456">
          <cell r="C456" t="str">
            <v>HOSPITAL DOM MALAN - CG Nº 027/2022</v>
          </cell>
          <cell r="E456" t="str">
            <v>KALIANE DE FATIMA BARROS E SILVA</v>
          </cell>
          <cell r="F456" t="str">
            <v>2 - Outros Profissionais da Saúde</v>
          </cell>
          <cell r="G456" t="str">
            <v>3222-05</v>
          </cell>
          <cell r="H456">
            <v>44958</v>
          </cell>
          <cell r="J456">
            <v>128.35</v>
          </cell>
          <cell r="R456">
            <v>67.343190000000007</v>
          </cell>
        </row>
        <row r="457">
          <cell r="C457" t="str">
            <v>HOSPITAL DOM MALAN - CG Nº 027/2022</v>
          </cell>
          <cell r="E457" t="str">
            <v>KALIANE GOMES MEDEIROS</v>
          </cell>
          <cell r="F457" t="str">
            <v>2 - Outros Profissionais da Saúde</v>
          </cell>
          <cell r="G457" t="str">
            <v>2235-05</v>
          </cell>
          <cell r="H457">
            <v>44958</v>
          </cell>
          <cell r="J457">
            <v>223.86</v>
          </cell>
          <cell r="R457">
            <v>67.343190000000007</v>
          </cell>
        </row>
        <row r="458">
          <cell r="C458" t="str">
            <v>HOSPITAL DOM MALAN - CG Nº 027/2022</v>
          </cell>
          <cell r="E458" t="str">
            <v>KAREN DAMASCENO DE CARVALHO</v>
          </cell>
          <cell r="F458" t="str">
            <v>1 - Médico</v>
          </cell>
          <cell r="G458" t="str">
            <v>2252-50</v>
          </cell>
          <cell r="H458">
            <v>44958</v>
          </cell>
          <cell r="J458">
            <v>199.42</v>
          </cell>
          <cell r="R458">
            <v>67.343190000000007</v>
          </cell>
        </row>
        <row r="459">
          <cell r="C459" t="str">
            <v>HOSPITAL DOM MALAN - CG Nº 027/2022</v>
          </cell>
          <cell r="E459" t="str">
            <v>KAREN LIMA OLIVEIRA LEITE</v>
          </cell>
          <cell r="F459" t="str">
            <v>1 - Médico</v>
          </cell>
          <cell r="G459" t="str">
            <v>2251-24</v>
          </cell>
          <cell r="H459">
            <v>44958</v>
          </cell>
          <cell r="J459">
            <v>537.13</v>
          </cell>
          <cell r="R459">
            <v>67.343190000000007</v>
          </cell>
        </row>
        <row r="460">
          <cell r="C460" t="str">
            <v>HOSPITAL DOM MALAN - CG Nº 027/2022</v>
          </cell>
          <cell r="E460" t="str">
            <v>KARINE RODRIGUES DE SOUZA</v>
          </cell>
          <cell r="F460" t="str">
            <v>3 - Administrativo</v>
          </cell>
          <cell r="G460" t="str">
            <v>5211-30</v>
          </cell>
          <cell r="H460">
            <v>44958</v>
          </cell>
          <cell r="J460">
            <v>617.69000000000005</v>
          </cell>
          <cell r="R460">
            <v>67.343190000000007</v>
          </cell>
        </row>
        <row r="461">
          <cell r="C461" t="str">
            <v>HOSPITAL DOM MALAN - CG Nº 027/2022</v>
          </cell>
          <cell r="E461" t="str">
            <v>KARLA MARIA SOARES REGO</v>
          </cell>
          <cell r="F461" t="str">
            <v>2 - Outros Profissionais da Saúde</v>
          </cell>
          <cell r="G461" t="str">
            <v>5211-30</v>
          </cell>
          <cell r="H461">
            <v>44958</v>
          </cell>
          <cell r="J461">
            <v>124.99</v>
          </cell>
          <cell r="R461">
            <v>67.343190000000007</v>
          </cell>
        </row>
        <row r="462">
          <cell r="C462" t="str">
            <v>HOSPITAL DOM MALAN - CG Nº 027/2022</v>
          </cell>
          <cell r="E462" t="str">
            <v>KARLA MARIANNE DE CASTRO FREIRE</v>
          </cell>
          <cell r="F462" t="str">
            <v>1 - Médico</v>
          </cell>
          <cell r="G462" t="str">
            <v>2251-24</v>
          </cell>
          <cell r="H462">
            <v>44958</v>
          </cell>
          <cell r="J462">
            <v>1242.1099999999999</v>
          </cell>
          <cell r="R462">
            <v>67.343190000000007</v>
          </cell>
        </row>
        <row r="463">
          <cell r="C463" t="str">
            <v>HOSPITAL DOM MALAN - CG Nº 027/2022</v>
          </cell>
          <cell r="E463" t="str">
            <v>KARLA NUNES DE SOUZA</v>
          </cell>
          <cell r="F463" t="str">
            <v>2 - Outros Profissionais da Saúde</v>
          </cell>
          <cell r="G463" t="str">
            <v>3222-05</v>
          </cell>
          <cell r="H463">
            <v>44958</v>
          </cell>
          <cell r="J463">
            <v>138.22</v>
          </cell>
          <cell r="R463">
            <v>67.343190000000007</v>
          </cell>
        </row>
        <row r="464">
          <cell r="C464" t="str">
            <v>HOSPITAL DOM MALAN - CG Nº 027/2022</v>
          </cell>
          <cell r="E464" t="str">
            <v>KATIA LETICIA MEDEIROS DOS SANTOS</v>
          </cell>
          <cell r="F464" t="str">
            <v>2 - Outros Profissionais da Saúde</v>
          </cell>
          <cell r="G464" t="str">
            <v>3222-05</v>
          </cell>
          <cell r="H464">
            <v>44958</v>
          </cell>
          <cell r="J464">
            <v>138.22</v>
          </cell>
          <cell r="R464">
            <v>67.343190000000007</v>
          </cell>
        </row>
        <row r="465">
          <cell r="C465" t="str">
            <v>HOSPITAL DOM MALAN - CG Nº 027/2022</v>
          </cell>
          <cell r="E465" t="str">
            <v>KATIA MARIA DOS SANTOS</v>
          </cell>
          <cell r="F465" t="str">
            <v>3 - Administrativo</v>
          </cell>
          <cell r="G465" t="str">
            <v>5134-30</v>
          </cell>
          <cell r="H465">
            <v>44958</v>
          </cell>
          <cell r="J465">
            <v>116.06</v>
          </cell>
          <cell r="R465">
            <v>67.343190000000007</v>
          </cell>
        </row>
        <row r="466">
          <cell r="C466" t="str">
            <v>HOSPITAL DOM MALAN - CG Nº 027/2022</v>
          </cell>
          <cell r="E466" t="str">
            <v>KATIA REGINA DE OLIVEIRA</v>
          </cell>
          <cell r="F466" t="str">
            <v>1 - Médico</v>
          </cell>
          <cell r="G466" t="str">
            <v>2252-50</v>
          </cell>
          <cell r="H466">
            <v>44958</v>
          </cell>
          <cell r="J466">
            <v>1604.24</v>
          </cell>
          <cell r="R466">
            <v>67.343190000000007</v>
          </cell>
        </row>
        <row r="467">
          <cell r="C467" t="str">
            <v>HOSPITAL DOM MALAN - CG Nº 027/2022</v>
          </cell>
          <cell r="E467" t="str">
            <v>KATIA SANTANA DA SILVA NASCIMENTO</v>
          </cell>
          <cell r="F467" t="str">
            <v>2 - Outros Profissionais da Saúde</v>
          </cell>
          <cell r="G467" t="str">
            <v>3222-05</v>
          </cell>
          <cell r="H467">
            <v>44958</v>
          </cell>
          <cell r="J467">
            <v>138.22</v>
          </cell>
          <cell r="R467">
            <v>67.343190000000007</v>
          </cell>
        </row>
        <row r="468">
          <cell r="C468" t="str">
            <v>HOSPITAL DOM MALAN - CG Nº 027/2022</v>
          </cell>
          <cell r="E468" t="str">
            <v>KATIA SILENE GONCALVES CARREIRO</v>
          </cell>
          <cell r="F468" t="str">
            <v>2 - Outros Profissionais da Saúde</v>
          </cell>
          <cell r="G468" t="str">
            <v>2516-05</v>
          </cell>
          <cell r="H468">
            <v>44958</v>
          </cell>
          <cell r="J468">
            <v>238.62</v>
          </cell>
          <cell r="R468">
            <v>67.343190000000007</v>
          </cell>
        </row>
        <row r="469">
          <cell r="C469" t="str">
            <v>HOSPITAL DOM MALAN - CG Nº 027/2022</v>
          </cell>
          <cell r="E469" t="str">
            <v>KATIANE SILVA SOARES</v>
          </cell>
          <cell r="F469" t="str">
            <v>2 - Outros Profissionais da Saúde</v>
          </cell>
          <cell r="G469" t="str">
            <v>3222-05</v>
          </cell>
          <cell r="H469">
            <v>44958</v>
          </cell>
          <cell r="J469">
            <v>138.22</v>
          </cell>
          <cell r="R469">
            <v>67.343190000000007</v>
          </cell>
        </row>
        <row r="470">
          <cell r="C470" t="str">
            <v>HOSPITAL DOM MALAN - CG Nº 027/2022</v>
          </cell>
          <cell r="E470" t="str">
            <v>KATIUCY ANDREZA PALMEIRA</v>
          </cell>
          <cell r="F470" t="str">
            <v>2 - Outros Profissionais da Saúde</v>
          </cell>
          <cell r="G470" t="str">
            <v>5152-05</v>
          </cell>
          <cell r="H470">
            <v>44958</v>
          </cell>
          <cell r="J470">
            <v>120.52</v>
          </cell>
          <cell r="R470">
            <v>67.343190000000007</v>
          </cell>
        </row>
        <row r="471">
          <cell r="C471" t="str">
            <v>HOSPITAL DOM MALAN - CG Nº 027/2022</v>
          </cell>
          <cell r="E471" t="str">
            <v>KAUE VIEIRA DE CERQUEIRA</v>
          </cell>
          <cell r="F471" t="str">
            <v>2 - Outros Profissionais da Saúde</v>
          </cell>
          <cell r="G471" t="str">
            <v>2235-05</v>
          </cell>
          <cell r="H471">
            <v>44958</v>
          </cell>
          <cell r="J471">
            <v>199.86</v>
          </cell>
          <cell r="R471">
            <v>67.343190000000007</v>
          </cell>
        </row>
        <row r="472">
          <cell r="C472" t="str">
            <v>HOSPITAL DOM MALAN - CG Nº 027/2022</v>
          </cell>
          <cell r="E472" t="str">
            <v>KEILANE DO NASCIMENTO SILVA</v>
          </cell>
          <cell r="F472" t="str">
            <v>2 - Outros Profissionais da Saúde</v>
          </cell>
          <cell r="G472" t="str">
            <v>3222-05</v>
          </cell>
          <cell r="H472">
            <v>44958</v>
          </cell>
          <cell r="J472">
            <v>138.22</v>
          </cell>
          <cell r="R472">
            <v>67.343190000000007</v>
          </cell>
        </row>
        <row r="473">
          <cell r="C473" t="str">
            <v>HOSPITAL DOM MALAN - CG Nº 027/2022</v>
          </cell>
          <cell r="E473" t="str">
            <v>KELLE DE LIMA RODRIGUES UZUMAKI</v>
          </cell>
          <cell r="F473" t="str">
            <v>2 - Outros Profissionais da Saúde</v>
          </cell>
          <cell r="G473" t="str">
            <v>2235-05</v>
          </cell>
          <cell r="H473">
            <v>44958</v>
          </cell>
          <cell r="J473">
            <v>190.53</v>
          </cell>
          <cell r="R473">
            <v>67.343190000000007</v>
          </cell>
        </row>
        <row r="474">
          <cell r="C474" t="str">
            <v>HOSPITAL DOM MALAN - CG Nº 027/2022</v>
          </cell>
          <cell r="E474" t="str">
            <v>KELLY KAROLINE SANTOS LIMA</v>
          </cell>
          <cell r="F474" t="str">
            <v>2 - Outros Profissionais da Saúde</v>
          </cell>
          <cell r="G474" t="str">
            <v>2237-05</v>
          </cell>
          <cell r="H474">
            <v>44958</v>
          </cell>
          <cell r="J474">
            <v>120.52</v>
          </cell>
          <cell r="R474">
            <v>67.343190000000007</v>
          </cell>
        </row>
        <row r="475">
          <cell r="C475" t="str">
            <v>HOSPITAL DOM MALAN - CG Nº 027/2022</v>
          </cell>
          <cell r="E475" t="str">
            <v>KLEBER LINS DE CASTRO MONTENEGRO</v>
          </cell>
          <cell r="F475" t="str">
            <v>1 - Médico</v>
          </cell>
          <cell r="G475" t="str">
            <v>2251-25</v>
          </cell>
          <cell r="H475">
            <v>44958</v>
          </cell>
          <cell r="J475">
            <v>1053.44</v>
          </cell>
          <cell r="R475">
            <v>67.343190000000007</v>
          </cell>
        </row>
        <row r="476">
          <cell r="C476" t="str">
            <v>HOSPITAL DOM MALAN - CG Nº 027/2022</v>
          </cell>
          <cell r="E476" t="str">
            <v>KRISLLANIA DA COSTA CONCEICAO</v>
          </cell>
          <cell r="F476" t="str">
            <v>3 - Administrativo</v>
          </cell>
          <cell r="G476" t="str">
            <v>5211-30</v>
          </cell>
          <cell r="H476">
            <v>44958</v>
          </cell>
          <cell r="J476">
            <v>124.99</v>
          </cell>
          <cell r="R476">
            <v>67.343190000000007</v>
          </cell>
        </row>
        <row r="477">
          <cell r="C477" t="str">
            <v>HOSPITAL DOM MALAN - CG Nº 027/2022</v>
          </cell>
          <cell r="E477" t="str">
            <v>LAENA BARBOSA LEAL</v>
          </cell>
          <cell r="F477" t="str">
            <v>1 - Médico</v>
          </cell>
          <cell r="G477" t="str">
            <v>2251-24</v>
          </cell>
          <cell r="H477">
            <v>44958</v>
          </cell>
          <cell r="J477">
            <v>1053.44</v>
          </cell>
          <cell r="R477">
            <v>67.343190000000007</v>
          </cell>
        </row>
        <row r="478">
          <cell r="C478" t="str">
            <v>HOSPITAL DOM MALAN - CG Nº 027/2022</v>
          </cell>
          <cell r="E478" t="str">
            <v>LAERTE DA SILVA DINIZ</v>
          </cell>
          <cell r="F478" t="str">
            <v>2 - Outros Profissionais da Saúde</v>
          </cell>
          <cell r="G478" t="str">
            <v>2234-05</v>
          </cell>
          <cell r="H478">
            <v>44958</v>
          </cell>
          <cell r="J478">
            <v>299.45999999999998</v>
          </cell>
          <cell r="R478">
            <v>67.343190000000007</v>
          </cell>
        </row>
        <row r="479">
          <cell r="C479" t="str">
            <v>HOSPITAL DOM MALAN - CG Nº 027/2022</v>
          </cell>
          <cell r="E479" t="str">
            <v>LAIRA TUPINA BRAGA  DE SOUZA</v>
          </cell>
          <cell r="F479" t="str">
            <v>2 - Outros Profissionais da Saúde</v>
          </cell>
          <cell r="G479" t="str">
            <v>5211-30</v>
          </cell>
          <cell r="H479">
            <v>44958</v>
          </cell>
          <cell r="J479">
            <v>124.99</v>
          </cell>
          <cell r="R479">
            <v>67.343190000000007</v>
          </cell>
        </row>
        <row r="480">
          <cell r="C480" t="str">
            <v>HOSPITAL DOM MALAN - CG Nº 027/2022</v>
          </cell>
          <cell r="E480" t="str">
            <v>LAISA DOS SANTOS SILVA</v>
          </cell>
          <cell r="F480" t="str">
            <v>2 - Outros Profissionais da Saúde</v>
          </cell>
          <cell r="G480" t="str">
            <v>2235-05</v>
          </cell>
          <cell r="H480">
            <v>44958</v>
          </cell>
          <cell r="J480">
            <v>190.53</v>
          </cell>
          <cell r="R480">
            <v>67.343190000000007</v>
          </cell>
        </row>
        <row r="481">
          <cell r="C481" t="str">
            <v>HOSPITAL DOM MALAN - CG Nº 027/2022</v>
          </cell>
          <cell r="E481" t="str">
            <v>LAISE APARECIDA RAMALHO DE LOIOLA</v>
          </cell>
          <cell r="F481" t="str">
            <v>2 - Outros Profissionais da Saúde</v>
          </cell>
          <cell r="G481" t="str">
            <v>2234-05</v>
          </cell>
          <cell r="H481">
            <v>44958</v>
          </cell>
          <cell r="J481">
            <v>299.45999999999998</v>
          </cell>
          <cell r="R481">
            <v>67.343190000000007</v>
          </cell>
        </row>
        <row r="482">
          <cell r="C482" t="str">
            <v>HOSPITAL DOM MALAN - CG Nº 027/2022</v>
          </cell>
          <cell r="E482" t="str">
            <v>LARA BARRETO MACHADO GALVAO</v>
          </cell>
          <cell r="F482" t="str">
            <v>1 - Médico</v>
          </cell>
          <cell r="G482" t="str">
            <v>2252-60</v>
          </cell>
          <cell r="H482">
            <v>44958</v>
          </cell>
          <cell r="J482">
            <v>442.05</v>
          </cell>
          <cell r="R482">
            <v>67.343190000000007</v>
          </cell>
        </row>
        <row r="483">
          <cell r="C483" t="str">
            <v>HOSPITAL DOM MALAN - CG Nº 027/2022</v>
          </cell>
          <cell r="E483" t="str">
            <v>LARA DOS SANTOS NASCIMENTO</v>
          </cell>
          <cell r="F483" t="str">
            <v>2 - Outros Profissionais da Saúde</v>
          </cell>
          <cell r="G483" t="str">
            <v>2235-05</v>
          </cell>
          <cell r="H483">
            <v>44958</v>
          </cell>
          <cell r="J483">
            <v>190.53</v>
          </cell>
          <cell r="R483">
            <v>67.343190000000007</v>
          </cell>
        </row>
        <row r="484">
          <cell r="C484" t="str">
            <v>HOSPITAL DOM MALAN - CG Nº 027/2022</v>
          </cell>
          <cell r="E484" t="str">
            <v>LARISSA EMANUELLA ALVES DA SILVA TORRES ARAUJO</v>
          </cell>
          <cell r="F484" t="str">
            <v>2 - Outros Profissionais da Saúde</v>
          </cell>
          <cell r="G484" t="str">
            <v>2235-05</v>
          </cell>
          <cell r="H484">
            <v>44958</v>
          </cell>
          <cell r="J484">
            <v>190.53</v>
          </cell>
          <cell r="R484">
            <v>67.343190000000007</v>
          </cell>
        </row>
        <row r="485">
          <cell r="C485" t="str">
            <v>HOSPITAL DOM MALAN - CG Nº 027/2022</v>
          </cell>
          <cell r="E485" t="str">
            <v>LARISSA MARCELINO LUSTOSA DELMONDES</v>
          </cell>
          <cell r="F485" t="str">
            <v>3 - Administrativo</v>
          </cell>
          <cell r="G485" t="str">
            <v>4221-05</v>
          </cell>
          <cell r="H485">
            <v>44958</v>
          </cell>
          <cell r="J485">
            <v>122.41</v>
          </cell>
          <cell r="R485">
            <v>67.343190000000007</v>
          </cell>
        </row>
        <row r="486">
          <cell r="C486" t="str">
            <v>HOSPITAL DOM MALAN - CG Nº 027/2022</v>
          </cell>
          <cell r="E486" t="str">
            <v>LARISSA RAYANE DE SOUZA SANTOS</v>
          </cell>
          <cell r="F486" t="str">
            <v>2 - Outros Profissionais da Saúde</v>
          </cell>
          <cell r="G486" t="str">
            <v>3222-05</v>
          </cell>
          <cell r="H486">
            <v>44958</v>
          </cell>
          <cell r="J486">
            <v>128.35</v>
          </cell>
          <cell r="R486">
            <v>67.343190000000007</v>
          </cell>
        </row>
        <row r="487">
          <cell r="C487" t="str">
            <v>HOSPITAL DOM MALAN - CG Nº 027/2022</v>
          </cell>
          <cell r="E487" t="str">
            <v>LARISSA TATIANA BARBOZA DA CRUZ</v>
          </cell>
          <cell r="F487" t="str">
            <v>2 - Outros Profissionais da Saúde</v>
          </cell>
          <cell r="G487" t="str">
            <v>3222-05</v>
          </cell>
          <cell r="H487">
            <v>44958</v>
          </cell>
          <cell r="J487">
            <v>138.22</v>
          </cell>
          <cell r="R487">
            <v>67.343190000000007</v>
          </cell>
        </row>
        <row r="488">
          <cell r="C488" t="str">
            <v>HOSPITAL DOM MALAN - CG Nº 027/2022</v>
          </cell>
          <cell r="E488" t="str">
            <v>LAURA ANGELICA SILVA SANTOS</v>
          </cell>
          <cell r="F488" t="str">
            <v>2 - Outros Profissionais da Saúde</v>
          </cell>
          <cell r="G488" t="str">
            <v>3222-05</v>
          </cell>
          <cell r="H488">
            <v>44958</v>
          </cell>
          <cell r="J488">
            <v>138.22</v>
          </cell>
          <cell r="R488">
            <v>67.343190000000007</v>
          </cell>
        </row>
        <row r="489">
          <cell r="C489" t="str">
            <v>HOSPITAL DOM MALAN - CG Nº 027/2022</v>
          </cell>
          <cell r="E489" t="str">
            <v>LAZARO ROBERTO SANTOS DE SOUZA</v>
          </cell>
          <cell r="F489" t="str">
            <v>3 - Administrativo</v>
          </cell>
          <cell r="G489" t="str">
            <v>4110-10</v>
          </cell>
          <cell r="H489">
            <v>44958</v>
          </cell>
          <cell r="J489">
            <v>122.37</v>
          </cell>
          <cell r="R489">
            <v>67.343190000000007</v>
          </cell>
        </row>
        <row r="490">
          <cell r="C490" t="str">
            <v>HOSPITAL DOM MALAN - CG Nº 027/2022</v>
          </cell>
          <cell r="E490" t="str">
            <v>LEILA CARLA SANTOS LANDIM</v>
          </cell>
          <cell r="F490" t="str">
            <v>2 - Outros Profissionais da Saúde</v>
          </cell>
          <cell r="G490" t="str">
            <v>2235-05</v>
          </cell>
          <cell r="H490">
            <v>44958</v>
          </cell>
          <cell r="J490">
            <v>199.86</v>
          </cell>
          <cell r="R490">
            <v>67.343190000000007</v>
          </cell>
        </row>
        <row r="491">
          <cell r="C491" t="str">
            <v>HOSPITAL DOM MALAN - CG Nº 027/2022</v>
          </cell>
          <cell r="E491" t="str">
            <v>LEILIANE NUNES BERNARDES DA LUZ</v>
          </cell>
          <cell r="F491" t="str">
            <v>2 - Outros Profissionais da Saúde</v>
          </cell>
          <cell r="G491" t="str">
            <v>3222-05</v>
          </cell>
          <cell r="H491">
            <v>44958</v>
          </cell>
          <cell r="J491">
            <v>138.22</v>
          </cell>
          <cell r="R491">
            <v>67.343190000000007</v>
          </cell>
        </row>
        <row r="492">
          <cell r="C492" t="str">
            <v>HOSPITAL DOM MALAN - CG Nº 027/2022</v>
          </cell>
          <cell r="E492" t="str">
            <v>LEIRYANNE ALVES DE SOUZA</v>
          </cell>
          <cell r="F492" t="str">
            <v>3 - Administrativo</v>
          </cell>
          <cell r="G492" t="str">
            <v>4221-05</v>
          </cell>
          <cell r="H492">
            <v>44958</v>
          </cell>
          <cell r="J492">
            <v>117.88</v>
          </cell>
          <cell r="R492">
            <v>67.343190000000007</v>
          </cell>
        </row>
        <row r="493">
          <cell r="C493" t="str">
            <v>HOSPITAL DOM MALAN - CG Nº 027/2022</v>
          </cell>
          <cell r="E493" t="str">
            <v>LEONARDO FELIPE NOGUEIRA DA SILVA</v>
          </cell>
          <cell r="F493" t="str">
            <v>3 - Administrativo</v>
          </cell>
          <cell r="G493" t="str">
            <v>4110-10</v>
          </cell>
          <cell r="H493">
            <v>44958</v>
          </cell>
          <cell r="J493">
            <v>83.32</v>
          </cell>
          <cell r="R493">
            <v>67.343190000000007</v>
          </cell>
        </row>
        <row r="494">
          <cell r="C494" t="str">
            <v>HOSPITAL DOM MALAN - CG Nº 027/2022</v>
          </cell>
          <cell r="E494" t="str">
            <v>LETICIA FERNANDA MENDES ROLIM</v>
          </cell>
          <cell r="F494" t="str">
            <v>1 - Médico</v>
          </cell>
          <cell r="G494" t="str">
            <v>2252-50</v>
          </cell>
          <cell r="H494">
            <v>44958</v>
          </cell>
          <cell r="J494">
            <v>537.13</v>
          </cell>
          <cell r="R494">
            <v>67.343190000000007</v>
          </cell>
        </row>
        <row r="495">
          <cell r="C495" t="str">
            <v>HOSPITAL DOM MALAN - CG Nº 027/2022</v>
          </cell>
          <cell r="E495" t="str">
            <v>LICIA MONICA GONCALVES DE SOUZA</v>
          </cell>
          <cell r="F495" t="str">
            <v>3 - Administrativo</v>
          </cell>
          <cell r="G495" t="str">
            <v>5134-30</v>
          </cell>
          <cell r="H495">
            <v>44958</v>
          </cell>
          <cell r="J495">
            <v>116.06</v>
          </cell>
          <cell r="R495">
            <v>67.343190000000007</v>
          </cell>
        </row>
        <row r="496">
          <cell r="C496" t="str">
            <v>HOSPITAL DOM MALAN - CG Nº 027/2022</v>
          </cell>
          <cell r="E496" t="str">
            <v>LIDUINA MARIA DA SILVEIRA</v>
          </cell>
          <cell r="F496" t="str">
            <v>2 - Outros Profissionais da Saúde</v>
          </cell>
          <cell r="G496" t="str">
            <v>2235-05</v>
          </cell>
          <cell r="H496">
            <v>44958</v>
          </cell>
          <cell r="J496">
            <v>199.86</v>
          </cell>
          <cell r="R496">
            <v>67.343190000000007</v>
          </cell>
        </row>
        <row r="497">
          <cell r="C497" t="str">
            <v>HOSPITAL DOM MALAN - CG Nº 027/2022</v>
          </cell>
          <cell r="E497" t="str">
            <v>LILEIDE PEREIRA DE SOUZA</v>
          </cell>
          <cell r="F497" t="str">
            <v>3 - Administrativo</v>
          </cell>
          <cell r="G497" t="str">
            <v>4110-10</v>
          </cell>
          <cell r="H497">
            <v>44958</v>
          </cell>
          <cell r="J497">
            <v>102.08</v>
          </cell>
          <cell r="R497">
            <v>67.343190000000007</v>
          </cell>
        </row>
        <row r="498">
          <cell r="C498" t="str">
            <v>HOSPITAL DOM MALAN - CG Nº 027/2022</v>
          </cell>
          <cell r="E498" t="str">
            <v>LILIANE FERREIRA DOS SANTOS</v>
          </cell>
          <cell r="F498" t="str">
            <v>2 - Outros Profissionais da Saúde</v>
          </cell>
          <cell r="G498" t="str">
            <v>2235-05</v>
          </cell>
          <cell r="H498">
            <v>44958</v>
          </cell>
          <cell r="J498">
            <v>190.53</v>
          </cell>
          <cell r="R498">
            <v>67.343190000000007</v>
          </cell>
        </row>
        <row r="499">
          <cell r="C499" t="str">
            <v>HOSPITAL DOM MALAN - CG Nº 027/2022</v>
          </cell>
          <cell r="E499" t="str">
            <v>LISIA MIRIAN MACIEL DE ALMEIDA</v>
          </cell>
          <cell r="F499" t="str">
            <v>2 - Outros Profissionais da Saúde</v>
          </cell>
          <cell r="G499" t="str">
            <v>2251-25</v>
          </cell>
          <cell r="H499">
            <v>44958</v>
          </cell>
          <cell r="J499">
            <v>320.60000000000002</v>
          </cell>
          <cell r="R499">
            <v>67.343190000000007</v>
          </cell>
        </row>
        <row r="500">
          <cell r="C500" t="str">
            <v>HOSPITAL DOM MALAN - CG Nº 027/2022</v>
          </cell>
          <cell r="E500" t="str">
            <v>LIVIA MARIA SILVA MOURA</v>
          </cell>
          <cell r="F500" t="str">
            <v>1 - Médico</v>
          </cell>
          <cell r="G500" t="str">
            <v>2252-50</v>
          </cell>
          <cell r="H500">
            <v>44958</v>
          </cell>
          <cell r="J500">
            <v>537.13</v>
          </cell>
          <cell r="R500">
            <v>67.343190000000007</v>
          </cell>
        </row>
        <row r="501">
          <cell r="C501" t="str">
            <v>HOSPITAL DOM MALAN - CG Nº 027/2022</v>
          </cell>
          <cell r="E501" t="str">
            <v>LORENA SANTOS DE SOUZA BRITO</v>
          </cell>
          <cell r="F501" t="str">
            <v>3 - Administrativo</v>
          </cell>
          <cell r="G501" t="str">
            <v>4221-05</v>
          </cell>
          <cell r="H501">
            <v>44958</v>
          </cell>
          <cell r="J501">
            <v>126.95</v>
          </cell>
          <cell r="R501">
            <v>67.343190000000007</v>
          </cell>
        </row>
        <row r="502">
          <cell r="C502" t="str">
            <v>HOSPITAL DOM MALAN - CG Nº 027/2022</v>
          </cell>
          <cell r="E502" t="str">
            <v>LOUISE DE MELO MARINS</v>
          </cell>
          <cell r="F502" t="str">
            <v>2 - Outros Profissionais da Saúde</v>
          </cell>
          <cell r="G502" t="str">
            <v>2237-10</v>
          </cell>
          <cell r="H502">
            <v>44958</v>
          </cell>
          <cell r="J502">
            <v>254.64</v>
          </cell>
          <cell r="R502">
            <v>67.343190000000007</v>
          </cell>
        </row>
        <row r="503">
          <cell r="C503" t="str">
            <v>HOSPITAL DOM MALAN - CG Nº 027/2022</v>
          </cell>
          <cell r="E503" t="str">
            <v>LOURDES TAINA FERREIRA MARTINS DA SILVA</v>
          </cell>
          <cell r="F503" t="str">
            <v>2 - Outros Profissionais da Saúde</v>
          </cell>
          <cell r="G503" t="str">
            <v>2235-05</v>
          </cell>
          <cell r="H503">
            <v>44958</v>
          </cell>
          <cell r="J503">
            <v>199.86</v>
          </cell>
          <cell r="R503">
            <v>67.343190000000007</v>
          </cell>
        </row>
        <row r="504">
          <cell r="C504" t="str">
            <v>HOSPITAL DOM MALAN - CG Nº 027/2022</v>
          </cell>
          <cell r="E504" t="str">
            <v>LUANA DA SILVA FERREIRA</v>
          </cell>
          <cell r="F504" t="str">
            <v>2 - Outros Profissionais da Saúde</v>
          </cell>
          <cell r="G504" t="str">
            <v>3222-05</v>
          </cell>
          <cell r="H504">
            <v>44958</v>
          </cell>
          <cell r="J504">
            <v>138.22</v>
          </cell>
          <cell r="R504">
            <v>67.343190000000007</v>
          </cell>
        </row>
        <row r="505">
          <cell r="C505" t="str">
            <v>HOSPITAL DOM MALAN - CG Nº 027/2022</v>
          </cell>
          <cell r="E505" t="str">
            <v>LUANA RODRIGUES LUZ</v>
          </cell>
          <cell r="F505" t="str">
            <v>2 - Outros Profissionais da Saúde</v>
          </cell>
          <cell r="G505" t="str">
            <v>2235-05</v>
          </cell>
          <cell r="H505">
            <v>44958</v>
          </cell>
          <cell r="J505">
            <v>199.86</v>
          </cell>
          <cell r="R505">
            <v>67.343190000000007</v>
          </cell>
        </row>
        <row r="506">
          <cell r="C506" t="str">
            <v>HOSPITAL DOM MALAN - CG Nº 027/2022</v>
          </cell>
          <cell r="E506" t="str">
            <v>LUCELIA DE SOUZA SILVA</v>
          </cell>
          <cell r="F506" t="str">
            <v>3 - Administrativo</v>
          </cell>
          <cell r="G506" t="str">
            <v>4110-10</v>
          </cell>
          <cell r="H506">
            <v>44958</v>
          </cell>
          <cell r="J506">
            <v>145.82</v>
          </cell>
          <cell r="R506">
            <v>67.343190000000007</v>
          </cell>
        </row>
        <row r="507">
          <cell r="C507" t="str">
            <v>HOSPITAL DOM MALAN - CG Nº 027/2022</v>
          </cell>
          <cell r="E507" t="str">
            <v>LUCIA MARIA DA SILVA</v>
          </cell>
          <cell r="F507" t="str">
            <v>2 - Outros Profissionais da Saúde</v>
          </cell>
          <cell r="G507" t="str">
            <v>2516-05</v>
          </cell>
          <cell r="H507">
            <v>44958</v>
          </cell>
          <cell r="J507">
            <v>198.62</v>
          </cell>
          <cell r="R507">
            <v>67.343190000000007</v>
          </cell>
        </row>
        <row r="508">
          <cell r="C508" t="str">
            <v>HOSPITAL DOM MALAN - CG Nº 027/2022</v>
          </cell>
          <cell r="E508" t="str">
            <v>LUCIANA DOS SANTOS SOARES</v>
          </cell>
          <cell r="F508" t="str">
            <v>2 - Outros Profissionais da Saúde</v>
          </cell>
          <cell r="G508" t="str">
            <v>3222-05</v>
          </cell>
          <cell r="H508">
            <v>44958</v>
          </cell>
          <cell r="J508">
            <v>128.35</v>
          </cell>
          <cell r="R508">
            <v>67.343190000000007</v>
          </cell>
        </row>
        <row r="509">
          <cell r="C509" t="str">
            <v>HOSPITAL DOM MALAN - CG Nº 027/2022</v>
          </cell>
          <cell r="E509" t="str">
            <v>LUCIANA HONORATO DA COSTA ARAUJO</v>
          </cell>
          <cell r="F509" t="str">
            <v>2 - Outros Profissionais da Saúde</v>
          </cell>
          <cell r="G509" t="str">
            <v>2234-05</v>
          </cell>
          <cell r="H509">
            <v>44958</v>
          </cell>
          <cell r="J509">
            <v>322.5</v>
          </cell>
          <cell r="R509">
            <v>67.343190000000007</v>
          </cell>
        </row>
        <row r="510">
          <cell r="C510" t="str">
            <v>HOSPITAL DOM MALAN - CG Nº 027/2022</v>
          </cell>
          <cell r="E510" t="str">
            <v>LUCIANA RODRIGUES COELHO</v>
          </cell>
          <cell r="F510" t="str">
            <v>2 - Outros Profissionais da Saúde</v>
          </cell>
          <cell r="G510" t="str">
            <v>3222-05</v>
          </cell>
          <cell r="H510">
            <v>44958</v>
          </cell>
          <cell r="J510">
            <v>138.22</v>
          </cell>
          <cell r="R510">
            <v>67.343190000000007</v>
          </cell>
        </row>
        <row r="511">
          <cell r="C511" t="str">
            <v>HOSPITAL DOM MALAN - CG Nº 027/2022</v>
          </cell>
          <cell r="E511" t="str">
            <v>LUCIANA SANTOS DAMACENO</v>
          </cell>
          <cell r="F511" t="str">
            <v>2 - Outros Profissionais da Saúde</v>
          </cell>
          <cell r="G511" t="str">
            <v>3222-05</v>
          </cell>
          <cell r="H511">
            <v>44958</v>
          </cell>
          <cell r="J511">
            <v>138.22</v>
          </cell>
          <cell r="R511">
            <v>67.343190000000007</v>
          </cell>
        </row>
        <row r="512">
          <cell r="C512" t="str">
            <v>HOSPITAL DOM MALAN - CG Nº 027/2022</v>
          </cell>
          <cell r="E512" t="str">
            <v>LUCIANO PEREIRA DE SOUZA</v>
          </cell>
          <cell r="F512" t="str">
            <v>3 - Administrativo</v>
          </cell>
          <cell r="G512" t="str">
            <v>5174-10</v>
          </cell>
          <cell r="H512">
            <v>44958</v>
          </cell>
          <cell r="J512">
            <v>122.41</v>
          </cell>
          <cell r="R512">
            <v>67.343190000000007</v>
          </cell>
        </row>
        <row r="513">
          <cell r="C513" t="str">
            <v>HOSPITAL DOM MALAN - CG Nº 027/2022</v>
          </cell>
          <cell r="E513" t="str">
            <v>LUCIMAR COELHO DE MOURA RIBEIRO</v>
          </cell>
          <cell r="F513" t="str">
            <v>1 - Médico</v>
          </cell>
          <cell r="G513" t="str">
            <v>2251-24</v>
          </cell>
          <cell r="H513">
            <v>44958</v>
          </cell>
          <cell r="J513">
            <v>959.98</v>
          </cell>
          <cell r="R513">
            <v>67.343190000000007</v>
          </cell>
        </row>
        <row r="514">
          <cell r="C514" t="str">
            <v>HOSPITAL DOM MALAN - CG Nº 027/2022</v>
          </cell>
          <cell r="E514" t="str">
            <v>LUCIMARA LINO DE OLIVEIRA</v>
          </cell>
          <cell r="F514" t="str">
            <v>2 - Outros Profissionais da Saúde</v>
          </cell>
          <cell r="G514" t="str">
            <v>2235-05</v>
          </cell>
          <cell r="H514">
            <v>44958</v>
          </cell>
          <cell r="J514">
            <v>199.86</v>
          </cell>
          <cell r="R514">
            <v>67.343190000000007</v>
          </cell>
        </row>
        <row r="515">
          <cell r="C515" t="str">
            <v>HOSPITAL DOM MALAN - CG Nº 027/2022</v>
          </cell>
          <cell r="E515" t="str">
            <v>LUCINEIDE LIMA DE SOUZA</v>
          </cell>
          <cell r="F515" t="str">
            <v>2 - Outros Profissionais da Saúde</v>
          </cell>
          <cell r="G515" t="str">
            <v>3222-05</v>
          </cell>
          <cell r="H515">
            <v>44958</v>
          </cell>
          <cell r="J515">
            <v>138.22</v>
          </cell>
          <cell r="R515">
            <v>67.343190000000007</v>
          </cell>
        </row>
        <row r="516">
          <cell r="C516" t="str">
            <v>HOSPITAL DOM MALAN - CG Nº 027/2022</v>
          </cell>
          <cell r="E516" t="str">
            <v>LUCINEIDE MOURA DA SILVA SIQUEIRA</v>
          </cell>
          <cell r="F516" t="str">
            <v>2 - Outros Profissionais da Saúde</v>
          </cell>
          <cell r="G516" t="str">
            <v>3222-05</v>
          </cell>
          <cell r="H516">
            <v>44958</v>
          </cell>
          <cell r="J516">
            <v>138.22</v>
          </cell>
          <cell r="R516">
            <v>67.343190000000007</v>
          </cell>
        </row>
        <row r="517">
          <cell r="C517" t="str">
            <v>HOSPITAL DOM MALAN - CG Nº 027/2022</v>
          </cell>
          <cell r="E517" t="str">
            <v>LUDAIANE SANTOS DE OLIVEIRA BRITO</v>
          </cell>
          <cell r="F517" t="str">
            <v>2 - Outros Profissionais da Saúde</v>
          </cell>
          <cell r="G517" t="str">
            <v>3222-05</v>
          </cell>
          <cell r="H517">
            <v>44958</v>
          </cell>
          <cell r="J517">
            <v>138.22</v>
          </cell>
          <cell r="R517">
            <v>67.343190000000007</v>
          </cell>
        </row>
        <row r="518">
          <cell r="C518" t="str">
            <v>HOSPITAL DOM MALAN - CG Nº 027/2022</v>
          </cell>
          <cell r="E518" t="str">
            <v>LUIS HENRIQUE BATISTA DE ALMEIDA</v>
          </cell>
          <cell r="F518" t="str">
            <v>3 - Administrativo</v>
          </cell>
          <cell r="G518" t="str">
            <v>5163-45</v>
          </cell>
          <cell r="H518">
            <v>44958</v>
          </cell>
          <cell r="J518">
            <v>116.06</v>
          </cell>
          <cell r="R518">
            <v>67.343190000000007</v>
          </cell>
        </row>
        <row r="519">
          <cell r="C519" t="str">
            <v>HOSPITAL DOM MALAN - CG Nº 027/2022</v>
          </cell>
          <cell r="E519" t="str">
            <v>LUIZ JOSE LUCAS FILHO</v>
          </cell>
          <cell r="F519" t="str">
            <v>3 - Administrativo</v>
          </cell>
          <cell r="G519" t="str">
            <v>5163-45</v>
          </cell>
          <cell r="H519">
            <v>44958</v>
          </cell>
          <cell r="J519">
            <v>116.06</v>
          </cell>
          <cell r="R519">
            <v>67.343190000000007</v>
          </cell>
        </row>
        <row r="520">
          <cell r="C520" t="str">
            <v>HOSPITAL DOM MALAN - CG Nº 027/2022</v>
          </cell>
          <cell r="E520" t="str">
            <v>LUZIA MENDES DE CARVALHO SOUZA</v>
          </cell>
          <cell r="F520" t="str">
            <v>2 - Outros Profissionais da Saúde</v>
          </cell>
          <cell r="G520" t="str">
            <v>2235-05</v>
          </cell>
          <cell r="H520">
            <v>44958</v>
          </cell>
          <cell r="J520">
            <v>199.86</v>
          </cell>
          <cell r="R520">
            <v>67.343190000000007</v>
          </cell>
        </row>
        <row r="521">
          <cell r="C521" t="str">
            <v>HOSPITAL DOM MALAN - CG Nº 027/2022</v>
          </cell>
          <cell r="E521" t="str">
            <v>LYS FERRERA DE CASTRO FARIAS</v>
          </cell>
          <cell r="F521" t="str">
            <v>2 - Outros Profissionais da Saúde</v>
          </cell>
          <cell r="G521" t="str">
            <v>2251-24</v>
          </cell>
          <cell r="H521">
            <v>44958</v>
          </cell>
          <cell r="J521">
            <v>924.35</v>
          </cell>
          <cell r="R521">
            <v>67.343190000000007</v>
          </cell>
        </row>
        <row r="522">
          <cell r="C522" t="str">
            <v>HOSPITAL DOM MALAN - CG Nº 027/2022</v>
          </cell>
          <cell r="E522" t="str">
            <v>MACELLE RODRIGUES GAMA</v>
          </cell>
          <cell r="F522" t="str">
            <v>1 - Médico</v>
          </cell>
          <cell r="G522" t="str">
            <v>2251-24</v>
          </cell>
          <cell r="H522">
            <v>44958</v>
          </cell>
          <cell r="J522">
            <v>997.85</v>
          </cell>
          <cell r="R522">
            <v>67.343190000000007</v>
          </cell>
        </row>
        <row r="523">
          <cell r="C523" t="str">
            <v>HOSPITAL DOM MALAN - CG Nº 027/2022</v>
          </cell>
          <cell r="E523" t="str">
            <v>MACIANA DE MACEDO DAMASCENO</v>
          </cell>
          <cell r="F523" t="str">
            <v>2 - Outros Profissionais da Saúde</v>
          </cell>
          <cell r="G523" t="str">
            <v>3222-05</v>
          </cell>
          <cell r="H523">
            <v>44958</v>
          </cell>
          <cell r="J523">
            <v>138.22</v>
          </cell>
          <cell r="R523">
            <v>67.343190000000007</v>
          </cell>
        </row>
        <row r="524">
          <cell r="C524" t="str">
            <v>HOSPITAL DOM MALAN - CG Nº 027/2022</v>
          </cell>
          <cell r="E524" t="str">
            <v>MACIEL MAURICIO URCULINO</v>
          </cell>
          <cell r="F524" t="str">
            <v>2 - Outros Profissionais da Saúde</v>
          </cell>
          <cell r="G524" t="str">
            <v>3222-05</v>
          </cell>
          <cell r="H524">
            <v>44958</v>
          </cell>
          <cell r="J524">
            <v>138.22</v>
          </cell>
          <cell r="R524">
            <v>67.343190000000007</v>
          </cell>
        </row>
        <row r="525">
          <cell r="C525" t="str">
            <v>HOSPITAL DOM MALAN - CG Nº 027/2022</v>
          </cell>
          <cell r="E525" t="str">
            <v>MAGNILDE ALVES CAVALCANTI DE ALBUQUERQUE</v>
          </cell>
          <cell r="F525" t="str">
            <v>2 - Outros Profissionais da Saúde</v>
          </cell>
          <cell r="G525" t="str">
            <v>1231-05</v>
          </cell>
          <cell r="H525">
            <v>44958</v>
          </cell>
          <cell r="J525">
            <v>980.83</v>
          </cell>
          <cell r="R525">
            <v>67.343190000000007</v>
          </cell>
        </row>
        <row r="526">
          <cell r="C526" t="str">
            <v>HOSPITAL DOM MALAN - CG Nº 027/2022</v>
          </cell>
          <cell r="E526" t="str">
            <v>MAIRA DIAS DOS SANTOS CABRAL</v>
          </cell>
          <cell r="F526" t="str">
            <v>2 - Outros Profissionais da Saúde</v>
          </cell>
          <cell r="G526" t="str">
            <v>3222-05</v>
          </cell>
          <cell r="H526">
            <v>44958</v>
          </cell>
          <cell r="J526">
            <v>138.22</v>
          </cell>
          <cell r="R526">
            <v>67.343190000000007</v>
          </cell>
        </row>
        <row r="527">
          <cell r="C527" t="str">
            <v>HOSPITAL DOM MALAN - CG Nº 027/2022</v>
          </cell>
          <cell r="E527" t="str">
            <v>MAISE AVELINO DE SOUSA QUEIROZ</v>
          </cell>
          <cell r="F527" t="str">
            <v>2 - Outros Profissionais da Saúde</v>
          </cell>
          <cell r="G527" t="str">
            <v>3222-05</v>
          </cell>
          <cell r="H527">
            <v>44958</v>
          </cell>
          <cell r="J527">
            <v>138.22</v>
          </cell>
          <cell r="R527">
            <v>67.343190000000007</v>
          </cell>
        </row>
        <row r="528">
          <cell r="C528" t="str">
            <v>HOSPITAL DOM MALAN - CG Nº 027/2022</v>
          </cell>
          <cell r="E528" t="str">
            <v>MANOEL JOAO DA SILVA</v>
          </cell>
          <cell r="F528" t="str">
            <v>3 - Administrativo</v>
          </cell>
          <cell r="G528" t="str">
            <v>5132-20</v>
          </cell>
          <cell r="H528">
            <v>44958</v>
          </cell>
          <cell r="J528">
            <v>118.06</v>
          </cell>
          <cell r="R528">
            <v>67.343190000000007</v>
          </cell>
        </row>
        <row r="529">
          <cell r="C529" t="str">
            <v>HOSPITAL DOM MALAN - CG Nº 027/2022</v>
          </cell>
          <cell r="E529" t="str">
            <v>MARCELA PRICILLA DA SILVA</v>
          </cell>
          <cell r="F529" t="str">
            <v>2 - Outros Profissionais da Saúde</v>
          </cell>
          <cell r="G529" t="str">
            <v>3241-15</v>
          </cell>
          <cell r="H529">
            <v>44958</v>
          </cell>
          <cell r="J529">
            <v>248.46</v>
          </cell>
          <cell r="R529">
            <v>67.343190000000007</v>
          </cell>
        </row>
        <row r="530">
          <cell r="C530" t="str">
            <v>HOSPITAL DOM MALAN - CG Nº 027/2022</v>
          </cell>
          <cell r="E530" t="str">
            <v>MARCELINA RODRIGUES LIMA</v>
          </cell>
          <cell r="F530" t="str">
            <v>2 - Outros Profissionais da Saúde</v>
          </cell>
          <cell r="G530" t="str">
            <v>3222-05</v>
          </cell>
          <cell r="H530">
            <v>44958</v>
          </cell>
          <cell r="J530">
            <v>138.22</v>
          </cell>
          <cell r="R530">
            <v>67.343190000000007</v>
          </cell>
        </row>
        <row r="531">
          <cell r="C531" t="str">
            <v>HOSPITAL DOM MALAN - CG Nº 027/2022</v>
          </cell>
          <cell r="E531" t="str">
            <v>MARCELO MARQUES DE SOUZA LIMA</v>
          </cell>
          <cell r="F531" t="str">
            <v>1 - Médico</v>
          </cell>
          <cell r="G531" t="str">
            <v>2253-20</v>
          </cell>
          <cell r="H531">
            <v>44958</v>
          </cell>
          <cell r="J531">
            <v>1242.1099999999999</v>
          </cell>
          <cell r="R531">
            <v>67.343190000000007</v>
          </cell>
        </row>
        <row r="532">
          <cell r="C532" t="str">
            <v>HOSPITAL DOM MALAN - CG Nº 027/2022</v>
          </cell>
          <cell r="E532" t="str">
            <v>MARCELO MOREIRA ROCHA</v>
          </cell>
          <cell r="F532" t="str">
            <v>1 - Médico</v>
          </cell>
          <cell r="G532" t="str">
            <v>2251-24</v>
          </cell>
          <cell r="H532">
            <v>44958</v>
          </cell>
          <cell r="J532">
            <v>1269.9000000000001</v>
          </cell>
          <cell r="R532">
            <v>67.343190000000007</v>
          </cell>
        </row>
        <row r="533">
          <cell r="C533" t="str">
            <v>HOSPITAL DOM MALAN - CG Nº 027/2022</v>
          </cell>
          <cell r="E533" t="str">
            <v>MARCELO VIEIRA GOMES</v>
          </cell>
          <cell r="F533" t="str">
            <v>1 - Médico</v>
          </cell>
          <cell r="G533" t="str">
            <v>2252-60</v>
          </cell>
          <cell r="H533">
            <v>44958</v>
          </cell>
          <cell r="J533">
            <v>923.81</v>
          </cell>
          <cell r="R533">
            <v>67.343190000000007</v>
          </cell>
        </row>
        <row r="534">
          <cell r="C534" t="str">
            <v>HOSPITAL DOM MALAN - CG Nº 027/2022</v>
          </cell>
          <cell r="E534" t="str">
            <v>MARCIA ALZENI MONTEIRO</v>
          </cell>
          <cell r="F534" t="str">
            <v>2 - Outros Profissionais da Saúde</v>
          </cell>
          <cell r="G534" t="str">
            <v>3222-05</v>
          </cell>
          <cell r="H534">
            <v>44958</v>
          </cell>
          <cell r="J534">
            <v>138.22</v>
          </cell>
          <cell r="R534">
            <v>67.343190000000007</v>
          </cell>
        </row>
        <row r="535">
          <cell r="C535" t="str">
            <v>HOSPITAL DOM MALAN - CG Nº 027/2022</v>
          </cell>
          <cell r="E535" t="str">
            <v>MARCIA EVANGELISTA FARIAS</v>
          </cell>
          <cell r="F535" t="str">
            <v>2 - Outros Profissionais da Saúde</v>
          </cell>
          <cell r="G535" t="str">
            <v>3222-05</v>
          </cell>
          <cell r="H535">
            <v>44958</v>
          </cell>
          <cell r="J535">
            <v>128.35</v>
          </cell>
          <cell r="R535">
            <v>67.343190000000007</v>
          </cell>
        </row>
        <row r="536">
          <cell r="C536" t="str">
            <v>HOSPITAL DOM MALAN - CG Nº 027/2022</v>
          </cell>
          <cell r="E536" t="str">
            <v>MARCIA MOURA REIS</v>
          </cell>
          <cell r="F536" t="str">
            <v>2 - Outros Profissionais da Saúde</v>
          </cell>
          <cell r="G536" t="str">
            <v>2516-05</v>
          </cell>
          <cell r="H536">
            <v>44958</v>
          </cell>
          <cell r="J536">
            <v>198.62</v>
          </cell>
          <cell r="R536">
            <v>67.343190000000007</v>
          </cell>
        </row>
        <row r="537">
          <cell r="C537" t="str">
            <v>HOSPITAL DOM MALAN - CG Nº 027/2022</v>
          </cell>
          <cell r="E537" t="str">
            <v>MARCIA SABRINA SILVA RIBEIRO</v>
          </cell>
          <cell r="F537" t="str">
            <v>2 - Outros Profissionais da Saúde</v>
          </cell>
          <cell r="G537" t="str">
            <v>2235-05</v>
          </cell>
          <cell r="H537">
            <v>44958</v>
          </cell>
          <cell r="J537">
            <v>223.86</v>
          </cell>
          <cell r="R537">
            <v>67.343190000000007</v>
          </cell>
        </row>
        <row r="538">
          <cell r="C538" t="str">
            <v>HOSPITAL DOM MALAN - CG Nº 027/2022</v>
          </cell>
          <cell r="E538" t="str">
            <v>MARCIA VANIA LIMA GONCALVES</v>
          </cell>
          <cell r="F538" t="str">
            <v>2 - Outros Profissionais da Saúde</v>
          </cell>
          <cell r="G538" t="str">
            <v>3222-05</v>
          </cell>
          <cell r="H538">
            <v>44958</v>
          </cell>
          <cell r="J538">
            <v>159.06</v>
          </cell>
          <cell r="R538">
            <v>67.343190000000007</v>
          </cell>
        </row>
        <row r="539">
          <cell r="C539" t="str">
            <v>HOSPITAL DOM MALAN - CG Nº 027/2022</v>
          </cell>
          <cell r="E539" t="str">
            <v>MARCIA VIRGINIA BORBA VANDERLEY</v>
          </cell>
          <cell r="F539" t="str">
            <v>3 - Administrativo</v>
          </cell>
          <cell r="G539" t="str">
            <v>4110-10</v>
          </cell>
          <cell r="H539">
            <v>44958</v>
          </cell>
          <cell r="J539">
            <v>117.84</v>
          </cell>
          <cell r="R539">
            <v>67.343190000000007</v>
          </cell>
        </row>
        <row r="540">
          <cell r="C540" t="str">
            <v>HOSPITAL DOM MALAN - CG Nº 027/2022</v>
          </cell>
          <cell r="E540" t="str">
            <v>MARCLEANY MACEDO DOS SANTOS BARBOSA</v>
          </cell>
          <cell r="F540" t="str">
            <v>2 - Outros Profissionais da Saúde</v>
          </cell>
          <cell r="G540" t="str">
            <v>3222-05</v>
          </cell>
          <cell r="H540">
            <v>44958</v>
          </cell>
          <cell r="J540">
            <v>138.22</v>
          </cell>
          <cell r="R540">
            <v>67.343190000000007</v>
          </cell>
        </row>
        <row r="541">
          <cell r="C541" t="str">
            <v>HOSPITAL DOM MALAN - CG Nº 027/2022</v>
          </cell>
          <cell r="E541" t="str">
            <v>MARCUS VINICIUS GONCALVES DE MENEZES</v>
          </cell>
          <cell r="F541" t="str">
            <v>2 - Outros Profissionais da Saúde</v>
          </cell>
          <cell r="G541" t="str">
            <v>2235-05</v>
          </cell>
          <cell r="H541">
            <v>44958</v>
          </cell>
          <cell r="J541">
            <v>211.36</v>
          </cell>
          <cell r="R541">
            <v>67.343190000000007</v>
          </cell>
        </row>
        <row r="542">
          <cell r="C542" t="str">
            <v>HOSPITAL DOM MALAN - CG Nº 027/2022</v>
          </cell>
          <cell r="E542" t="str">
            <v>MARGARETH MARIA DE LIRA STELITANO</v>
          </cell>
          <cell r="F542" t="str">
            <v>3 - Administrativo</v>
          </cell>
          <cell r="G542" t="str">
            <v>4110-10</v>
          </cell>
          <cell r="H542">
            <v>44958</v>
          </cell>
          <cell r="J542">
            <v>140.61000000000001</v>
          </cell>
          <cell r="R542">
            <v>67.343190000000007</v>
          </cell>
        </row>
        <row r="543">
          <cell r="C543" t="str">
            <v>HOSPITAL DOM MALAN - CG Nº 027/2022</v>
          </cell>
          <cell r="E543" t="str">
            <v>MARGARIDA FERREIRA DA SILVA</v>
          </cell>
          <cell r="F543" t="str">
            <v>3 - Administrativo</v>
          </cell>
          <cell r="G543" t="str">
            <v>5132-20</v>
          </cell>
          <cell r="H543">
            <v>44958</v>
          </cell>
          <cell r="J543">
            <v>122.6</v>
          </cell>
          <cell r="R543">
            <v>67.343190000000007</v>
          </cell>
        </row>
        <row r="544">
          <cell r="C544" t="str">
            <v>HOSPITAL DOM MALAN - CG Nº 027/2022</v>
          </cell>
          <cell r="E544" t="str">
            <v>MARIA ADRIANA DE SOUZA PEREIRA</v>
          </cell>
          <cell r="F544" t="str">
            <v>2 - Outros Profissionais da Saúde</v>
          </cell>
          <cell r="G544" t="str">
            <v>3222-05</v>
          </cell>
          <cell r="H544">
            <v>44958</v>
          </cell>
          <cell r="J544">
            <v>138.22</v>
          </cell>
          <cell r="R544">
            <v>67.343190000000007</v>
          </cell>
        </row>
        <row r="545">
          <cell r="C545" t="str">
            <v>HOSPITAL DOM MALAN - CG Nº 027/2022</v>
          </cell>
          <cell r="E545" t="str">
            <v>MARIA ALESSANDRA DE ANDRADE DIAS</v>
          </cell>
          <cell r="F545" t="str">
            <v>2 - Outros Profissionais da Saúde</v>
          </cell>
          <cell r="G545" t="str">
            <v>3222-05</v>
          </cell>
          <cell r="H545">
            <v>44958</v>
          </cell>
          <cell r="J545">
            <v>137.41999999999999</v>
          </cell>
          <cell r="R545">
            <v>67.343190000000007</v>
          </cell>
        </row>
        <row r="546">
          <cell r="C546" t="str">
            <v>HOSPITAL DOM MALAN - CG Nº 027/2022</v>
          </cell>
          <cell r="E546" t="str">
            <v>MARIA ALZENI ALVES PEREIRA</v>
          </cell>
          <cell r="F546" t="str">
            <v>1 - Médico</v>
          </cell>
          <cell r="G546" t="str">
            <v>2251-24</v>
          </cell>
          <cell r="H546">
            <v>44958</v>
          </cell>
          <cell r="J546">
            <v>586.35</v>
          </cell>
          <cell r="R546">
            <v>67.343190000000007</v>
          </cell>
        </row>
        <row r="547">
          <cell r="C547" t="str">
            <v>HOSPITAL DOM MALAN - CG Nº 027/2022</v>
          </cell>
          <cell r="E547" t="str">
            <v xml:space="preserve">MARIA ANGELICA DE SOUZA LIMA </v>
          </cell>
          <cell r="F547" t="str">
            <v>3 - Administrativo</v>
          </cell>
          <cell r="G547" t="str">
            <v>4110-05</v>
          </cell>
          <cell r="H547">
            <v>44958</v>
          </cell>
          <cell r="J547">
            <v>104.24</v>
          </cell>
          <cell r="R547">
            <v>67.343190000000007</v>
          </cell>
        </row>
        <row r="548">
          <cell r="C548" t="str">
            <v>HOSPITAL DOM MALAN - CG Nº 027/2022</v>
          </cell>
          <cell r="E548" t="str">
            <v xml:space="preserve">MARIA APARECIDA DE JESUS PEREIRA </v>
          </cell>
          <cell r="F548" t="str">
            <v>3 - Administrativo</v>
          </cell>
          <cell r="G548" t="str">
            <v>4221-05</v>
          </cell>
          <cell r="H548">
            <v>44958</v>
          </cell>
          <cell r="J548">
            <v>122.41</v>
          </cell>
          <cell r="R548">
            <v>67.343190000000007</v>
          </cell>
        </row>
        <row r="549">
          <cell r="C549" t="str">
            <v>HOSPITAL DOM MALAN - CG Nº 027/2022</v>
          </cell>
          <cell r="E549" t="str">
            <v>MARIA APARECIDA DO NASCIMENTO DE GONZALEZ</v>
          </cell>
          <cell r="F549" t="str">
            <v>2 - Outros Profissionais da Saúde</v>
          </cell>
          <cell r="G549" t="str">
            <v>2516-05</v>
          </cell>
          <cell r="H549">
            <v>44958</v>
          </cell>
          <cell r="J549">
            <v>198.62</v>
          </cell>
          <cell r="R549">
            <v>67.343190000000007</v>
          </cell>
        </row>
        <row r="550">
          <cell r="C550" t="str">
            <v>HOSPITAL DOM MALAN - CG Nº 027/2022</v>
          </cell>
          <cell r="E550" t="str">
            <v>MARIA APARECIDA DOS SANTOS</v>
          </cell>
          <cell r="F550" t="str">
            <v>2 - Outros Profissionais da Saúde</v>
          </cell>
          <cell r="G550" t="str">
            <v>3222-05</v>
          </cell>
          <cell r="H550">
            <v>44958</v>
          </cell>
          <cell r="J550">
            <v>159.06</v>
          </cell>
          <cell r="R550">
            <v>67.343190000000007</v>
          </cell>
        </row>
        <row r="551">
          <cell r="C551" t="str">
            <v>HOSPITAL DOM MALAN - CG Nº 027/2022</v>
          </cell>
          <cell r="E551" t="str">
            <v>MARIA APARECIDA DOS SANTOS SILVA</v>
          </cell>
          <cell r="F551" t="str">
            <v>2 - Outros Profissionais da Saúde</v>
          </cell>
          <cell r="G551" t="str">
            <v>3222-05</v>
          </cell>
          <cell r="H551">
            <v>44958</v>
          </cell>
          <cell r="J551">
            <v>138.22</v>
          </cell>
          <cell r="R551">
            <v>67.343190000000007</v>
          </cell>
        </row>
        <row r="552">
          <cell r="C552" t="str">
            <v>HOSPITAL DOM MALAN - CG Nº 027/2022</v>
          </cell>
          <cell r="E552" t="str">
            <v>MARIA AUXILIADORA DE LIMA ARAUJO SILVA</v>
          </cell>
          <cell r="F552" t="str">
            <v>2 - Outros Profissionais da Saúde</v>
          </cell>
          <cell r="G552" t="str">
            <v>3222-05</v>
          </cell>
          <cell r="H552">
            <v>44958</v>
          </cell>
          <cell r="J552">
            <v>138.22</v>
          </cell>
          <cell r="R552">
            <v>67.343190000000007</v>
          </cell>
        </row>
        <row r="553">
          <cell r="C553" t="str">
            <v>HOSPITAL DOM MALAN - CG Nº 027/2022</v>
          </cell>
          <cell r="E553" t="str">
            <v>MARIA BEA MERSCHER ALVES</v>
          </cell>
          <cell r="F553" t="str">
            <v>1 - Médico</v>
          </cell>
          <cell r="G553" t="str">
            <v>2251-24</v>
          </cell>
          <cell r="H553">
            <v>44958</v>
          </cell>
          <cell r="J553">
            <v>999.98</v>
          </cell>
          <cell r="R553">
            <v>67.343190000000007</v>
          </cell>
        </row>
        <row r="554">
          <cell r="C554" t="str">
            <v>HOSPITAL DOM MALAN - CG Nº 027/2022</v>
          </cell>
          <cell r="E554" t="str">
            <v>MARIA CARMELIANA LEITE DE ANDRADE FREIRE</v>
          </cell>
          <cell r="F554" t="str">
            <v>2 - Outros Profissionais da Saúde</v>
          </cell>
          <cell r="G554" t="str">
            <v>2234-05</v>
          </cell>
          <cell r="H554">
            <v>44958</v>
          </cell>
          <cell r="J554">
            <v>357.57</v>
          </cell>
          <cell r="R554">
            <v>67.343190000000007</v>
          </cell>
        </row>
        <row r="555">
          <cell r="C555" t="str">
            <v>HOSPITAL DOM MALAN - CG Nº 027/2022</v>
          </cell>
          <cell r="E555" t="str">
            <v>MARIA CLAUDIA CICALESE RALINO</v>
          </cell>
          <cell r="F555" t="str">
            <v>1 - Médico</v>
          </cell>
          <cell r="G555" t="str">
            <v>2251-24</v>
          </cell>
          <cell r="H555">
            <v>44958</v>
          </cell>
          <cell r="J555">
            <v>903.52</v>
          </cell>
          <cell r="R555">
            <v>67.343190000000007</v>
          </cell>
        </row>
        <row r="556">
          <cell r="C556" t="str">
            <v>HOSPITAL DOM MALAN - CG Nº 027/2022</v>
          </cell>
          <cell r="E556" t="str">
            <v>MARIA CONCEICAO FERREIRA DE MORAIS</v>
          </cell>
          <cell r="F556" t="str">
            <v>2 - Outros Profissionais da Saúde</v>
          </cell>
          <cell r="G556" t="str">
            <v>3222-25</v>
          </cell>
          <cell r="H556">
            <v>44958</v>
          </cell>
          <cell r="J556">
            <v>138.22</v>
          </cell>
          <cell r="R556">
            <v>67.343190000000007</v>
          </cell>
        </row>
        <row r="557">
          <cell r="C557" t="str">
            <v>HOSPITAL DOM MALAN - CG Nº 027/2022</v>
          </cell>
          <cell r="E557" t="str">
            <v>MARIA CORREIA DE MELO</v>
          </cell>
          <cell r="F557" t="str">
            <v>2 - Outros Profissionais da Saúde</v>
          </cell>
          <cell r="G557" t="str">
            <v>3241-15</v>
          </cell>
          <cell r="H557">
            <v>44958</v>
          </cell>
          <cell r="J557">
            <v>248.46</v>
          </cell>
          <cell r="R557">
            <v>67.343190000000007</v>
          </cell>
        </row>
        <row r="558">
          <cell r="C558" t="str">
            <v>HOSPITAL DOM MALAN - CG Nº 027/2022</v>
          </cell>
          <cell r="E558" t="str">
            <v>MARIA CRISTINA DE SOUZA ANDRADE</v>
          </cell>
          <cell r="F558" t="str">
            <v>3 - Administrativo</v>
          </cell>
          <cell r="G558" t="str">
            <v>5143-20</v>
          </cell>
          <cell r="H558">
            <v>44958</v>
          </cell>
          <cell r="J558">
            <v>120.52</v>
          </cell>
          <cell r="R558">
            <v>67.343190000000007</v>
          </cell>
        </row>
        <row r="559">
          <cell r="C559" t="str">
            <v>HOSPITAL DOM MALAN - CG Nº 027/2022</v>
          </cell>
          <cell r="E559" t="str">
            <v>MARIA DA CONCEICAO CARVALHO SANTOS</v>
          </cell>
          <cell r="F559" t="str">
            <v>2 - Outros Profissionais da Saúde</v>
          </cell>
          <cell r="G559" t="str">
            <v>3222-05</v>
          </cell>
          <cell r="H559">
            <v>44958</v>
          </cell>
          <cell r="J559">
            <v>138.22</v>
          </cell>
          <cell r="R559">
            <v>67.343190000000007</v>
          </cell>
        </row>
        <row r="560">
          <cell r="C560" t="str">
            <v>HOSPITAL DOM MALAN - CG Nº 027/2022</v>
          </cell>
          <cell r="E560" t="str">
            <v>MARIA DA CONCEICAO DOS REIS SANTOS</v>
          </cell>
          <cell r="F560" t="str">
            <v>2 - Outros Profissionais da Saúde</v>
          </cell>
          <cell r="G560" t="str">
            <v>3222-05</v>
          </cell>
          <cell r="H560">
            <v>44958</v>
          </cell>
          <cell r="J560">
            <v>138.22</v>
          </cell>
          <cell r="R560">
            <v>67.343190000000007</v>
          </cell>
        </row>
        <row r="561">
          <cell r="C561" t="str">
            <v>HOSPITAL DOM MALAN - CG Nº 027/2022</v>
          </cell>
          <cell r="E561" t="str">
            <v>MARIA DAS DORES DA SILVA</v>
          </cell>
          <cell r="F561" t="str">
            <v>2 - Outros Profissionais da Saúde</v>
          </cell>
          <cell r="G561" t="str">
            <v>3222-05</v>
          </cell>
          <cell r="H561">
            <v>44958</v>
          </cell>
          <cell r="J561">
            <v>138.22</v>
          </cell>
          <cell r="R561">
            <v>67.343190000000007</v>
          </cell>
        </row>
        <row r="562">
          <cell r="C562" t="str">
            <v>HOSPITAL DOM MALAN - CG Nº 027/2022</v>
          </cell>
          <cell r="E562" t="str">
            <v>MARIA DAS GRACAS DA CONCEICAO</v>
          </cell>
          <cell r="F562" t="str">
            <v>2 - Outros Profissionais da Saúde</v>
          </cell>
          <cell r="G562" t="str">
            <v>3222-05</v>
          </cell>
          <cell r="H562">
            <v>44958</v>
          </cell>
          <cell r="J562">
            <v>138.22</v>
          </cell>
          <cell r="R562">
            <v>67.343190000000007</v>
          </cell>
        </row>
        <row r="563">
          <cell r="C563" t="str">
            <v>HOSPITAL DOM MALAN - CG Nº 027/2022</v>
          </cell>
          <cell r="E563" t="str">
            <v>MARIA DAS GRACAS DOS ANJOS</v>
          </cell>
          <cell r="F563" t="str">
            <v>2 - Outros Profissionais da Saúde</v>
          </cell>
          <cell r="G563" t="str">
            <v>3222-05</v>
          </cell>
          <cell r="H563">
            <v>44958</v>
          </cell>
          <cell r="J563">
            <v>138.22</v>
          </cell>
          <cell r="R563">
            <v>67.343190000000007</v>
          </cell>
        </row>
        <row r="564">
          <cell r="C564" t="str">
            <v>HOSPITAL DOM MALAN - CG Nº 027/2022</v>
          </cell>
          <cell r="E564" t="str">
            <v>MARIA DAS GRACAS ELIAS DE BARROS</v>
          </cell>
          <cell r="F564" t="str">
            <v>3 - Administrativo</v>
          </cell>
          <cell r="G564" t="str">
            <v>4110-10</v>
          </cell>
          <cell r="H564">
            <v>44958</v>
          </cell>
          <cell r="J564">
            <v>126.95</v>
          </cell>
          <cell r="R564">
            <v>67.343190000000007</v>
          </cell>
        </row>
        <row r="565">
          <cell r="C565" t="str">
            <v>HOSPITAL DOM MALAN - CG Nº 027/2022</v>
          </cell>
          <cell r="E565" t="str">
            <v>MARIA DAS GRACAS FERREIRA DO NASCIMENTO</v>
          </cell>
          <cell r="F565" t="str">
            <v>2 - Outros Profissionais da Saúde</v>
          </cell>
          <cell r="G565" t="str">
            <v>3222-05</v>
          </cell>
          <cell r="H565">
            <v>44958</v>
          </cell>
          <cell r="J565">
            <v>138.22</v>
          </cell>
          <cell r="R565">
            <v>67.343190000000007</v>
          </cell>
        </row>
        <row r="566">
          <cell r="C566" t="str">
            <v>HOSPITAL DOM MALAN - CG Nº 027/2022</v>
          </cell>
          <cell r="E566" t="str">
            <v>MARIA DAS GROTAS DE BRITO SANTOS</v>
          </cell>
          <cell r="F566" t="str">
            <v>2 - Outros Profissionais da Saúde</v>
          </cell>
          <cell r="G566" t="str">
            <v>3222-05</v>
          </cell>
          <cell r="H566">
            <v>44958</v>
          </cell>
          <cell r="J566">
            <v>138.22</v>
          </cell>
          <cell r="R566">
            <v>67.343190000000007</v>
          </cell>
        </row>
        <row r="567">
          <cell r="C567" t="str">
            <v>HOSPITAL DOM MALAN - CG Nº 027/2022</v>
          </cell>
          <cell r="E567" t="str">
            <v>MARIA DE FATIMA CONCEICAO SANTOS</v>
          </cell>
          <cell r="F567" t="str">
            <v>2 - Outros Profissionais da Saúde</v>
          </cell>
          <cell r="G567" t="str">
            <v>3222-05</v>
          </cell>
          <cell r="H567">
            <v>44958</v>
          </cell>
          <cell r="J567">
            <v>138.22</v>
          </cell>
          <cell r="R567">
            <v>67.343190000000007</v>
          </cell>
        </row>
        <row r="568">
          <cell r="C568" t="str">
            <v>HOSPITAL DOM MALAN - CG Nº 027/2022</v>
          </cell>
          <cell r="E568" t="str">
            <v>MARIA DE FATIMA DO NASCIMENTO</v>
          </cell>
          <cell r="F568" t="str">
            <v>3 - Administrativo</v>
          </cell>
          <cell r="G568" t="str">
            <v>2523-05</v>
          </cell>
          <cell r="H568">
            <v>44958</v>
          </cell>
          <cell r="J568">
            <v>140.61000000000001</v>
          </cell>
          <cell r="R568">
            <v>67.343190000000007</v>
          </cell>
        </row>
        <row r="569">
          <cell r="C569" t="str">
            <v>HOSPITAL DOM MALAN - CG Nº 027/2022</v>
          </cell>
          <cell r="E569" t="str">
            <v>MARIA DE LOURDES DA SILVA NORONHA</v>
          </cell>
          <cell r="F569" t="str">
            <v>3 - Administrativo</v>
          </cell>
          <cell r="G569" t="str">
            <v>3516-05</v>
          </cell>
          <cell r="H569">
            <v>44958</v>
          </cell>
          <cell r="J569">
            <v>176.78</v>
          </cell>
          <cell r="R569">
            <v>67.343190000000007</v>
          </cell>
        </row>
        <row r="570">
          <cell r="C570" t="str">
            <v>HOSPITAL DOM MALAN - CG Nº 027/2022</v>
          </cell>
          <cell r="E570" t="str">
            <v>MARIA DE LOURDES RAMOS AMORIM</v>
          </cell>
          <cell r="F570" t="str">
            <v>2 - Outros Profissionais da Saúde</v>
          </cell>
          <cell r="G570" t="str">
            <v>3222-05</v>
          </cell>
          <cell r="H570">
            <v>44958</v>
          </cell>
          <cell r="J570">
            <v>138.22</v>
          </cell>
          <cell r="R570">
            <v>67.343190000000007</v>
          </cell>
        </row>
        <row r="571">
          <cell r="C571" t="str">
            <v>HOSPITAL DOM MALAN - CG Nº 027/2022</v>
          </cell>
          <cell r="E571" t="str">
            <v>MARIA DOS ANJOS DA SILVA CARVALHO</v>
          </cell>
          <cell r="F571" t="str">
            <v>2 - Outros Profissionais da Saúde</v>
          </cell>
          <cell r="G571" t="str">
            <v>5152-05</v>
          </cell>
          <cell r="H571">
            <v>44958</v>
          </cell>
          <cell r="J571">
            <v>120.52</v>
          </cell>
          <cell r="R571">
            <v>67.343190000000007</v>
          </cell>
        </row>
        <row r="572">
          <cell r="C572" t="str">
            <v>HOSPITAL DOM MALAN - CG Nº 027/2022</v>
          </cell>
          <cell r="E572" t="str">
            <v>MARIA DOS ANJOS DIAS DE SOUZA</v>
          </cell>
          <cell r="F572" t="str">
            <v>2 - Outros Profissionais da Saúde</v>
          </cell>
          <cell r="G572" t="str">
            <v>3222-05</v>
          </cell>
          <cell r="H572">
            <v>44958</v>
          </cell>
          <cell r="J572">
            <v>138.22</v>
          </cell>
          <cell r="R572">
            <v>67.343190000000007</v>
          </cell>
        </row>
        <row r="573">
          <cell r="C573" t="str">
            <v>HOSPITAL DOM MALAN - CG Nº 027/2022</v>
          </cell>
          <cell r="E573" t="str">
            <v>MARIA EDNOELIA CONCEICAO SERAFIM</v>
          </cell>
          <cell r="F573" t="str">
            <v>2 - Outros Profissionais da Saúde</v>
          </cell>
          <cell r="G573" t="str">
            <v>3222-05</v>
          </cell>
          <cell r="H573">
            <v>44958</v>
          </cell>
          <cell r="J573">
            <v>138.22</v>
          </cell>
          <cell r="R573">
            <v>67.343190000000007</v>
          </cell>
        </row>
        <row r="574">
          <cell r="C574" t="str">
            <v>HOSPITAL DOM MALAN - CG Nº 027/2022</v>
          </cell>
          <cell r="E574" t="str">
            <v>MARIA EDUARDA FARIA DE MACEDO</v>
          </cell>
          <cell r="F574" t="str">
            <v>1 - Médico</v>
          </cell>
          <cell r="G574" t="str">
            <v>2251-24</v>
          </cell>
          <cell r="H574">
            <v>44958</v>
          </cell>
          <cell r="J574">
            <v>563.79999999999995</v>
          </cell>
          <cell r="R574">
            <v>67.343190000000007</v>
          </cell>
        </row>
        <row r="575">
          <cell r="C575" t="str">
            <v>HOSPITAL DOM MALAN - CG Nº 027/2022</v>
          </cell>
          <cell r="E575" t="str">
            <v>MARIA ELIZABETE DOS SANTOS NASCIMENTO</v>
          </cell>
          <cell r="F575" t="str">
            <v>2 - Outros Profissionais da Saúde</v>
          </cell>
          <cell r="G575" t="str">
            <v>5152-05</v>
          </cell>
          <cell r="H575">
            <v>44958</v>
          </cell>
          <cell r="J575">
            <v>120.52</v>
          </cell>
          <cell r="R575">
            <v>67.343190000000007</v>
          </cell>
        </row>
        <row r="576">
          <cell r="C576" t="str">
            <v>HOSPITAL DOM MALAN - CG Nº 027/2022</v>
          </cell>
          <cell r="E576" t="str">
            <v>MARIA ELOAH CREMONESI LECA</v>
          </cell>
          <cell r="F576" t="str">
            <v>1 - Médico</v>
          </cell>
          <cell r="G576" t="str">
            <v>2251-24</v>
          </cell>
          <cell r="H576">
            <v>44958</v>
          </cell>
          <cell r="J576">
            <v>345.72</v>
          </cell>
          <cell r="R576">
            <v>67.343190000000007</v>
          </cell>
        </row>
        <row r="577">
          <cell r="C577" t="str">
            <v>HOSPITAL DOM MALAN - CG Nº 027/2022</v>
          </cell>
          <cell r="E577" t="str">
            <v>MARIA ERNANDES BARBOSA DE SOUZA</v>
          </cell>
          <cell r="F577" t="str">
            <v>2 - Outros Profissionais da Saúde</v>
          </cell>
          <cell r="G577" t="str">
            <v>3222-05</v>
          </cell>
          <cell r="H577">
            <v>44958</v>
          </cell>
          <cell r="J577">
            <v>159.06</v>
          </cell>
          <cell r="R577">
            <v>67.343190000000007</v>
          </cell>
        </row>
        <row r="578">
          <cell r="C578" t="str">
            <v>HOSPITAL DOM MALAN - CG Nº 027/2022</v>
          </cell>
          <cell r="E578" t="str">
            <v>MARIA EUGENIA ARAUJO DE SA</v>
          </cell>
          <cell r="F578" t="str">
            <v>3 - Administrativo</v>
          </cell>
          <cell r="G578" t="str">
            <v>4101-05</v>
          </cell>
          <cell r="H578">
            <v>44958</v>
          </cell>
          <cell r="J578">
            <v>340.83</v>
          </cell>
          <cell r="R578">
            <v>67.343190000000007</v>
          </cell>
        </row>
        <row r="579">
          <cell r="C579" t="str">
            <v>HOSPITAL DOM MALAN - CG Nº 027/2022</v>
          </cell>
          <cell r="E579" t="str">
            <v>MARIA EUGENIA RODRIGUES DE SA</v>
          </cell>
          <cell r="F579" t="str">
            <v>2 - Outros Profissionais da Saúde</v>
          </cell>
          <cell r="G579" t="str">
            <v>3222-05</v>
          </cell>
          <cell r="H579">
            <v>44958</v>
          </cell>
          <cell r="J579">
            <v>138.22</v>
          </cell>
          <cell r="R579">
            <v>67.343190000000007</v>
          </cell>
        </row>
        <row r="580">
          <cell r="C580" t="str">
            <v>HOSPITAL DOM MALAN - CG Nº 027/2022</v>
          </cell>
          <cell r="E580" t="str">
            <v>MARIA FRANCISCA DO NASCIMENTO</v>
          </cell>
          <cell r="F580" t="str">
            <v>2 - Outros Profissionais da Saúde</v>
          </cell>
          <cell r="G580" t="str">
            <v>3222-05</v>
          </cell>
          <cell r="H580">
            <v>44958</v>
          </cell>
          <cell r="J580">
            <v>138.22</v>
          </cell>
          <cell r="R580">
            <v>67.343190000000007</v>
          </cell>
        </row>
        <row r="581">
          <cell r="C581" t="str">
            <v>HOSPITAL DOM MALAN - CG Nº 027/2022</v>
          </cell>
          <cell r="E581" t="str">
            <v>MARIA GECIANA OLIVEIRA DE CARVALHO</v>
          </cell>
          <cell r="F581" t="str">
            <v>2 - Outros Profissionais da Saúde</v>
          </cell>
          <cell r="G581" t="str">
            <v>3222-05</v>
          </cell>
          <cell r="H581">
            <v>44958</v>
          </cell>
          <cell r="J581">
            <v>138.22</v>
          </cell>
          <cell r="R581">
            <v>67.343190000000007</v>
          </cell>
        </row>
        <row r="582">
          <cell r="C582" t="str">
            <v>HOSPITAL DOM MALAN - CG Nº 027/2022</v>
          </cell>
          <cell r="E582" t="str">
            <v>MARIA GIZELMA ANGELIM DA SILVA</v>
          </cell>
          <cell r="F582" t="str">
            <v>3 - Administrativo</v>
          </cell>
          <cell r="G582" t="str">
            <v>4110-10</v>
          </cell>
          <cell r="H582">
            <v>44958</v>
          </cell>
          <cell r="J582">
            <v>140.61000000000001</v>
          </cell>
          <cell r="R582">
            <v>67.343190000000007</v>
          </cell>
        </row>
        <row r="583">
          <cell r="C583" t="str">
            <v>HOSPITAL DOM MALAN - CG Nº 027/2022</v>
          </cell>
          <cell r="E583" t="str">
            <v>MARIA GORETE OLIVEIRA DOS SANTOS</v>
          </cell>
          <cell r="F583" t="str">
            <v>2 - Outros Profissionais da Saúde</v>
          </cell>
          <cell r="G583" t="str">
            <v>3222-05</v>
          </cell>
          <cell r="H583">
            <v>44958</v>
          </cell>
          <cell r="J583">
            <v>138.22</v>
          </cell>
          <cell r="R583">
            <v>67.343190000000007</v>
          </cell>
        </row>
        <row r="584">
          <cell r="C584" t="str">
            <v>HOSPITAL DOM MALAN - CG Nº 027/2022</v>
          </cell>
          <cell r="E584" t="str">
            <v>MARIA HELENA DE AQUINO SILVA</v>
          </cell>
          <cell r="F584" t="str">
            <v>2 - Outros Profissionais da Saúde</v>
          </cell>
          <cell r="G584" t="str">
            <v>3222-05</v>
          </cell>
          <cell r="H584">
            <v>44958</v>
          </cell>
          <cell r="J584">
            <v>138.22</v>
          </cell>
          <cell r="R584">
            <v>67.343190000000007</v>
          </cell>
        </row>
        <row r="585">
          <cell r="C585" t="str">
            <v>HOSPITAL DOM MALAN - CG Nº 027/2022</v>
          </cell>
          <cell r="E585" t="str">
            <v>MARIA HELENA DE JESUS SOUZA</v>
          </cell>
          <cell r="F585" t="str">
            <v>2 - Outros Profissionais da Saúde</v>
          </cell>
          <cell r="G585" t="str">
            <v>3222-05</v>
          </cell>
          <cell r="H585">
            <v>44958</v>
          </cell>
          <cell r="J585">
            <v>138.22</v>
          </cell>
          <cell r="R585">
            <v>67.343190000000007</v>
          </cell>
        </row>
        <row r="586">
          <cell r="C586" t="str">
            <v>HOSPITAL DOM MALAN - CG Nº 027/2022</v>
          </cell>
          <cell r="E586" t="str">
            <v>MARIA INOCENCIO DA SILVA AMORIM</v>
          </cell>
          <cell r="F586" t="str">
            <v>2 - Outros Profissionais da Saúde</v>
          </cell>
          <cell r="G586" t="str">
            <v>3222-05</v>
          </cell>
          <cell r="H586">
            <v>44958</v>
          </cell>
          <cell r="J586">
            <v>133.29</v>
          </cell>
          <cell r="R586">
            <v>67.343190000000007</v>
          </cell>
        </row>
        <row r="587">
          <cell r="C587" t="str">
            <v>HOSPITAL DOM MALAN - CG Nº 027/2022</v>
          </cell>
          <cell r="E587" t="str">
            <v>MARIA IRACENILDE DE CARVALHO</v>
          </cell>
          <cell r="F587" t="str">
            <v>2 - Outros Profissionais da Saúde</v>
          </cell>
          <cell r="G587" t="str">
            <v>3222-05</v>
          </cell>
          <cell r="H587">
            <v>44958</v>
          </cell>
          <cell r="J587">
            <v>138.22</v>
          </cell>
          <cell r="R587">
            <v>67.343190000000007</v>
          </cell>
        </row>
        <row r="588">
          <cell r="C588" t="str">
            <v>HOSPITAL DOM MALAN - CG Nº 027/2022</v>
          </cell>
          <cell r="E588" t="str">
            <v>MARIA ISABEL ALVES RIBEIRO</v>
          </cell>
          <cell r="F588" t="str">
            <v>2 - Outros Profissionais da Saúde</v>
          </cell>
          <cell r="G588" t="str">
            <v>3222-05</v>
          </cell>
          <cell r="H588">
            <v>44958</v>
          </cell>
          <cell r="J588">
            <v>138.22</v>
          </cell>
          <cell r="R588">
            <v>67.343190000000007</v>
          </cell>
        </row>
        <row r="589">
          <cell r="C589" t="str">
            <v>HOSPITAL DOM MALAN - CG Nº 027/2022</v>
          </cell>
          <cell r="E589" t="str">
            <v>MARIA JOSE DA SILVA SIQUEIRA</v>
          </cell>
          <cell r="F589" t="str">
            <v>2 - Outros Profissionais da Saúde</v>
          </cell>
          <cell r="G589" t="str">
            <v>3222-05</v>
          </cell>
          <cell r="H589">
            <v>44958</v>
          </cell>
          <cell r="J589">
            <v>138.22</v>
          </cell>
          <cell r="R589">
            <v>67.343190000000007</v>
          </cell>
        </row>
        <row r="590">
          <cell r="C590" t="str">
            <v>HOSPITAL DOM MALAN - CG Nº 027/2022</v>
          </cell>
          <cell r="E590" t="str">
            <v>MARIA JOSINEIDE LEAL DOS SANTOS</v>
          </cell>
          <cell r="F590" t="str">
            <v>2 - Outros Profissionais da Saúde</v>
          </cell>
          <cell r="G590" t="str">
            <v>3222-05</v>
          </cell>
          <cell r="H590">
            <v>44958</v>
          </cell>
          <cell r="J590">
            <v>138.22</v>
          </cell>
          <cell r="R590">
            <v>67.343190000000007</v>
          </cell>
        </row>
        <row r="591">
          <cell r="C591" t="str">
            <v>HOSPITAL DOM MALAN - CG Nº 027/2022</v>
          </cell>
          <cell r="E591" t="str">
            <v>MARIA LEDA DE OLIVEIRA</v>
          </cell>
          <cell r="F591" t="str">
            <v>2 - Outros Profissionais da Saúde</v>
          </cell>
          <cell r="G591" t="str">
            <v>3222-05</v>
          </cell>
          <cell r="H591">
            <v>44958</v>
          </cell>
          <cell r="J591">
            <v>138.22</v>
          </cell>
          <cell r="R591">
            <v>67.343190000000007</v>
          </cell>
        </row>
        <row r="592">
          <cell r="C592" t="str">
            <v>HOSPITAL DOM MALAN - CG Nº 027/2022</v>
          </cell>
          <cell r="E592" t="str">
            <v>MARIA LEONICE DE SOUZA REIS</v>
          </cell>
          <cell r="F592" t="str">
            <v>2 - Outros Profissionais da Saúde</v>
          </cell>
          <cell r="G592" t="str">
            <v>3222-05</v>
          </cell>
          <cell r="H592">
            <v>44958</v>
          </cell>
          <cell r="J592">
            <v>138.22</v>
          </cell>
          <cell r="R592">
            <v>67.343190000000007</v>
          </cell>
        </row>
        <row r="593">
          <cell r="C593" t="str">
            <v>HOSPITAL DOM MALAN - CG Nº 027/2022</v>
          </cell>
          <cell r="E593" t="str">
            <v>MARIA LUCIEIDE HIPOLITO DA SILVA</v>
          </cell>
          <cell r="F593" t="str">
            <v>2 - Outros Profissionais da Saúde</v>
          </cell>
          <cell r="G593" t="str">
            <v>3222-05</v>
          </cell>
          <cell r="H593">
            <v>44958</v>
          </cell>
          <cell r="J593">
            <v>138.22</v>
          </cell>
          <cell r="R593">
            <v>67.343190000000007</v>
          </cell>
        </row>
        <row r="594">
          <cell r="C594" t="str">
            <v>HOSPITAL DOM MALAN - CG Nº 027/2022</v>
          </cell>
          <cell r="E594" t="str">
            <v>MARIA LUCINEIDE DA SILVA</v>
          </cell>
          <cell r="F594" t="str">
            <v>2 - Outros Profissionais da Saúde</v>
          </cell>
          <cell r="G594" t="str">
            <v>3222-05</v>
          </cell>
          <cell r="H594">
            <v>44958</v>
          </cell>
          <cell r="J594">
            <v>138.22</v>
          </cell>
          <cell r="R594">
            <v>67.343190000000007</v>
          </cell>
        </row>
        <row r="595">
          <cell r="C595" t="str">
            <v>HOSPITAL DOM MALAN - CG Nº 027/2022</v>
          </cell>
          <cell r="E595" t="str">
            <v>MARIA LUISA DE QUEIROS BARBOSA</v>
          </cell>
          <cell r="F595" t="str">
            <v>2 - Outros Profissionais da Saúde</v>
          </cell>
          <cell r="G595" t="str">
            <v>3222-05</v>
          </cell>
          <cell r="H595">
            <v>44958</v>
          </cell>
          <cell r="J595">
            <v>159.06</v>
          </cell>
          <cell r="R595">
            <v>67.343190000000007</v>
          </cell>
        </row>
        <row r="596">
          <cell r="C596" t="str">
            <v>HOSPITAL DOM MALAN - CG Nº 027/2022</v>
          </cell>
          <cell r="E596" t="str">
            <v>MARIA MARCIA DA SILVA JORDAO</v>
          </cell>
          <cell r="F596" t="str">
            <v>2 - Outros Profissionais da Saúde</v>
          </cell>
          <cell r="G596" t="str">
            <v>3222-05</v>
          </cell>
          <cell r="H596">
            <v>44958</v>
          </cell>
          <cell r="J596">
            <v>138.22</v>
          </cell>
          <cell r="R596">
            <v>67.343190000000007</v>
          </cell>
        </row>
        <row r="597">
          <cell r="C597" t="str">
            <v>HOSPITAL DOM MALAN - CG Nº 027/2022</v>
          </cell>
          <cell r="E597" t="str">
            <v>MARIA MARILENE DOS SANTOS</v>
          </cell>
          <cell r="F597" t="str">
            <v>2 - Outros Profissionais da Saúde</v>
          </cell>
          <cell r="G597" t="str">
            <v>3222-05</v>
          </cell>
          <cell r="H597">
            <v>44958</v>
          </cell>
          <cell r="J597">
            <v>138.22</v>
          </cell>
          <cell r="R597">
            <v>67.343190000000007</v>
          </cell>
        </row>
        <row r="598">
          <cell r="C598" t="str">
            <v>HOSPITAL DOM MALAN - CG Nº 027/2022</v>
          </cell>
          <cell r="E598" t="str">
            <v xml:space="preserve">MARIA MARISSOL DE SOUZA E SOUZA </v>
          </cell>
          <cell r="F598" t="str">
            <v>1 - Médico</v>
          </cell>
          <cell r="G598" t="str">
            <v>2251-25</v>
          </cell>
          <cell r="H598">
            <v>44958</v>
          </cell>
          <cell r="J598">
            <v>677.13</v>
          </cell>
          <cell r="R598">
            <v>67.343190000000007</v>
          </cell>
        </row>
        <row r="599">
          <cell r="C599" t="str">
            <v>HOSPITAL DOM MALAN - CG Nº 027/2022</v>
          </cell>
          <cell r="E599" t="str">
            <v>MARIA NEUSA DA SILVA LIMA SOUZA</v>
          </cell>
          <cell r="F599" t="str">
            <v>2 - Outros Profissionais da Saúde</v>
          </cell>
          <cell r="G599" t="str">
            <v>3222-05</v>
          </cell>
          <cell r="H599">
            <v>44958</v>
          </cell>
          <cell r="J599">
            <v>138.22</v>
          </cell>
          <cell r="R599">
            <v>67.343190000000007</v>
          </cell>
        </row>
        <row r="600">
          <cell r="C600" t="str">
            <v>HOSPITAL DOM MALAN - CG Nº 027/2022</v>
          </cell>
          <cell r="E600" t="str">
            <v>MARIA ROSA TUPINA DOS SANTOS</v>
          </cell>
          <cell r="F600" t="str">
            <v>2 - Outros Profissionais da Saúde</v>
          </cell>
          <cell r="G600" t="str">
            <v>3222-05</v>
          </cell>
          <cell r="H600">
            <v>44958</v>
          </cell>
          <cell r="J600">
            <v>128.35</v>
          </cell>
          <cell r="R600">
            <v>67.343190000000007</v>
          </cell>
        </row>
        <row r="601">
          <cell r="C601" t="str">
            <v>HOSPITAL DOM MALAN - CG Nº 027/2022</v>
          </cell>
          <cell r="E601" t="str">
            <v>MARIA ROSINEIDE DE SOUZA</v>
          </cell>
          <cell r="F601" t="str">
            <v>3 - Administrativo</v>
          </cell>
          <cell r="G601" t="str">
            <v>5134-30</v>
          </cell>
          <cell r="H601">
            <v>44958</v>
          </cell>
          <cell r="J601">
            <v>116.06</v>
          </cell>
          <cell r="R601">
            <v>67.343190000000007</v>
          </cell>
        </row>
        <row r="602">
          <cell r="C602" t="str">
            <v>HOSPITAL DOM MALAN - CG Nº 027/2022</v>
          </cell>
          <cell r="E602" t="str">
            <v>MARIA ROSINEIDE DOS SANTOS SOUZA COELHO</v>
          </cell>
          <cell r="F602" t="str">
            <v>2 - Outros Profissionais da Saúde</v>
          </cell>
          <cell r="G602" t="str">
            <v>3222-05</v>
          </cell>
          <cell r="H602">
            <v>44958</v>
          </cell>
          <cell r="J602">
            <v>138.22</v>
          </cell>
          <cell r="R602">
            <v>67.343190000000007</v>
          </cell>
        </row>
        <row r="603">
          <cell r="C603" t="str">
            <v>HOSPITAL DOM MALAN - CG Nº 027/2022</v>
          </cell>
          <cell r="E603" t="str">
            <v>MARIA SIMONE DE CARVALHO</v>
          </cell>
          <cell r="F603" t="str">
            <v>3 - Administrativo</v>
          </cell>
          <cell r="G603" t="str">
            <v>4110-10</v>
          </cell>
          <cell r="H603">
            <v>44958</v>
          </cell>
          <cell r="J603">
            <v>126.95</v>
          </cell>
          <cell r="R603">
            <v>67.343190000000007</v>
          </cell>
        </row>
        <row r="604">
          <cell r="C604" t="str">
            <v>HOSPITAL DOM MALAN - CG Nº 027/2022</v>
          </cell>
          <cell r="E604" t="str">
            <v>MARIANA AMORIM ALVES</v>
          </cell>
          <cell r="F604" t="str">
            <v>2 - Outros Profissionais da Saúde</v>
          </cell>
          <cell r="G604" t="str">
            <v>2234-05</v>
          </cell>
          <cell r="H604">
            <v>44958</v>
          </cell>
          <cell r="J604">
            <v>357.57</v>
          </cell>
          <cell r="R604">
            <v>67.343190000000007</v>
          </cell>
        </row>
        <row r="605">
          <cell r="C605" t="str">
            <v>HOSPITAL DOM MALAN - CG Nº 027/2022</v>
          </cell>
          <cell r="E605" t="str">
            <v>MARIANA DA SILVA BORGES DE OLIVEIRA</v>
          </cell>
          <cell r="F605" t="str">
            <v>2 - Outros Profissionais da Saúde</v>
          </cell>
          <cell r="G605" t="str">
            <v>2235-05</v>
          </cell>
          <cell r="H605">
            <v>44958</v>
          </cell>
          <cell r="J605">
            <v>223.86</v>
          </cell>
          <cell r="R605">
            <v>67.343190000000007</v>
          </cell>
        </row>
        <row r="606">
          <cell r="C606" t="str">
            <v>HOSPITAL DOM MALAN - CG Nº 027/2022</v>
          </cell>
          <cell r="E606" t="str">
            <v>MARIANA MAGALHAES BEZERRA DE MELO</v>
          </cell>
          <cell r="F606" t="str">
            <v>1 - Médico</v>
          </cell>
          <cell r="G606" t="str">
            <v>2251-24</v>
          </cell>
          <cell r="H606">
            <v>44958</v>
          </cell>
          <cell r="J606">
            <v>677.13</v>
          </cell>
          <cell r="R606">
            <v>67.343190000000007</v>
          </cell>
        </row>
        <row r="607">
          <cell r="C607" t="str">
            <v>HOSPITAL DOM MALAN - CG Nº 027/2022</v>
          </cell>
          <cell r="E607" t="str">
            <v>MARIANNA DOS SANTOS ARAUJO</v>
          </cell>
          <cell r="F607" t="str">
            <v>2 - Outros Profissionais da Saúde</v>
          </cell>
          <cell r="G607" t="str">
            <v>2235-05</v>
          </cell>
          <cell r="H607">
            <v>44958</v>
          </cell>
          <cell r="J607">
            <v>199.86</v>
          </cell>
          <cell r="R607">
            <v>67.343190000000007</v>
          </cell>
        </row>
        <row r="608">
          <cell r="C608" t="str">
            <v>HOSPITAL DOM MALAN - CG Nº 027/2022</v>
          </cell>
          <cell r="E608" t="str">
            <v>MARIANNI ROBERTA DE OLIVEIRA FONSECA MORAIS</v>
          </cell>
          <cell r="F608" t="str">
            <v>2 - Outros Profissionais da Saúde</v>
          </cell>
          <cell r="G608" t="str">
            <v>2235-05</v>
          </cell>
          <cell r="H608">
            <v>44958</v>
          </cell>
          <cell r="J608">
            <v>223.86</v>
          </cell>
          <cell r="R608">
            <v>67.343190000000007</v>
          </cell>
        </row>
        <row r="609">
          <cell r="C609" t="str">
            <v>HOSPITAL DOM MALAN - CG Nº 027/2022</v>
          </cell>
          <cell r="E609" t="str">
            <v>MARICELIA FERREIRA DOS SANTOS</v>
          </cell>
          <cell r="F609" t="str">
            <v>2 - Outros Profissionais da Saúde</v>
          </cell>
          <cell r="G609" t="str">
            <v>3222-05</v>
          </cell>
          <cell r="H609">
            <v>44958</v>
          </cell>
          <cell r="J609">
            <v>138.22</v>
          </cell>
          <cell r="R609">
            <v>67.343190000000007</v>
          </cell>
        </row>
        <row r="610">
          <cell r="C610" t="str">
            <v>HOSPITAL DOM MALAN - CG Nº 027/2022</v>
          </cell>
          <cell r="E610" t="str">
            <v>MARILIA RAQUEL SIMOES LINS</v>
          </cell>
          <cell r="F610" t="str">
            <v>3 - Administrativo</v>
          </cell>
          <cell r="G610" t="str">
            <v>1231-05</v>
          </cell>
          <cell r="H610">
            <v>44958</v>
          </cell>
          <cell r="J610">
            <v>1280</v>
          </cell>
          <cell r="R610">
            <v>67.343190000000007</v>
          </cell>
        </row>
        <row r="611">
          <cell r="C611" t="str">
            <v>HOSPITAL DOM MALAN - CG Nº 027/2022</v>
          </cell>
          <cell r="E611" t="str">
            <v>MARINA DAMASCENO LEITE DE CARVALHO QUEIROZ</v>
          </cell>
          <cell r="F611" t="str">
            <v>1 - Médico</v>
          </cell>
          <cell r="G611" t="str">
            <v>2252-50</v>
          </cell>
          <cell r="H611">
            <v>44958</v>
          </cell>
          <cell r="J611">
            <v>537.13</v>
          </cell>
          <cell r="R611">
            <v>67.343190000000007</v>
          </cell>
        </row>
        <row r="612">
          <cell r="C612" t="str">
            <v>HOSPITAL DOM MALAN - CG Nº 027/2022</v>
          </cell>
          <cell r="E612" t="str">
            <v>MARINA XAVIER TENORIO</v>
          </cell>
          <cell r="F612" t="str">
            <v>1 - Médico</v>
          </cell>
          <cell r="G612" t="str">
            <v>2251-24</v>
          </cell>
          <cell r="H612">
            <v>44958</v>
          </cell>
          <cell r="J612">
            <v>924.35</v>
          </cell>
          <cell r="R612">
            <v>67.343190000000007</v>
          </cell>
        </row>
        <row r="613">
          <cell r="C613" t="str">
            <v>HOSPITAL DOM MALAN - CG Nº 027/2022</v>
          </cell>
          <cell r="E613" t="str">
            <v>MARINALDO FREIRE LUSTOSA</v>
          </cell>
          <cell r="F613" t="str">
            <v>2 - Outros Profissionais da Saúde</v>
          </cell>
          <cell r="G613" t="str">
            <v>2237-10</v>
          </cell>
          <cell r="H613">
            <v>44958</v>
          </cell>
          <cell r="J613">
            <v>245.21</v>
          </cell>
          <cell r="R613">
            <v>67.343190000000007</v>
          </cell>
        </row>
        <row r="614">
          <cell r="C614" t="str">
            <v>HOSPITAL DOM MALAN - CG Nº 027/2022</v>
          </cell>
          <cell r="E614" t="str">
            <v>MARINES BARBOSA MARTINS MACIEL</v>
          </cell>
          <cell r="F614" t="str">
            <v>2 - Outros Profissionais da Saúde</v>
          </cell>
          <cell r="G614" t="str">
            <v>3222-05</v>
          </cell>
          <cell r="H614">
            <v>44958</v>
          </cell>
          <cell r="J614">
            <v>138.22</v>
          </cell>
          <cell r="R614">
            <v>67.343190000000007</v>
          </cell>
        </row>
        <row r="615">
          <cell r="C615" t="str">
            <v>HOSPITAL DOM MALAN - CG Nº 027/2022</v>
          </cell>
          <cell r="E615" t="str">
            <v>MARISETE DOS SANTOS SILVA</v>
          </cell>
          <cell r="F615" t="str">
            <v>2 - Outros Profissionais da Saúde</v>
          </cell>
          <cell r="G615" t="str">
            <v>3222-05</v>
          </cell>
          <cell r="H615">
            <v>44958</v>
          </cell>
          <cell r="J615">
            <v>128.35</v>
          </cell>
          <cell r="R615">
            <v>67.343190000000007</v>
          </cell>
        </row>
        <row r="616">
          <cell r="C616" t="str">
            <v>HOSPITAL DOM MALAN - CG Nº 027/2022</v>
          </cell>
          <cell r="E616" t="str">
            <v>MARIVALDA DA SILVA</v>
          </cell>
          <cell r="F616" t="str">
            <v>2 - Outros Profissionais da Saúde</v>
          </cell>
          <cell r="G616" t="str">
            <v>3222-05</v>
          </cell>
          <cell r="H616">
            <v>44958</v>
          </cell>
          <cell r="J616">
            <v>138.22</v>
          </cell>
          <cell r="R616">
            <v>67.343190000000007</v>
          </cell>
        </row>
        <row r="617">
          <cell r="C617" t="str">
            <v>HOSPITAL DOM MALAN - CG Nº 027/2022</v>
          </cell>
          <cell r="E617" t="str">
            <v>MARIVALDA MARTINS DOS SANTOS</v>
          </cell>
          <cell r="F617" t="str">
            <v>2 - Outros Profissionais da Saúde</v>
          </cell>
          <cell r="G617" t="str">
            <v>3222-25</v>
          </cell>
          <cell r="H617">
            <v>44958</v>
          </cell>
          <cell r="J617">
            <v>138.22</v>
          </cell>
          <cell r="R617">
            <v>67.343190000000007</v>
          </cell>
        </row>
        <row r="618">
          <cell r="C618" t="str">
            <v>HOSPITAL DOM MALAN - CG Nº 027/2022</v>
          </cell>
          <cell r="E618" t="str">
            <v>MARLI MONICA VIEIRA</v>
          </cell>
          <cell r="F618" t="str">
            <v>2 - Outros Profissionais da Saúde</v>
          </cell>
          <cell r="G618" t="str">
            <v>3222-05</v>
          </cell>
          <cell r="H618">
            <v>44958</v>
          </cell>
          <cell r="J618">
            <v>138.22</v>
          </cell>
          <cell r="R618">
            <v>67.343190000000007</v>
          </cell>
        </row>
        <row r="619">
          <cell r="C619" t="str">
            <v>HOSPITAL DOM MALAN - CG Nº 027/2022</v>
          </cell>
          <cell r="E619" t="str">
            <v>MARLON ALVES LINS</v>
          </cell>
          <cell r="F619" t="str">
            <v>2 - Outros Profissionais da Saúde</v>
          </cell>
          <cell r="G619" t="str">
            <v>2235-05</v>
          </cell>
          <cell r="H619">
            <v>44958</v>
          </cell>
          <cell r="J619">
            <v>223.86</v>
          </cell>
          <cell r="R619">
            <v>67.343190000000007</v>
          </cell>
        </row>
        <row r="620">
          <cell r="C620" t="str">
            <v>HOSPITAL DOM MALAN - CG Nº 027/2022</v>
          </cell>
          <cell r="E620" t="str">
            <v>MARTA LAIANE OLIVEIRA FONSECA</v>
          </cell>
          <cell r="F620" t="str">
            <v>3 - Administrativo</v>
          </cell>
          <cell r="G620" t="str">
            <v>2523-05</v>
          </cell>
          <cell r="H620">
            <v>44958</v>
          </cell>
          <cell r="J620">
            <v>204.83</v>
          </cell>
          <cell r="R620">
            <v>67.343190000000007</v>
          </cell>
        </row>
        <row r="621">
          <cell r="C621" t="str">
            <v>HOSPITAL DOM MALAN - CG Nº 027/2022</v>
          </cell>
          <cell r="E621" t="str">
            <v>MAXSUEL NOGUEIRA GALVAO</v>
          </cell>
          <cell r="F621" t="str">
            <v>3 - Administrativo</v>
          </cell>
          <cell r="G621" t="str">
            <v>4110-10</v>
          </cell>
          <cell r="H621">
            <v>44958</v>
          </cell>
          <cell r="J621">
            <v>145.82</v>
          </cell>
          <cell r="R621">
            <v>67.343190000000007</v>
          </cell>
        </row>
        <row r="622">
          <cell r="C622" t="str">
            <v>HOSPITAL DOM MALAN - CG Nº 027/2022</v>
          </cell>
          <cell r="E622" t="str">
            <v>MAYANE DA SILVA XAVIER</v>
          </cell>
          <cell r="F622" t="str">
            <v>3 - Administrativo</v>
          </cell>
          <cell r="G622" t="str">
            <v>3172-10</v>
          </cell>
          <cell r="H622">
            <v>44958</v>
          </cell>
          <cell r="J622">
            <v>100.45</v>
          </cell>
          <cell r="R622">
            <v>67.343190000000007</v>
          </cell>
        </row>
        <row r="623">
          <cell r="C623" t="str">
            <v>HOSPITAL DOM MALAN - CG Nº 027/2022</v>
          </cell>
          <cell r="E623" t="str">
            <v>MAYARA DE SENA BEZERRA</v>
          </cell>
          <cell r="F623" t="str">
            <v>2 - Outros Profissionais da Saúde</v>
          </cell>
          <cell r="G623" t="str">
            <v>2235-05</v>
          </cell>
          <cell r="H623">
            <v>44958</v>
          </cell>
          <cell r="J623">
            <v>190.53</v>
          </cell>
          <cell r="R623">
            <v>67.343190000000007</v>
          </cell>
        </row>
        <row r="624">
          <cell r="C624" t="str">
            <v>HOSPITAL DOM MALAN - CG Nº 027/2022</v>
          </cell>
          <cell r="E624" t="str">
            <v>MAYARA DE SOUZA BARBOSA</v>
          </cell>
          <cell r="F624" t="str">
            <v>2 - Outros Profissionais da Saúde</v>
          </cell>
          <cell r="G624" t="str">
            <v>5211-30</v>
          </cell>
          <cell r="H624">
            <v>44958</v>
          </cell>
          <cell r="J624">
            <v>124.99</v>
          </cell>
          <cell r="R624">
            <v>67.343190000000007</v>
          </cell>
        </row>
        <row r="625">
          <cell r="C625" t="str">
            <v>HOSPITAL DOM MALAN - CG Nº 027/2022</v>
          </cell>
          <cell r="E625" t="str">
            <v>MAYARA MACEDO RODRIGUES</v>
          </cell>
          <cell r="F625" t="str">
            <v>2 - Outros Profissionais da Saúde</v>
          </cell>
          <cell r="G625" t="str">
            <v>2235-05</v>
          </cell>
          <cell r="H625">
            <v>44958</v>
          </cell>
          <cell r="J625">
            <v>190.53</v>
          </cell>
          <cell r="R625">
            <v>67.343190000000007</v>
          </cell>
        </row>
        <row r="626">
          <cell r="C626" t="str">
            <v>HOSPITAL DOM MALAN - CG Nº 027/2022</v>
          </cell>
          <cell r="E626" t="str">
            <v xml:space="preserve">MEGLIANE LOPES DIAS </v>
          </cell>
          <cell r="F626" t="str">
            <v>2 - Outros Profissionais da Saúde</v>
          </cell>
          <cell r="G626" t="str">
            <v>2235-05</v>
          </cell>
          <cell r="H626">
            <v>44958</v>
          </cell>
          <cell r="J626">
            <v>199.86</v>
          </cell>
          <cell r="R626">
            <v>67.343190000000007</v>
          </cell>
        </row>
        <row r="627">
          <cell r="C627" t="str">
            <v>HOSPITAL DOM MALAN - CG Nº 027/2022</v>
          </cell>
          <cell r="E627" t="str">
            <v>MELINA LIRA DE LUCCA</v>
          </cell>
          <cell r="F627" t="str">
            <v>2 - Outros Profissionais da Saúde</v>
          </cell>
          <cell r="G627" t="str">
            <v>2235-05</v>
          </cell>
          <cell r="H627">
            <v>44958</v>
          </cell>
          <cell r="J627">
            <v>211.36</v>
          </cell>
          <cell r="R627">
            <v>67.343190000000007</v>
          </cell>
        </row>
        <row r="628">
          <cell r="C628" t="str">
            <v>HOSPITAL DOM MALAN - CG Nº 027/2022</v>
          </cell>
          <cell r="E628" t="str">
            <v>MERIAN MARIA COELHO</v>
          </cell>
          <cell r="F628" t="str">
            <v>2 - Outros Profissionais da Saúde</v>
          </cell>
          <cell r="G628" t="str">
            <v>3222-05</v>
          </cell>
          <cell r="H628">
            <v>44958</v>
          </cell>
          <cell r="J628">
            <v>128.35</v>
          </cell>
          <cell r="R628">
            <v>67.343190000000007</v>
          </cell>
        </row>
        <row r="629">
          <cell r="C629" t="str">
            <v>HOSPITAL DOM MALAN - CG Nº 027/2022</v>
          </cell>
          <cell r="E629" t="str">
            <v>MICHELLE RIBEIRO VIANA TAVEIRA</v>
          </cell>
          <cell r="F629" t="str">
            <v>1 - Médico</v>
          </cell>
          <cell r="G629" t="str">
            <v>2251-21</v>
          </cell>
          <cell r="H629">
            <v>44958</v>
          </cell>
          <cell r="J629">
            <v>631.46</v>
          </cell>
          <cell r="R629">
            <v>67.343190000000007</v>
          </cell>
        </row>
        <row r="630">
          <cell r="C630" t="str">
            <v>HOSPITAL DOM MALAN - CG Nº 027/2022</v>
          </cell>
          <cell r="E630" t="str">
            <v>MICHELLY MAYARA DE SANTANA</v>
          </cell>
          <cell r="F630" t="str">
            <v>2 - Outros Profissionais da Saúde</v>
          </cell>
          <cell r="G630" t="str">
            <v>3222-05</v>
          </cell>
          <cell r="H630">
            <v>44958</v>
          </cell>
          <cell r="J630">
            <v>159.06</v>
          </cell>
          <cell r="R630">
            <v>67.343190000000007</v>
          </cell>
        </row>
        <row r="631">
          <cell r="C631" t="str">
            <v>HOSPITAL DOM MALAN - CG Nº 027/2022</v>
          </cell>
          <cell r="E631" t="str">
            <v>MILENE ALVES DA GAMA</v>
          </cell>
          <cell r="F631" t="str">
            <v>2 - Outros Profissionais da Saúde</v>
          </cell>
          <cell r="G631" t="str">
            <v>5152-05</v>
          </cell>
          <cell r="H631">
            <v>44958</v>
          </cell>
          <cell r="J631">
            <v>120.52</v>
          </cell>
          <cell r="R631">
            <v>67.343190000000007</v>
          </cell>
        </row>
        <row r="632">
          <cell r="C632" t="str">
            <v>HOSPITAL DOM MALAN - CG Nº 027/2022</v>
          </cell>
          <cell r="E632" t="str">
            <v>MILENE ANTUNES DA SILVA COELHO</v>
          </cell>
          <cell r="F632" t="str">
            <v>3 - Administrativo</v>
          </cell>
          <cell r="G632" t="str">
            <v>4110-10</v>
          </cell>
          <cell r="H632">
            <v>44958</v>
          </cell>
          <cell r="J632">
            <v>83.32</v>
          </cell>
          <cell r="R632">
            <v>67.343190000000007</v>
          </cell>
        </row>
        <row r="633">
          <cell r="C633" t="str">
            <v>HOSPITAL DOM MALAN - CG Nº 027/2022</v>
          </cell>
          <cell r="E633" t="str">
            <v>MIRIAN ANTUNES DA SILVA COELHO</v>
          </cell>
          <cell r="F633" t="str">
            <v>2 - Outros Profissionais da Saúde</v>
          </cell>
          <cell r="G633" t="str">
            <v>5211-30</v>
          </cell>
          <cell r="H633">
            <v>44958</v>
          </cell>
          <cell r="J633">
            <v>120.52</v>
          </cell>
          <cell r="R633">
            <v>67.343190000000007</v>
          </cell>
        </row>
        <row r="634">
          <cell r="C634" t="str">
            <v>HOSPITAL DOM MALAN - CG Nº 027/2022</v>
          </cell>
          <cell r="E634" t="str">
            <v>MIRIVALDO DE SOUZA SANTOS</v>
          </cell>
          <cell r="F634" t="str">
            <v>2 - Outros Profissionais da Saúde</v>
          </cell>
          <cell r="G634" t="str">
            <v>5211-30</v>
          </cell>
          <cell r="H634">
            <v>44958</v>
          </cell>
          <cell r="J634">
            <v>124.99</v>
          </cell>
          <cell r="R634">
            <v>67.343190000000007</v>
          </cell>
        </row>
        <row r="635">
          <cell r="C635" t="str">
            <v>HOSPITAL DOM MALAN - CG Nº 027/2022</v>
          </cell>
          <cell r="E635" t="str">
            <v>MONICA LIMA DA FONSECA</v>
          </cell>
          <cell r="F635" t="str">
            <v>2 - Outros Profissionais da Saúde</v>
          </cell>
          <cell r="G635" t="str">
            <v>3222-05</v>
          </cell>
          <cell r="H635">
            <v>44958</v>
          </cell>
          <cell r="J635">
            <v>138.22</v>
          </cell>
          <cell r="R635">
            <v>67.343190000000007</v>
          </cell>
        </row>
        <row r="636">
          <cell r="C636" t="str">
            <v>HOSPITAL DOM MALAN - CG Nº 027/2022</v>
          </cell>
          <cell r="E636" t="str">
            <v>MONIQUE TAISE DOS SANTOS FRANCA</v>
          </cell>
          <cell r="F636" t="str">
            <v>1 - Médico</v>
          </cell>
          <cell r="G636" t="str">
            <v>2251-24</v>
          </cell>
          <cell r="H636">
            <v>44958</v>
          </cell>
          <cell r="J636">
            <v>903.52</v>
          </cell>
          <cell r="R636">
            <v>67.343190000000007</v>
          </cell>
        </row>
        <row r="637">
          <cell r="C637" t="str">
            <v>HOSPITAL DOM MALAN - CG Nº 027/2022</v>
          </cell>
          <cell r="E637" t="str">
            <v>MORGANA KARINA DE ARAUJO ALMEIDA</v>
          </cell>
          <cell r="F637" t="str">
            <v>2 - Outros Profissionais da Saúde</v>
          </cell>
          <cell r="G637" t="str">
            <v>2237-10</v>
          </cell>
          <cell r="H637">
            <v>44958</v>
          </cell>
          <cell r="J637">
            <v>294.64</v>
          </cell>
          <cell r="R637">
            <v>67.343190000000007</v>
          </cell>
        </row>
        <row r="638">
          <cell r="C638" t="str">
            <v>HOSPITAL DOM MALAN - CG Nº 027/2022</v>
          </cell>
          <cell r="E638" t="str">
            <v>NADJA MARIA FERREIRA CAVALCANTI COUTO</v>
          </cell>
          <cell r="F638" t="str">
            <v>1 - Médico</v>
          </cell>
          <cell r="G638" t="str">
            <v>2251-24</v>
          </cell>
          <cell r="H638">
            <v>44958</v>
          </cell>
          <cell r="J638">
            <v>509.34</v>
          </cell>
          <cell r="R638">
            <v>67.343190000000007</v>
          </cell>
        </row>
        <row r="639">
          <cell r="C639" t="str">
            <v>HOSPITAL DOM MALAN - CG Nº 027/2022</v>
          </cell>
          <cell r="E639" t="str">
            <v>NARA DANTAS BRANDAO</v>
          </cell>
          <cell r="F639" t="str">
            <v>2 - Outros Profissionais da Saúde</v>
          </cell>
          <cell r="G639" t="str">
            <v>2236-05</v>
          </cell>
          <cell r="H639">
            <v>44958</v>
          </cell>
          <cell r="J639">
            <v>207.72</v>
          </cell>
          <cell r="R639">
            <v>67.343190000000007</v>
          </cell>
        </row>
        <row r="640">
          <cell r="C640" t="str">
            <v>HOSPITAL DOM MALAN - CG Nº 027/2022</v>
          </cell>
          <cell r="E640" t="str">
            <v>NATALIA MELO CARNEIRO</v>
          </cell>
          <cell r="F640" t="str">
            <v>1 - Médico</v>
          </cell>
          <cell r="G640" t="str">
            <v>2251-50</v>
          </cell>
          <cell r="H640">
            <v>44958</v>
          </cell>
          <cell r="J640">
            <v>537.13</v>
          </cell>
          <cell r="R640">
            <v>67.343190000000007</v>
          </cell>
        </row>
        <row r="641">
          <cell r="C641" t="str">
            <v>HOSPITAL DOM MALAN - CG Nº 027/2022</v>
          </cell>
          <cell r="E641" t="str">
            <v>NATALINA CALDEIRA DOS SANTOS DIAS</v>
          </cell>
          <cell r="F641" t="str">
            <v>3 - Administrativo</v>
          </cell>
          <cell r="G641" t="str">
            <v>4222-05</v>
          </cell>
          <cell r="H641">
            <v>44958</v>
          </cell>
          <cell r="J641">
            <v>124.72</v>
          </cell>
          <cell r="R641">
            <v>67.343190000000007</v>
          </cell>
        </row>
        <row r="642">
          <cell r="C642" t="str">
            <v>HOSPITAL DOM MALAN - CG Nº 027/2022</v>
          </cell>
          <cell r="E642" t="str">
            <v>NATHIA MARIA LORENA DA SILVA MACHADO</v>
          </cell>
          <cell r="F642" t="str">
            <v>1 - Médico</v>
          </cell>
          <cell r="G642" t="str">
            <v>2251-25</v>
          </cell>
          <cell r="H642">
            <v>44958</v>
          </cell>
          <cell r="J642">
            <v>364.32</v>
          </cell>
          <cell r="R642">
            <v>67.343190000000007</v>
          </cell>
        </row>
        <row r="643">
          <cell r="C643" t="str">
            <v>HOSPITAL DOM MALAN - CG Nº 027/2022</v>
          </cell>
          <cell r="E643" t="str">
            <v>NAYARA NADJA LUSTOSA PIRES DE SA</v>
          </cell>
          <cell r="F643" t="str">
            <v>1 - Médico</v>
          </cell>
          <cell r="G643" t="str">
            <v>2251-24</v>
          </cell>
          <cell r="H643">
            <v>44958</v>
          </cell>
          <cell r="J643">
            <v>454.77</v>
          </cell>
          <cell r="R643">
            <v>67.343190000000007</v>
          </cell>
        </row>
        <row r="644">
          <cell r="C644" t="str">
            <v>HOSPITAL DOM MALAN - CG Nº 027/2022</v>
          </cell>
          <cell r="E644" t="str">
            <v>NEMORA CARLA DA SILVA GOMES</v>
          </cell>
          <cell r="F644" t="str">
            <v>2 - Outros Profissionais da Saúde</v>
          </cell>
          <cell r="G644" t="str">
            <v>2237-10</v>
          </cell>
          <cell r="H644">
            <v>44958</v>
          </cell>
          <cell r="J644">
            <v>254.64</v>
          </cell>
          <cell r="R644">
            <v>67.343190000000007</v>
          </cell>
        </row>
        <row r="645">
          <cell r="C645" t="str">
            <v>HOSPITAL DOM MALAN - CG Nº 027/2022</v>
          </cell>
          <cell r="E645" t="str">
            <v>NERILEIDE RODRIGUES DE OLIVEIRA</v>
          </cell>
          <cell r="F645" t="str">
            <v>2 - Outros Profissionais da Saúde</v>
          </cell>
          <cell r="G645" t="str">
            <v>2236-05</v>
          </cell>
          <cell r="H645">
            <v>44958</v>
          </cell>
          <cell r="J645">
            <v>167.72</v>
          </cell>
          <cell r="R645">
            <v>67.343190000000007</v>
          </cell>
        </row>
        <row r="646">
          <cell r="C646" t="str">
            <v>HOSPITAL DOM MALAN - CG Nº 027/2022</v>
          </cell>
          <cell r="E646" t="str">
            <v>NERIVANIA RIBEIRO DO NASCIMENTO</v>
          </cell>
          <cell r="F646" t="str">
            <v>3 - Administrativo</v>
          </cell>
          <cell r="G646" t="str">
            <v>5134-30</v>
          </cell>
          <cell r="H646">
            <v>44958</v>
          </cell>
          <cell r="J646">
            <v>116.06</v>
          </cell>
          <cell r="R646">
            <v>67.343190000000007</v>
          </cell>
        </row>
        <row r="647">
          <cell r="C647" t="str">
            <v>HOSPITAL DOM MALAN - CG Nº 027/2022</v>
          </cell>
          <cell r="E647" t="str">
            <v>ODILEA GOMES LIMA DE FREITAS</v>
          </cell>
          <cell r="F647" t="str">
            <v>2 - Outros Profissionais da Saúde</v>
          </cell>
          <cell r="G647" t="str">
            <v>3222-05</v>
          </cell>
          <cell r="H647">
            <v>44958</v>
          </cell>
          <cell r="J647">
            <v>138.22</v>
          </cell>
          <cell r="R647">
            <v>67.343190000000007</v>
          </cell>
        </row>
        <row r="648">
          <cell r="C648" t="str">
            <v>HOSPITAL DOM MALAN - CG Nº 027/2022</v>
          </cell>
          <cell r="E648" t="str">
            <v>ONELMA MARIA DO NASCIMENTO</v>
          </cell>
          <cell r="F648" t="str">
            <v>2 - Outros Profissionais da Saúde</v>
          </cell>
          <cell r="G648" t="str">
            <v>3222-05</v>
          </cell>
          <cell r="H648">
            <v>44958</v>
          </cell>
          <cell r="J648">
            <v>138.22</v>
          </cell>
          <cell r="R648">
            <v>67.343190000000007</v>
          </cell>
        </row>
        <row r="649">
          <cell r="C649" t="str">
            <v>HOSPITAL DOM MALAN - CG Nº 027/2022</v>
          </cell>
          <cell r="E649" t="str">
            <v>OSEIAS OLIMPIO FERREIRA DA SILVA</v>
          </cell>
          <cell r="F649" t="str">
            <v>3 - Administrativo</v>
          </cell>
          <cell r="G649" t="str">
            <v>4110-10</v>
          </cell>
          <cell r="H649">
            <v>44958</v>
          </cell>
          <cell r="J649">
            <v>122.37</v>
          </cell>
          <cell r="R649">
            <v>67.343190000000007</v>
          </cell>
        </row>
        <row r="650">
          <cell r="C650" t="str">
            <v>HOSPITAL DOM MALAN - CG Nº 027/2022</v>
          </cell>
          <cell r="E650" t="str">
            <v>OSMAN SARMENTO MAGALHAES FILHO</v>
          </cell>
          <cell r="F650" t="str">
            <v>1 - Médico</v>
          </cell>
          <cell r="G650" t="str">
            <v>2252-50</v>
          </cell>
          <cell r="H650">
            <v>44958</v>
          </cell>
          <cell r="J650">
            <v>122.37</v>
          </cell>
          <cell r="R650">
            <v>67.343190000000007</v>
          </cell>
        </row>
        <row r="651">
          <cell r="C651" t="str">
            <v>HOSPITAL DOM MALAN - CG Nº 027/2022</v>
          </cell>
          <cell r="E651" t="str">
            <v>PALOMA LIMA DOS SANTOS</v>
          </cell>
          <cell r="F651" t="str">
            <v>2 - Outros Profissionais da Saúde</v>
          </cell>
          <cell r="G651" t="str">
            <v>2235-05</v>
          </cell>
          <cell r="H651">
            <v>44958</v>
          </cell>
          <cell r="J651">
            <v>199.86</v>
          </cell>
          <cell r="R651">
            <v>67.343190000000007</v>
          </cell>
        </row>
        <row r="652">
          <cell r="C652" t="str">
            <v>HOSPITAL DOM MALAN - CG Nº 027/2022</v>
          </cell>
          <cell r="E652" t="str">
            <v>PALOMA RAFAELLA DA SILVA ARAUJO</v>
          </cell>
          <cell r="F652" t="str">
            <v>2 - Outros Profissionais da Saúde</v>
          </cell>
          <cell r="G652" t="str">
            <v>2212-05</v>
          </cell>
          <cell r="H652">
            <v>44958</v>
          </cell>
          <cell r="J652">
            <v>350.59</v>
          </cell>
          <cell r="R652">
            <v>67.343190000000007</v>
          </cell>
        </row>
        <row r="653">
          <cell r="C653" t="str">
            <v>HOSPITAL DOM MALAN - CG Nº 027/2022</v>
          </cell>
          <cell r="E653" t="str">
            <v>PATRICIA ANTUNIS DE PAULA</v>
          </cell>
          <cell r="F653" t="str">
            <v>2 - Outros Profissionais da Saúde</v>
          </cell>
          <cell r="G653" t="str">
            <v>3222-05</v>
          </cell>
          <cell r="H653">
            <v>44958</v>
          </cell>
          <cell r="J653">
            <v>138.22</v>
          </cell>
          <cell r="R653">
            <v>67.343190000000007</v>
          </cell>
        </row>
        <row r="654">
          <cell r="C654" t="str">
            <v>HOSPITAL DOM MALAN - CG Nº 027/2022</v>
          </cell>
          <cell r="E654" t="str">
            <v>PATRICIA CONSUEL DE MIRANDA CORDEIRO</v>
          </cell>
          <cell r="F654" t="str">
            <v>2 - Outros Profissionais da Saúde</v>
          </cell>
          <cell r="G654" t="str">
            <v>2235-05</v>
          </cell>
          <cell r="H654">
            <v>44958</v>
          </cell>
          <cell r="J654">
            <v>190.53</v>
          </cell>
          <cell r="R654">
            <v>67.343190000000007</v>
          </cell>
        </row>
        <row r="655">
          <cell r="C655" t="str">
            <v>HOSPITAL DOM MALAN - CG Nº 027/2022</v>
          </cell>
          <cell r="E655" t="str">
            <v>PATRICIA DE SOUZA</v>
          </cell>
          <cell r="F655" t="str">
            <v>2 - Outros Profissionais da Saúde</v>
          </cell>
          <cell r="G655" t="str">
            <v>3222-05</v>
          </cell>
          <cell r="H655">
            <v>44958</v>
          </cell>
          <cell r="J655">
            <v>138.22</v>
          </cell>
          <cell r="R655">
            <v>67.343190000000007</v>
          </cell>
        </row>
        <row r="656">
          <cell r="C656" t="str">
            <v>HOSPITAL DOM MALAN - CG Nº 027/2022</v>
          </cell>
          <cell r="E656" t="str">
            <v>PAULA MILLENY LINS DA SILVA FAUSTINO</v>
          </cell>
          <cell r="F656" t="str">
            <v>2 - Outros Profissionais da Saúde</v>
          </cell>
          <cell r="G656" t="str">
            <v>2235-05</v>
          </cell>
          <cell r="H656">
            <v>44958</v>
          </cell>
          <cell r="J656">
            <v>190.53</v>
          </cell>
          <cell r="R656">
            <v>67.343190000000007</v>
          </cell>
        </row>
        <row r="657">
          <cell r="C657" t="str">
            <v>HOSPITAL DOM MALAN - CG Nº 027/2022</v>
          </cell>
          <cell r="E657" t="str">
            <v>PAULO ANTONIO CESAR COSTA DE CAMPOS</v>
          </cell>
          <cell r="F657" t="str">
            <v>1 - Médico</v>
          </cell>
          <cell r="G657" t="str">
            <v>2252-50</v>
          </cell>
          <cell r="H657">
            <v>44958</v>
          </cell>
          <cell r="J657">
            <v>631.46</v>
          </cell>
          <cell r="R657">
            <v>67.343190000000007</v>
          </cell>
        </row>
        <row r="658">
          <cell r="C658" t="str">
            <v>HOSPITAL DOM MALAN - CG Nº 027/2022</v>
          </cell>
          <cell r="E658" t="str">
            <v>PAULO CESAR PEREIRA DE BARROS</v>
          </cell>
          <cell r="F658" t="str">
            <v>2 - Outros Profissionais da Saúde</v>
          </cell>
          <cell r="G658" t="str">
            <v>2235-05</v>
          </cell>
          <cell r="H658">
            <v>44958</v>
          </cell>
          <cell r="J658">
            <v>190.53</v>
          </cell>
          <cell r="R658">
            <v>67.343190000000007</v>
          </cell>
        </row>
        <row r="659">
          <cell r="C659" t="str">
            <v>HOSPITAL DOM MALAN - CG Nº 027/2022</v>
          </cell>
          <cell r="E659" t="str">
            <v>PAULO MARCIO FERREIRA DE CASTRO</v>
          </cell>
          <cell r="F659" t="str">
            <v>2 - Outros Profissionais da Saúde</v>
          </cell>
          <cell r="G659" t="str">
            <v>2235-05</v>
          </cell>
          <cell r="H659">
            <v>44958</v>
          </cell>
          <cell r="J659">
            <v>190.53</v>
          </cell>
          <cell r="R659">
            <v>67.343190000000007</v>
          </cell>
        </row>
        <row r="660">
          <cell r="C660" t="str">
            <v>HOSPITAL DOM MALAN - CG Nº 027/2022</v>
          </cell>
          <cell r="E660" t="str">
            <v>PAULO UBIRATAN DE SOUZA</v>
          </cell>
          <cell r="F660" t="str">
            <v>3 - Administrativo</v>
          </cell>
          <cell r="G660" t="str">
            <v>5174-10</v>
          </cell>
          <cell r="H660">
            <v>44958</v>
          </cell>
          <cell r="J660">
            <v>122.41</v>
          </cell>
          <cell r="R660">
            <v>67.343190000000007</v>
          </cell>
        </row>
        <row r="661">
          <cell r="C661" t="str">
            <v>HOSPITAL DOM MALAN - CG Nº 027/2022</v>
          </cell>
          <cell r="E661" t="str">
            <v>PERLA MARIA FREIRE DA SILVA</v>
          </cell>
          <cell r="F661" t="str">
            <v>2 - Outros Profissionais da Saúde</v>
          </cell>
          <cell r="G661" t="str">
            <v>3222-05</v>
          </cell>
          <cell r="H661">
            <v>44958</v>
          </cell>
          <cell r="J661">
            <v>138.22</v>
          </cell>
          <cell r="R661">
            <v>67.343190000000007</v>
          </cell>
        </row>
        <row r="662">
          <cell r="C662" t="str">
            <v>HOSPITAL DOM MALAN - CG Nº 027/2022</v>
          </cell>
          <cell r="E662" t="str">
            <v>POLIANA DE SOUZA BRASIL</v>
          </cell>
          <cell r="F662" t="str">
            <v>2 - Outros Profissionais da Saúde</v>
          </cell>
          <cell r="G662" t="str">
            <v>3222-05</v>
          </cell>
          <cell r="H662">
            <v>44958</v>
          </cell>
          <cell r="J662">
            <v>138.22</v>
          </cell>
          <cell r="R662">
            <v>67.343190000000007</v>
          </cell>
        </row>
        <row r="663">
          <cell r="C663" t="str">
            <v>HOSPITAL DOM MALAN - CG Nº 027/2022</v>
          </cell>
          <cell r="E663" t="str">
            <v>POLLYANA LADY RIBEIRO BORGES</v>
          </cell>
          <cell r="F663" t="str">
            <v>3 - Administrativo</v>
          </cell>
          <cell r="G663" t="str">
            <v>5174-10</v>
          </cell>
          <cell r="H663">
            <v>44958</v>
          </cell>
          <cell r="J663">
            <v>122.41</v>
          </cell>
          <cell r="R663">
            <v>67.343190000000007</v>
          </cell>
        </row>
        <row r="664">
          <cell r="C664" t="str">
            <v>HOSPITAL DOM MALAN - CG Nº 027/2022</v>
          </cell>
          <cell r="E664" t="str">
            <v>POLLYANNA CAMPOS PESSOA</v>
          </cell>
          <cell r="F664" t="str">
            <v>2 - Outros Profissionais da Saúde</v>
          </cell>
          <cell r="G664" t="str">
            <v>2235-05</v>
          </cell>
          <cell r="H664">
            <v>44958</v>
          </cell>
          <cell r="J664">
            <v>211.36</v>
          </cell>
          <cell r="R664">
            <v>67.343190000000007</v>
          </cell>
        </row>
        <row r="665">
          <cell r="C665" t="str">
            <v>HOSPITAL DOM MALAN - CG Nº 027/2022</v>
          </cell>
          <cell r="E665" t="str">
            <v>PRISCILA DE SOUZA SILVA</v>
          </cell>
          <cell r="F665" t="str">
            <v>2 - Outros Profissionais da Saúde</v>
          </cell>
          <cell r="G665" t="str">
            <v>5211-30</v>
          </cell>
          <cell r="H665">
            <v>44958</v>
          </cell>
          <cell r="J665">
            <v>124.99</v>
          </cell>
          <cell r="R665">
            <v>67.343190000000007</v>
          </cell>
        </row>
        <row r="666">
          <cell r="C666" t="str">
            <v>HOSPITAL DOM MALAN - CG Nº 027/2022</v>
          </cell>
          <cell r="E666" t="str">
            <v>PRISCILA MARIA RAMOS DA SILVA CUNHA</v>
          </cell>
          <cell r="F666" t="str">
            <v>1 - Médico</v>
          </cell>
          <cell r="G666" t="str">
            <v>2251-24</v>
          </cell>
          <cell r="H666">
            <v>44958</v>
          </cell>
          <cell r="J666">
            <v>1053.44</v>
          </cell>
          <cell r="R666">
            <v>67.343190000000007</v>
          </cell>
        </row>
        <row r="667">
          <cell r="C667" t="str">
            <v>HOSPITAL DOM MALAN - CG Nº 027/2022</v>
          </cell>
          <cell r="E667" t="str">
            <v>PRISCILA MARIA UCHOA PINTO</v>
          </cell>
          <cell r="F667" t="str">
            <v>1 - Médico</v>
          </cell>
          <cell r="G667" t="str">
            <v>2252-50</v>
          </cell>
          <cell r="H667">
            <v>44958</v>
          </cell>
          <cell r="J667">
            <v>1053.44</v>
          </cell>
          <cell r="R667">
            <v>67.343190000000007</v>
          </cell>
        </row>
        <row r="668">
          <cell r="C668" t="str">
            <v>HOSPITAL DOM MALAN - CG Nº 027/2022</v>
          </cell>
          <cell r="E668" t="str">
            <v>PRISCILA SOUSA SANTOS LINS</v>
          </cell>
          <cell r="F668" t="str">
            <v>1 - Médico</v>
          </cell>
          <cell r="G668" t="str">
            <v>2252-50</v>
          </cell>
          <cell r="H668">
            <v>44958</v>
          </cell>
          <cell r="J668">
            <v>1053.44</v>
          </cell>
          <cell r="R668">
            <v>67.343190000000007</v>
          </cell>
        </row>
        <row r="669">
          <cell r="C669" t="str">
            <v>HOSPITAL DOM MALAN - CG Nº 027/2022</v>
          </cell>
          <cell r="E669" t="str">
            <v>RAFAEL FRANCISCO DOS SANTOS</v>
          </cell>
          <cell r="F669" t="str">
            <v>3 - Administrativo</v>
          </cell>
          <cell r="G669" t="str">
            <v>1425-20</v>
          </cell>
          <cell r="H669">
            <v>44958</v>
          </cell>
          <cell r="J669">
            <v>502.2</v>
          </cell>
          <cell r="R669">
            <v>67.343190000000007</v>
          </cell>
        </row>
        <row r="670">
          <cell r="C670" t="str">
            <v>HOSPITAL DOM MALAN - CG Nº 027/2022</v>
          </cell>
          <cell r="E670" t="str">
            <v>RAFAEL PATROCINIO RAMOS</v>
          </cell>
          <cell r="F670" t="str">
            <v>1 - Médico</v>
          </cell>
          <cell r="G670" t="str">
            <v>2251-50</v>
          </cell>
          <cell r="H670">
            <v>44958</v>
          </cell>
          <cell r="J670">
            <v>537.13</v>
          </cell>
          <cell r="R670">
            <v>67.343190000000007</v>
          </cell>
        </row>
        <row r="671">
          <cell r="C671" t="str">
            <v>HOSPITAL DOM MALAN - CG Nº 027/2022</v>
          </cell>
          <cell r="E671" t="str">
            <v>RAFAELA JOYCE BARBOSA TORRES</v>
          </cell>
          <cell r="F671" t="str">
            <v>2 - Outros Profissionais da Saúde</v>
          </cell>
          <cell r="G671" t="str">
            <v>2236-05</v>
          </cell>
          <cell r="H671">
            <v>44958</v>
          </cell>
          <cell r="J671">
            <v>167.72</v>
          </cell>
          <cell r="R671">
            <v>67.343190000000007</v>
          </cell>
        </row>
        <row r="672">
          <cell r="C672" t="str">
            <v>HOSPITAL DOM MALAN - CG Nº 027/2022</v>
          </cell>
          <cell r="E672" t="str">
            <v>RAFAELA NATALIA LIMA ANDRADE</v>
          </cell>
          <cell r="F672" t="str">
            <v>2 - Outros Profissionais da Saúde</v>
          </cell>
          <cell r="G672" t="str">
            <v>2237-10</v>
          </cell>
          <cell r="H672">
            <v>44958</v>
          </cell>
          <cell r="J672">
            <v>245.21</v>
          </cell>
          <cell r="R672">
            <v>67.343190000000007</v>
          </cell>
        </row>
        <row r="673">
          <cell r="C673" t="str">
            <v>HOSPITAL DOM MALAN - CG Nº 027/2022</v>
          </cell>
          <cell r="E673" t="str">
            <v xml:space="preserve">RAFAELA RODRIGUES SANTANA DE FREITAS </v>
          </cell>
          <cell r="F673" t="str">
            <v>3 - Administrativo</v>
          </cell>
          <cell r="G673" t="str">
            <v>2524-05</v>
          </cell>
          <cell r="H673">
            <v>44958</v>
          </cell>
          <cell r="J673">
            <v>406.2</v>
          </cell>
          <cell r="R673">
            <v>67.343190000000007</v>
          </cell>
          <cell r="U673">
            <v>77.569999999999993</v>
          </cell>
          <cell r="V673">
            <v>0</v>
          </cell>
          <cell r="X673" t="str">
            <v xml:space="preserve">AUXÍLIO CRECHE </v>
          </cell>
        </row>
        <row r="674">
          <cell r="C674" t="str">
            <v>HOSPITAL DOM MALAN - CG Nº 027/2022</v>
          </cell>
          <cell r="E674" t="str">
            <v>RAFAELLA SINDY BARBOSA DA SILVA</v>
          </cell>
          <cell r="F674" t="str">
            <v>1 - Médico</v>
          </cell>
          <cell r="G674" t="str">
            <v>2251-24</v>
          </cell>
          <cell r="H674">
            <v>44958</v>
          </cell>
          <cell r="J674">
            <v>1333.44</v>
          </cell>
          <cell r="R674">
            <v>67.343190000000007</v>
          </cell>
        </row>
        <row r="675">
          <cell r="C675" t="str">
            <v>HOSPITAL DOM MALAN - CG Nº 027/2022</v>
          </cell>
          <cell r="E675" t="str">
            <v>RAIANY BRITO DA SILVA</v>
          </cell>
          <cell r="F675" t="str">
            <v>2 - Outros Profissionais da Saúde</v>
          </cell>
          <cell r="G675" t="str">
            <v>3222-05</v>
          </cell>
          <cell r="H675">
            <v>44958</v>
          </cell>
          <cell r="J675">
            <v>138.22</v>
          </cell>
          <cell r="R675">
            <v>67.343190000000007</v>
          </cell>
        </row>
        <row r="676">
          <cell r="C676" t="str">
            <v>HOSPITAL DOM MALAN - CG Nº 027/2022</v>
          </cell>
          <cell r="E676" t="str">
            <v>RAIMUNDA MARIA RODRIGUES DOS ANJOS</v>
          </cell>
          <cell r="F676" t="str">
            <v>2 - Outros Profissionais da Saúde</v>
          </cell>
          <cell r="G676" t="str">
            <v>3222-05</v>
          </cell>
          <cell r="H676">
            <v>44958</v>
          </cell>
          <cell r="J676">
            <v>138.22</v>
          </cell>
          <cell r="R676">
            <v>67.343190000000007</v>
          </cell>
        </row>
        <row r="677">
          <cell r="C677" t="str">
            <v>HOSPITAL DOM MALAN - CG Nº 027/2022</v>
          </cell>
          <cell r="E677" t="str">
            <v>RAIR DE MENEZES QUIRINO</v>
          </cell>
          <cell r="F677" t="str">
            <v>1 - Médico</v>
          </cell>
          <cell r="G677" t="str">
            <v>2251-50</v>
          </cell>
          <cell r="H677">
            <v>44958</v>
          </cell>
          <cell r="J677">
            <v>537.13</v>
          </cell>
          <cell r="R677">
            <v>67.343190000000007</v>
          </cell>
        </row>
        <row r="678">
          <cell r="C678" t="str">
            <v>HOSPITAL DOM MALAN - CG Nº 027/2022</v>
          </cell>
          <cell r="E678" t="str">
            <v>RAISA CARDOSO MEIRELES</v>
          </cell>
          <cell r="F678" t="str">
            <v>2 - Outros Profissionais da Saúde</v>
          </cell>
          <cell r="G678" t="str">
            <v>2235-05</v>
          </cell>
          <cell r="H678">
            <v>44958</v>
          </cell>
          <cell r="J678">
            <v>223.86</v>
          </cell>
          <cell r="R678">
            <v>67.343190000000007</v>
          </cell>
        </row>
        <row r="679">
          <cell r="C679" t="str">
            <v>HOSPITAL DOM MALAN - CG Nº 027/2022</v>
          </cell>
          <cell r="E679" t="str">
            <v>RAMONA MICHELE BATISTA TENORIO DA SILVA</v>
          </cell>
          <cell r="F679" t="str">
            <v>2 - Outros Profissionais da Saúde</v>
          </cell>
          <cell r="G679" t="str">
            <v>2236-05</v>
          </cell>
          <cell r="H679">
            <v>44958</v>
          </cell>
          <cell r="J679">
            <v>167.72</v>
          </cell>
          <cell r="R679">
            <v>67.343190000000007</v>
          </cell>
        </row>
        <row r="680">
          <cell r="C680" t="str">
            <v>HOSPITAL DOM MALAN - CG Nº 027/2022</v>
          </cell>
          <cell r="E680" t="str">
            <v>RANYELY COELHO BARBOSA</v>
          </cell>
          <cell r="F680" t="str">
            <v>2 - Outros Profissionais da Saúde</v>
          </cell>
          <cell r="G680" t="str">
            <v>3222-05</v>
          </cell>
          <cell r="H680">
            <v>44958</v>
          </cell>
          <cell r="J680">
            <v>138.22</v>
          </cell>
          <cell r="R680">
            <v>67.343190000000007</v>
          </cell>
        </row>
        <row r="681">
          <cell r="C681" t="str">
            <v>HOSPITAL DOM MALAN - CG Nº 027/2022</v>
          </cell>
          <cell r="E681" t="str">
            <v>RAQUELINE KATIA DOS SANTOS PILE</v>
          </cell>
          <cell r="F681" t="str">
            <v>2 - Outros Profissionais da Saúde</v>
          </cell>
          <cell r="G681" t="str">
            <v>5211-30</v>
          </cell>
          <cell r="H681">
            <v>44958</v>
          </cell>
          <cell r="J681">
            <v>124.99</v>
          </cell>
          <cell r="R681">
            <v>67.343190000000007</v>
          </cell>
        </row>
        <row r="682">
          <cell r="C682" t="str">
            <v>HOSPITAL DOM MALAN - CG Nº 027/2022</v>
          </cell>
          <cell r="E682" t="str">
            <v>RAUL JOSE ALMEIDA ALBUQUERQUE</v>
          </cell>
          <cell r="F682" t="str">
            <v>1 - Médico</v>
          </cell>
          <cell r="G682" t="str">
            <v>2251-24</v>
          </cell>
          <cell r="H682">
            <v>44958</v>
          </cell>
          <cell r="J682">
            <v>1043.52</v>
          </cell>
          <cell r="R682">
            <v>67.343190000000007</v>
          </cell>
        </row>
        <row r="683">
          <cell r="C683" t="str">
            <v>HOSPITAL DOM MALAN - CG Nº 027/2022</v>
          </cell>
          <cell r="E683" t="str">
            <v>RAULMAKSIANA DE ARAUJO ROCHA</v>
          </cell>
          <cell r="F683" t="str">
            <v>2 - Outros Profissionais da Saúde</v>
          </cell>
          <cell r="G683" t="str">
            <v>3222-05</v>
          </cell>
          <cell r="H683">
            <v>44958</v>
          </cell>
          <cell r="J683">
            <v>138.22</v>
          </cell>
          <cell r="R683">
            <v>67.343190000000007</v>
          </cell>
        </row>
        <row r="684">
          <cell r="C684" t="str">
            <v>HOSPITAL DOM MALAN - CG Nº 027/2022</v>
          </cell>
          <cell r="E684" t="str">
            <v>RAYANE NAYARA BARROS ANDRADE</v>
          </cell>
          <cell r="F684" t="str">
            <v>2 - Outros Profissionais da Saúde</v>
          </cell>
          <cell r="G684" t="str">
            <v>3222-05</v>
          </cell>
          <cell r="H684">
            <v>44958</v>
          </cell>
          <cell r="J684">
            <v>159.06</v>
          </cell>
          <cell r="R684">
            <v>67.343190000000007</v>
          </cell>
        </row>
        <row r="685">
          <cell r="C685" t="str">
            <v>HOSPITAL DOM MALAN - CG Nº 027/2022</v>
          </cell>
          <cell r="E685" t="str">
            <v>RAYANNE MARIA ALVES SAMPAIO FERREIRA</v>
          </cell>
          <cell r="F685" t="str">
            <v>1 - Médico</v>
          </cell>
          <cell r="G685" t="str">
            <v>2251-24</v>
          </cell>
          <cell r="H685">
            <v>44958</v>
          </cell>
          <cell r="J685">
            <v>1333.44</v>
          </cell>
          <cell r="R685">
            <v>67.343190000000007</v>
          </cell>
        </row>
        <row r="686">
          <cell r="C686" t="str">
            <v>HOSPITAL DOM MALAN - CG Nº 027/2022</v>
          </cell>
          <cell r="E686" t="str">
            <v>RAYANY STEPHANY ALVES ROCHA</v>
          </cell>
          <cell r="F686" t="str">
            <v>2 - Outros Profissionais da Saúde</v>
          </cell>
          <cell r="G686" t="str">
            <v>3222-05</v>
          </cell>
          <cell r="H686">
            <v>44958</v>
          </cell>
          <cell r="J686">
            <v>138.22</v>
          </cell>
          <cell r="R686">
            <v>67.343190000000007</v>
          </cell>
        </row>
        <row r="687">
          <cell r="C687" t="str">
            <v>HOSPITAL DOM MALAN - CG Nº 027/2022</v>
          </cell>
          <cell r="E687" t="str">
            <v>REGINA LUCIA ALVES DA SILVA</v>
          </cell>
          <cell r="F687" t="str">
            <v>2 - Outros Profissionais da Saúde</v>
          </cell>
          <cell r="G687" t="str">
            <v>3222-05</v>
          </cell>
          <cell r="H687">
            <v>44958</v>
          </cell>
          <cell r="J687">
            <v>128.35</v>
          </cell>
          <cell r="R687">
            <v>67.343190000000007</v>
          </cell>
        </row>
        <row r="688">
          <cell r="C688" t="str">
            <v>HOSPITAL DOM MALAN - CG Nº 027/2022</v>
          </cell>
          <cell r="E688" t="str">
            <v>REJANE PINHEIRO DE SOUZA</v>
          </cell>
          <cell r="F688" t="str">
            <v>3 - Administrativo</v>
          </cell>
          <cell r="G688" t="str">
            <v>5134-30</v>
          </cell>
          <cell r="H688">
            <v>44958</v>
          </cell>
          <cell r="J688">
            <v>124.99</v>
          </cell>
          <cell r="R688">
            <v>67.343190000000007</v>
          </cell>
        </row>
        <row r="689">
          <cell r="C689" t="str">
            <v>HOSPITAL DOM MALAN - CG Nº 027/2022</v>
          </cell>
          <cell r="E689" t="str">
            <v>REJANE SIQUEIRA DA SILVA</v>
          </cell>
          <cell r="F689" t="str">
            <v>2 - Outros Profissionais da Saúde</v>
          </cell>
          <cell r="G689" t="str">
            <v>3222-05</v>
          </cell>
          <cell r="H689">
            <v>44958</v>
          </cell>
          <cell r="J689">
            <v>138.22</v>
          </cell>
          <cell r="R689">
            <v>67.343190000000007</v>
          </cell>
        </row>
        <row r="690">
          <cell r="C690" t="str">
            <v>HOSPITAL DOM MALAN - CG Nº 027/2022</v>
          </cell>
          <cell r="E690" t="str">
            <v>REJANUBIA GUEDES DE SA GANDARA</v>
          </cell>
          <cell r="F690" t="str">
            <v>2 - Outros Profissionais da Saúde</v>
          </cell>
          <cell r="G690" t="str">
            <v>3222-05</v>
          </cell>
          <cell r="H690">
            <v>44958</v>
          </cell>
          <cell r="J690">
            <v>138.22</v>
          </cell>
          <cell r="R690">
            <v>67.343190000000007</v>
          </cell>
        </row>
        <row r="691">
          <cell r="C691" t="str">
            <v>HOSPITAL DOM MALAN - CG Nº 027/2022</v>
          </cell>
          <cell r="E691" t="str">
            <v>RELDIMILA ANDRADE PORTELA FREIRE</v>
          </cell>
          <cell r="F691" t="str">
            <v>2 - Outros Profissionais da Saúde</v>
          </cell>
          <cell r="G691" t="str">
            <v>2235-05</v>
          </cell>
          <cell r="H691">
            <v>44958</v>
          </cell>
          <cell r="J691">
            <v>190.53</v>
          </cell>
          <cell r="R691">
            <v>67.343190000000007</v>
          </cell>
        </row>
        <row r="692">
          <cell r="C692" t="str">
            <v>HOSPITAL DOM MALAN - CG Nº 027/2022</v>
          </cell>
          <cell r="E692" t="str">
            <v>RENATA GUARANI FIGUEREDO</v>
          </cell>
          <cell r="F692" t="str">
            <v>2 - Outros Profissionais da Saúde</v>
          </cell>
          <cell r="G692" t="str">
            <v>2235-05</v>
          </cell>
          <cell r="H692">
            <v>44958</v>
          </cell>
          <cell r="J692">
            <v>199.86</v>
          </cell>
          <cell r="R692">
            <v>67.343190000000007</v>
          </cell>
        </row>
        <row r="693">
          <cell r="C693" t="str">
            <v>HOSPITAL DOM MALAN - CG Nº 027/2022</v>
          </cell>
          <cell r="E693" t="str">
            <v>RENATO DOS SANTOS NOBREGA</v>
          </cell>
          <cell r="F693" t="str">
            <v>1 - Médico</v>
          </cell>
          <cell r="G693" t="str">
            <v>2252-50</v>
          </cell>
          <cell r="H693">
            <v>44958</v>
          </cell>
          <cell r="J693">
            <v>509.34</v>
          </cell>
          <cell r="R693">
            <v>67.343190000000007</v>
          </cell>
        </row>
        <row r="694">
          <cell r="C694" t="str">
            <v>HOSPITAL DOM MALAN - CG Nº 027/2022</v>
          </cell>
          <cell r="E694" t="str">
            <v>RHUAN VICTOR SOUZA MARQUES</v>
          </cell>
          <cell r="F694" t="str">
            <v>2 - Outros Profissionais da Saúde</v>
          </cell>
          <cell r="G694" t="str">
            <v>5211-30</v>
          </cell>
          <cell r="H694">
            <v>44958</v>
          </cell>
          <cell r="J694">
            <v>124.99</v>
          </cell>
          <cell r="R694">
            <v>67.343190000000007</v>
          </cell>
        </row>
        <row r="695">
          <cell r="C695" t="str">
            <v>HOSPITAL DOM MALAN - CG Nº 027/2022</v>
          </cell>
          <cell r="E695" t="str">
            <v>RICARDO ARAUJO MOREIRA</v>
          </cell>
          <cell r="F695" t="str">
            <v>3 - Administrativo</v>
          </cell>
          <cell r="G695" t="str">
            <v>5174-10</v>
          </cell>
          <cell r="H695">
            <v>44958</v>
          </cell>
          <cell r="J695">
            <v>122.41</v>
          </cell>
          <cell r="R695">
            <v>67.343190000000007</v>
          </cell>
        </row>
        <row r="696">
          <cell r="C696" t="str">
            <v>HOSPITAL DOM MALAN - CG Nº 027/2022</v>
          </cell>
          <cell r="E696" t="str">
            <v>RICARDO BRANDAO FONSECA</v>
          </cell>
          <cell r="F696" t="str">
            <v>1 - Médico</v>
          </cell>
          <cell r="G696" t="str">
            <v>2252-60</v>
          </cell>
          <cell r="H696">
            <v>44958</v>
          </cell>
          <cell r="J696">
            <v>586.35</v>
          </cell>
          <cell r="R696">
            <v>67.343190000000007</v>
          </cell>
        </row>
        <row r="697">
          <cell r="C697" t="str">
            <v>HOSPITAL DOM MALAN - CG Nº 027/2022</v>
          </cell>
          <cell r="E697" t="str">
            <v>RICARDO DOS REIS SILVA</v>
          </cell>
          <cell r="F697" t="str">
            <v>3 - Administrativo</v>
          </cell>
          <cell r="G697" t="str">
            <v>5174-10</v>
          </cell>
          <cell r="H697">
            <v>44958</v>
          </cell>
          <cell r="J697">
            <v>126.95</v>
          </cell>
          <cell r="R697">
            <v>67.343190000000007</v>
          </cell>
        </row>
        <row r="698">
          <cell r="C698" t="str">
            <v>HOSPITAL DOM MALAN - CG Nº 027/2022</v>
          </cell>
          <cell r="E698" t="str">
            <v>RICARDO RAMON FRIAS FERRUFINO</v>
          </cell>
          <cell r="F698" t="str">
            <v>1 - Médico</v>
          </cell>
          <cell r="G698" t="str">
            <v>2252-50</v>
          </cell>
          <cell r="H698">
            <v>44958</v>
          </cell>
          <cell r="J698">
            <v>537.13</v>
          </cell>
          <cell r="R698">
            <v>67.343190000000007</v>
          </cell>
        </row>
        <row r="699">
          <cell r="C699" t="str">
            <v>HOSPITAL DOM MALAN - CG Nº 027/2022</v>
          </cell>
          <cell r="E699" t="str">
            <v>RISIANE SOUSA ALMEIDA</v>
          </cell>
          <cell r="F699" t="str">
            <v>2 - Outros Profissionais da Saúde</v>
          </cell>
          <cell r="G699" t="str">
            <v>2235-05</v>
          </cell>
          <cell r="H699">
            <v>44958</v>
          </cell>
          <cell r="J699">
            <v>190.53</v>
          </cell>
          <cell r="R699">
            <v>67.343190000000007</v>
          </cell>
        </row>
        <row r="700">
          <cell r="C700" t="str">
            <v>HOSPITAL DOM MALAN - CG Nº 027/2022</v>
          </cell>
          <cell r="E700" t="str">
            <v>RITA DE CASSIA CUNHA DOS SANTOS RIBEIRO</v>
          </cell>
          <cell r="F700" t="str">
            <v>2 - Outros Profissionais da Saúde</v>
          </cell>
          <cell r="G700" t="str">
            <v>3222-05</v>
          </cell>
          <cell r="H700">
            <v>44958</v>
          </cell>
          <cell r="J700">
            <v>138.22</v>
          </cell>
          <cell r="R700">
            <v>67.343190000000007</v>
          </cell>
        </row>
        <row r="701">
          <cell r="C701" t="str">
            <v>HOSPITAL DOM MALAN - CG Nº 027/2022</v>
          </cell>
          <cell r="E701" t="str">
            <v>RITA DE SOUSA</v>
          </cell>
          <cell r="F701" t="str">
            <v>3 - Administrativo</v>
          </cell>
          <cell r="G701" t="str">
            <v>4110-10</v>
          </cell>
          <cell r="H701">
            <v>44958</v>
          </cell>
          <cell r="J701">
            <v>145.82</v>
          </cell>
          <cell r="R701">
            <v>67.343190000000007</v>
          </cell>
        </row>
        <row r="702">
          <cell r="C702" t="str">
            <v>HOSPITAL DOM MALAN - CG Nº 027/2022</v>
          </cell>
          <cell r="E702" t="str">
            <v>RITA SANTOS DA CRUZ</v>
          </cell>
          <cell r="F702" t="str">
            <v>2 - Outros Profissionais da Saúde</v>
          </cell>
          <cell r="G702" t="str">
            <v>3222-05</v>
          </cell>
          <cell r="H702">
            <v>44958</v>
          </cell>
          <cell r="J702">
            <v>138.22</v>
          </cell>
          <cell r="R702">
            <v>67.343190000000007</v>
          </cell>
        </row>
        <row r="703">
          <cell r="C703" t="str">
            <v>HOSPITAL DOM MALAN - CG Nº 027/2022</v>
          </cell>
          <cell r="E703" t="str">
            <v>ROBERTA ANTAS MAGALHAES</v>
          </cell>
          <cell r="F703" t="str">
            <v>1 - Médico</v>
          </cell>
          <cell r="G703" t="str">
            <v>2251-24</v>
          </cell>
          <cell r="H703">
            <v>44958</v>
          </cell>
          <cell r="J703">
            <v>537.13</v>
          </cell>
          <cell r="R703">
            <v>67.343190000000007</v>
          </cell>
        </row>
        <row r="704">
          <cell r="C704" t="str">
            <v>HOSPITAL DOM MALAN - CG Nº 027/2022</v>
          </cell>
          <cell r="E704" t="str">
            <v>ROBERTA LARISSA SILVA ROSA</v>
          </cell>
          <cell r="F704" t="str">
            <v>2 - Outros Profissionais da Saúde</v>
          </cell>
          <cell r="G704" t="str">
            <v>2235-05</v>
          </cell>
          <cell r="H704">
            <v>44958</v>
          </cell>
          <cell r="J704">
            <v>199.86</v>
          </cell>
          <cell r="R704">
            <v>67.343190000000007</v>
          </cell>
        </row>
        <row r="705">
          <cell r="C705" t="str">
            <v>HOSPITAL DOM MALAN - CG Nº 027/2022</v>
          </cell>
          <cell r="E705" t="str">
            <v>ROBERTO ROSSANI RODRIGUES DA PENHA BRAZ</v>
          </cell>
          <cell r="F705" t="str">
            <v>2 - Outros Profissionais da Saúde</v>
          </cell>
          <cell r="G705" t="str">
            <v>3222-05</v>
          </cell>
          <cell r="H705">
            <v>44958</v>
          </cell>
          <cell r="J705">
            <v>138.22</v>
          </cell>
          <cell r="R705">
            <v>67.343190000000007</v>
          </cell>
        </row>
        <row r="706">
          <cell r="C706" t="str">
            <v>HOSPITAL DOM MALAN - CG Nº 027/2022</v>
          </cell>
          <cell r="E706" t="str">
            <v>ROBSON ANDRE PASSOS DA SLVA</v>
          </cell>
          <cell r="F706" t="str">
            <v>3 - Administrativo</v>
          </cell>
          <cell r="G706" t="str">
            <v>4101-05</v>
          </cell>
          <cell r="H706">
            <v>44958</v>
          </cell>
          <cell r="J706">
            <v>480</v>
          </cell>
          <cell r="R706">
            <v>67.343190000000007</v>
          </cell>
        </row>
        <row r="707">
          <cell r="C707" t="str">
            <v>HOSPITAL DOM MALAN - CG Nº 027/2022</v>
          </cell>
          <cell r="E707" t="str">
            <v>RODRIGO ARAUJO ALVES</v>
          </cell>
          <cell r="F707" t="str">
            <v>3 - Administrativo</v>
          </cell>
          <cell r="G707" t="str">
            <v>5174-10</v>
          </cell>
          <cell r="H707">
            <v>44958</v>
          </cell>
          <cell r="J707">
            <v>212.94</v>
          </cell>
          <cell r="R707">
            <v>67.343190000000007</v>
          </cell>
        </row>
        <row r="708">
          <cell r="C708" t="str">
            <v>HOSPITAL DOM MALAN - CG Nº 027/2022</v>
          </cell>
          <cell r="E708" t="str">
            <v>RODRIGO MASCARENHAS MOTA</v>
          </cell>
          <cell r="F708" t="str">
            <v>1 - Médico</v>
          </cell>
          <cell r="G708" t="str">
            <v>2251-24</v>
          </cell>
          <cell r="H708">
            <v>44958</v>
          </cell>
          <cell r="J708">
            <v>1053.44</v>
          </cell>
          <cell r="R708">
            <v>67.343190000000007</v>
          </cell>
        </row>
        <row r="709">
          <cell r="C709" t="str">
            <v>HOSPITAL DOM MALAN - CG Nº 027/2022</v>
          </cell>
          <cell r="E709" t="str">
            <v>ROGERIO ARAUJO DE ANDRADE</v>
          </cell>
          <cell r="F709" t="str">
            <v>3 - Administrativo</v>
          </cell>
          <cell r="G709" t="str">
            <v>7823-05</v>
          </cell>
          <cell r="H709">
            <v>44958</v>
          </cell>
          <cell r="J709">
            <v>147.37</v>
          </cell>
          <cell r="R709">
            <v>67.343190000000007</v>
          </cell>
        </row>
        <row r="710">
          <cell r="C710" t="str">
            <v>HOSPITAL DOM MALAN - CG Nº 027/2022</v>
          </cell>
          <cell r="E710" t="str">
            <v>ROGERIO RIBEIRO DE SOUZA</v>
          </cell>
          <cell r="F710" t="str">
            <v>2 - Outros Profissionais da Saúde</v>
          </cell>
          <cell r="G710" t="str">
            <v>2235-05</v>
          </cell>
          <cell r="H710">
            <v>44958</v>
          </cell>
          <cell r="J710">
            <v>199.86</v>
          </cell>
          <cell r="R710">
            <v>67.343190000000007</v>
          </cell>
        </row>
        <row r="711">
          <cell r="C711" t="str">
            <v>HOSPITAL DOM MALAN - CG Nº 027/2022</v>
          </cell>
          <cell r="E711" t="str">
            <v>RONALDO DA ROCHA FERNANDES LIMA</v>
          </cell>
          <cell r="F711" t="str">
            <v>3 - Administrativo</v>
          </cell>
          <cell r="G711" t="str">
            <v>7823-05</v>
          </cell>
          <cell r="H711">
            <v>44958</v>
          </cell>
          <cell r="J711">
            <v>147.37</v>
          </cell>
          <cell r="R711">
            <v>67.343190000000007</v>
          </cell>
        </row>
        <row r="712">
          <cell r="C712" t="str">
            <v>HOSPITAL DOM MALAN - CG Nº 027/2022</v>
          </cell>
          <cell r="E712" t="str">
            <v>ROSA GABRIELA PEREIRA RORIZ</v>
          </cell>
          <cell r="F712" t="str">
            <v>1 - Médico</v>
          </cell>
          <cell r="G712" t="str">
            <v>2251-50</v>
          </cell>
          <cell r="H712">
            <v>44958</v>
          </cell>
          <cell r="J712">
            <v>1053.44</v>
          </cell>
          <cell r="R712">
            <v>67.343190000000007</v>
          </cell>
        </row>
        <row r="713">
          <cell r="C713" t="str">
            <v>HOSPITAL DOM MALAN - CG Nº 027/2022</v>
          </cell>
          <cell r="E713" t="str">
            <v>ROSANGELA OLIVEIRA BRUNO VENANCIO</v>
          </cell>
          <cell r="F713" t="str">
            <v>2 - Outros Profissionais da Saúde</v>
          </cell>
          <cell r="G713" t="str">
            <v>3222-05</v>
          </cell>
          <cell r="H713">
            <v>44958</v>
          </cell>
          <cell r="J713">
            <v>138.22</v>
          </cell>
          <cell r="R713">
            <v>67.343190000000007</v>
          </cell>
        </row>
        <row r="714">
          <cell r="C714" t="str">
            <v>HOSPITAL DOM MALAN - CG Nº 027/2022</v>
          </cell>
          <cell r="E714" t="str">
            <v>ROSANGELA SILVA BARBOSA</v>
          </cell>
          <cell r="F714" t="str">
            <v>3 - Administrativo</v>
          </cell>
          <cell r="G714" t="str">
            <v>5134-30</v>
          </cell>
          <cell r="H714">
            <v>44958</v>
          </cell>
          <cell r="J714">
            <v>116.06</v>
          </cell>
          <cell r="R714">
            <v>67.343190000000007</v>
          </cell>
        </row>
        <row r="715">
          <cell r="C715" t="str">
            <v>HOSPITAL DOM MALAN - CG Nº 027/2022</v>
          </cell>
          <cell r="E715" t="str">
            <v>ROSEMEIRE NUNES DE LIMA</v>
          </cell>
          <cell r="F715" t="str">
            <v>3 - Administrativo</v>
          </cell>
          <cell r="G715" t="str">
            <v>5163-45</v>
          </cell>
          <cell r="H715">
            <v>44958</v>
          </cell>
          <cell r="J715">
            <v>120.52</v>
          </cell>
          <cell r="R715">
            <v>67.343190000000007</v>
          </cell>
        </row>
        <row r="716">
          <cell r="C716" t="str">
            <v>HOSPITAL DOM MALAN - CG Nº 027/2022</v>
          </cell>
          <cell r="E716" t="str">
            <v>ROSIENE SOUSA DE CARVALHO</v>
          </cell>
          <cell r="F716" t="str">
            <v>2 - Outros Profissionais da Saúde</v>
          </cell>
          <cell r="G716" t="str">
            <v>3222-05</v>
          </cell>
          <cell r="H716">
            <v>44958</v>
          </cell>
          <cell r="J716">
            <v>138.22</v>
          </cell>
          <cell r="R716">
            <v>67.343190000000007</v>
          </cell>
        </row>
        <row r="717">
          <cell r="C717" t="str">
            <v>HOSPITAL DOM MALAN - CG Nº 027/2022</v>
          </cell>
          <cell r="E717" t="str">
            <v>ROSINEIDE CABOCLO DA SILVA</v>
          </cell>
          <cell r="F717" t="str">
            <v>2 - Outros Profissionais da Saúde</v>
          </cell>
          <cell r="G717" t="str">
            <v>3222-05</v>
          </cell>
          <cell r="H717">
            <v>44958</v>
          </cell>
          <cell r="J717">
            <v>138.22</v>
          </cell>
          <cell r="R717">
            <v>67.343190000000007</v>
          </cell>
        </row>
        <row r="718">
          <cell r="C718" t="str">
            <v>HOSPITAL DOM MALAN - CG Nº 027/2022</v>
          </cell>
          <cell r="E718" t="str">
            <v>ROSINEIDE RODRIGUES DOS SANTOS</v>
          </cell>
          <cell r="F718" t="str">
            <v>3 - Administrativo</v>
          </cell>
          <cell r="G718" t="str">
            <v>5134-30</v>
          </cell>
          <cell r="H718">
            <v>44958</v>
          </cell>
          <cell r="J718">
            <v>116.06</v>
          </cell>
          <cell r="R718">
            <v>67.343190000000007</v>
          </cell>
        </row>
        <row r="719">
          <cell r="C719" t="str">
            <v>HOSPITAL DOM MALAN - CG Nº 027/2022</v>
          </cell>
          <cell r="E719" t="str">
            <v>ROSSINI TROCCOLI LACERDA JUNIOR</v>
          </cell>
          <cell r="F719" t="str">
            <v>1 - Médico</v>
          </cell>
          <cell r="G719" t="str">
            <v>2251-24</v>
          </cell>
          <cell r="H719">
            <v>44958</v>
          </cell>
          <cell r="J719">
            <v>1482.11</v>
          </cell>
          <cell r="R719">
            <v>67.343190000000007</v>
          </cell>
        </row>
        <row r="720">
          <cell r="C720" t="str">
            <v>HOSPITAL DOM MALAN - CG Nº 027/2022</v>
          </cell>
          <cell r="E720" t="str">
            <v>ROZANGELA SOUZA DO NASCIMENTO SILVA</v>
          </cell>
          <cell r="F720" t="str">
            <v>3 - Administrativo</v>
          </cell>
          <cell r="G720" t="str">
            <v>5132-20</v>
          </cell>
          <cell r="H720">
            <v>44958</v>
          </cell>
          <cell r="J720">
            <v>122.6</v>
          </cell>
          <cell r="R720">
            <v>67.343190000000007</v>
          </cell>
        </row>
        <row r="721">
          <cell r="C721" t="str">
            <v>HOSPITAL DOM MALAN - CG Nº 027/2022</v>
          </cell>
          <cell r="E721" t="str">
            <v>ROZILENE BARBOZA BRITO DE OLIVEIRA</v>
          </cell>
          <cell r="F721" t="str">
            <v>2 - Outros Profissionais da Saúde</v>
          </cell>
          <cell r="G721" t="str">
            <v>3222-05</v>
          </cell>
          <cell r="H721">
            <v>44958</v>
          </cell>
          <cell r="J721">
            <v>138.22</v>
          </cell>
          <cell r="R721">
            <v>67.343190000000007</v>
          </cell>
        </row>
        <row r="722">
          <cell r="C722" t="str">
            <v>HOSPITAL DOM MALAN - CG Nº 027/2022</v>
          </cell>
          <cell r="E722" t="str">
            <v>RUBIA SUZETH DORIA SANTANA</v>
          </cell>
          <cell r="F722" t="str">
            <v>2 - Outros Profissionais da Saúde</v>
          </cell>
          <cell r="G722" t="str">
            <v>2235-05</v>
          </cell>
          <cell r="H722">
            <v>44958</v>
          </cell>
          <cell r="J722">
            <v>190.53</v>
          </cell>
          <cell r="R722">
            <v>67.343190000000007</v>
          </cell>
        </row>
        <row r="723">
          <cell r="C723" t="str">
            <v>HOSPITAL DOM MALAN - CG Nº 027/2022</v>
          </cell>
          <cell r="E723" t="str">
            <v>RUTH VIVIANE NOVAES LUCIANO</v>
          </cell>
          <cell r="F723" t="str">
            <v>2 - Outros Profissionais da Saúde</v>
          </cell>
          <cell r="G723" t="str">
            <v>2235-05</v>
          </cell>
          <cell r="H723">
            <v>44958</v>
          </cell>
          <cell r="J723">
            <v>199.86</v>
          </cell>
          <cell r="R723">
            <v>67.343190000000007</v>
          </cell>
        </row>
        <row r="724">
          <cell r="C724" t="str">
            <v>HOSPITAL DOM MALAN - CG Nº 027/2022</v>
          </cell>
          <cell r="E724" t="str">
            <v>RUTICLEIDE DA SILVA CONCEICAO</v>
          </cell>
          <cell r="F724" t="str">
            <v>2 - Outros Profissionais da Saúde</v>
          </cell>
          <cell r="G724" t="str">
            <v>3222-05</v>
          </cell>
          <cell r="H724">
            <v>44958</v>
          </cell>
          <cell r="J724">
            <v>138.22</v>
          </cell>
          <cell r="R724">
            <v>67.343190000000007</v>
          </cell>
        </row>
        <row r="725">
          <cell r="C725" t="str">
            <v>HOSPITAL DOM MALAN - CG Nº 027/2022</v>
          </cell>
          <cell r="E725" t="str">
            <v>SALVADOR JOSE DE CASTRO JUNIOR</v>
          </cell>
          <cell r="F725" t="str">
            <v>2 - Outros Profissionais da Saúde</v>
          </cell>
          <cell r="G725" t="str">
            <v>2236-05</v>
          </cell>
          <cell r="H725">
            <v>44958</v>
          </cell>
          <cell r="J725">
            <v>167.72</v>
          </cell>
          <cell r="R725">
            <v>67.343190000000007</v>
          </cell>
        </row>
        <row r="726">
          <cell r="C726" t="str">
            <v>HOSPITAL DOM MALAN - CG Nº 027/2022</v>
          </cell>
          <cell r="E726" t="str">
            <v>SAMANDA SAYONARA DA SILVA SOARES</v>
          </cell>
          <cell r="F726" t="str">
            <v>2 - Outros Profissionais da Saúde</v>
          </cell>
          <cell r="G726" t="str">
            <v>3222-05</v>
          </cell>
          <cell r="H726">
            <v>44958</v>
          </cell>
          <cell r="J726">
            <v>138.22</v>
          </cell>
          <cell r="R726">
            <v>67.343190000000007</v>
          </cell>
        </row>
        <row r="727">
          <cell r="C727" t="str">
            <v>HOSPITAL DOM MALAN - CG Nº 027/2022</v>
          </cell>
          <cell r="E727" t="str">
            <v>SAMANTHA RAVENNA VIEIRA DE ARAUJO PAIM</v>
          </cell>
          <cell r="F727" t="str">
            <v>2 - Outros Profissionais da Saúde</v>
          </cell>
          <cell r="G727" t="str">
            <v>2235-05</v>
          </cell>
          <cell r="H727">
            <v>44958</v>
          </cell>
          <cell r="J727">
            <v>190.53</v>
          </cell>
          <cell r="R727">
            <v>67.343190000000007</v>
          </cell>
        </row>
        <row r="728">
          <cell r="C728" t="str">
            <v>HOSPITAL DOM MALAN - CG Nº 027/2022</v>
          </cell>
          <cell r="E728" t="str">
            <v>SAMARA KELLY PEREIRA LOPES</v>
          </cell>
          <cell r="F728" t="str">
            <v>2 - Outros Profissionais da Saúde</v>
          </cell>
          <cell r="G728" t="str">
            <v>3222-05</v>
          </cell>
          <cell r="H728">
            <v>44958</v>
          </cell>
          <cell r="J728">
            <v>138.22</v>
          </cell>
          <cell r="R728">
            <v>67.343190000000007</v>
          </cell>
        </row>
        <row r="729">
          <cell r="C729" t="str">
            <v>HOSPITAL DOM MALAN - CG Nº 027/2022</v>
          </cell>
          <cell r="E729" t="str">
            <v>SAMARA ROCHA DE SOUZA</v>
          </cell>
          <cell r="F729" t="str">
            <v>2 - Outros Profissionais da Saúde</v>
          </cell>
          <cell r="G729" t="str">
            <v>3222-05</v>
          </cell>
          <cell r="H729">
            <v>44958</v>
          </cell>
          <cell r="J729">
            <v>138.22</v>
          </cell>
          <cell r="R729">
            <v>67.343190000000007</v>
          </cell>
        </row>
        <row r="730">
          <cell r="C730" t="str">
            <v>HOSPITAL DOM MALAN - CG Nº 027/2022</v>
          </cell>
          <cell r="E730" t="str">
            <v>SAMILA MILENA CARVALHO DE SOUZA</v>
          </cell>
          <cell r="F730" t="str">
            <v>2 - Outros Profissionais da Saúde</v>
          </cell>
          <cell r="G730" t="str">
            <v>3222-05</v>
          </cell>
          <cell r="H730">
            <v>44958</v>
          </cell>
          <cell r="J730">
            <v>138.22</v>
          </cell>
          <cell r="R730">
            <v>67.343190000000007</v>
          </cell>
        </row>
        <row r="731">
          <cell r="C731" t="str">
            <v>HOSPITAL DOM MALAN - CG Nº 027/2022</v>
          </cell>
          <cell r="E731" t="str">
            <v>SAMYRA PEREIRA DE MORAES ARAUJO</v>
          </cell>
          <cell r="F731" t="str">
            <v>2 - Outros Profissionais da Saúde</v>
          </cell>
          <cell r="G731" t="str">
            <v>2235-05</v>
          </cell>
          <cell r="H731">
            <v>44958</v>
          </cell>
          <cell r="J731">
            <v>199.86</v>
          </cell>
          <cell r="R731">
            <v>67.343190000000007</v>
          </cell>
        </row>
        <row r="732">
          <cell r="C732" t="str">
            <v>HOSPITAL DOM MALAN - CG Nº 027/2022</v>
          </cell>
          <cell r="E732" t="str">
            <v>SANDRA GOMES BEZERRA DE MEDEIROS</v>
          </cell>
          <cell r="F732" t="str">
            <v>1 - Médico</v>
          </cell>
          <cell r="G732" t="str">
            <v>2251-50</v>
          </cell>
          <cell r="H732">
            <v>44958</v>
          </cell>
          <cell r="J732">
            <v>993.6</v>
          </cell>
          <cell r="R732">
            <v>67.343190000000007</v>
          </cell>
        </row>
        <row r="733">
          <cell r="C733" t="str">
            <v>HOSPITAL DOM MALAN - CG Nº 027/2022</v>
          </cell>
          <cell r="E733" t="str">
            <v>SARA MARIA VERBUTINO</v>
          </cell>
          <cell r="F733" t="str">
            <v>2 - Outros Profissionais da Saúde</v>
          </cell>
          <cell r="G733" t="str">
            <v>2235-05</v>
          </cell>
          <cell r="H733">
            <v>44958</v>
          </cell>
          <cell r="J733">
            <v>199.86</v>
          </cell>
          <cell r="R733">
            <v>67.343190000000007</v>
          </cell>
        </row>
        <row r="734">
          <cell r="C734" t="str">
            <v>HOSPITAL DOM MALAN - CG Nº 027/2022</v>
          </cell>
          <cell r="E734" t="str">
            <v>SARA RAFAELA DE ANDRADE CARDOSO</v>
          </cell>
          <cell r="F734" t="str">
            <v>2 - Outros Profissionais da Saúde</v>
          </cell>
          <cell r="G734" t="str">
            <v>3222-05</v>
          </cell>
          <cell r="H734">
            <v>44958</v>
          </cell>
          <cell r="J734">
            <v>138.22</v>
          </cell>
          <cell r="R734">
            <v>67.343190000000007</v>
          </cell>
        </row>
        <row r="735">
          <cell r="C735" t="str">
            <v>HOSPITAL DOM MALAN - CG Nº 027/2022</v>
          </cell>
          <cell r="E735" t="str">
            <v>SARA RUBIA DE SOUZA FRANCO</v>
          </cell>
          <cell r="F735" t="str">
            <v>2 - Outros Profissionais da Saúde</v>
          </cell>
          <cell r="G735" t="str">
            <v>2236-05</v>
          </cell>
          <cell r="H735">
            <v>44958</v>
          </cell>
          <cell r="J735">
            <v>161.51</v>
          </cell>
          <cell r="R735">
            <v>67.343190000000007</v>
          </cell>
        </row>
        <row r="736">
          <cell r="C736" t="str">
            <v>HOSPITAL DOM MALAN - CG Nº 027/2022</v>
          </cell>
          <cell r="E736" t="str">
            <v>SATIRA CONCEICAO RAMOS CAVALCANTI</v>
          </cell>
          <cell r="F736" t="str">
            <v>2 - Outros Profissionais da Saúde</v>
          </cell>
          <cell r="G736" t="str">
            <v>2516-05</v>
          </cell>
          <cell r="H736">
            <v>44958</v>
          </cell>
          <cell r="J736">
            <v>205.98</v>
          </cell>
          <cell r="R736">
            <v>67.343190000000007</v>
          </cell>
        </row>
        <row r="737">
          <cell r="C737" t="str">
            <v>HOSPITAL DOM MALAN - CG Nº 027/2022</v>
          </cell>
          <cell r="E737" t="str">
            <v>SHAMARA CRYSTYNNA CARDOSO SANTOS</v>
          </cell>
          <cell r="F737" t="str">
            <v>1 - Médico</v>
          </cell>
          <cell r="G737" t="str">
            <v>2252-50</v>
          </cell>
          <cell r="H737">
            <v>44958</v>
          </cell>
          <cell r="J737">
            <v>699.77</v>
          </cell>
          <cell r="R737">
            <v>67.343190000000007</v>
          </cell>
        </row>
        <row r="738">
          <cell r="C738" t="str">
            <v>HOSPITAL DOM MALAN - CG Nº 027/2022</v>
          </cell>
          <cell r="E738" t="str">
            <v>SHEILA CRISTIANA MACIEL LIMA</v>
          </cell>
          <cell r="F738" t="str">
            <v>2 - Outros Profissionais da Saúde</v>
          </cell>
          <cell r="G738" t="str">
            <v>3222-05</v>
          </cell>
          <cell r="H738">
            <v>44958</v>
          </cell>
          <cell r="J738">
            <v>128.35</v>
          </cell>
          <cell r="R738">
            <v>67.343190000000007</v>
          </cell>
        </row>
        <row r="739">
          <cell r="C739" t="str">
            <v>HOSPITAL DOM MALAN - CG Nº 027/2022</v>
          </cell>
          <cell r="E739" t="str">
            <v>SHEILA MAYANE ALENCAR BATATA GOMES</v>
          </cell>
          <cell r="F739" t="str">
            <v>3 - Administrativo</v>
          </cell>
          <cell r="G739" t="str">
            <v>5211-30</v>
          </cell>
          <cell r="H739">
            <v>44958</v>
          </cell>
          <cell r="J739">
            <v>124.99</v>
          </cell>
          <cell r="R739">
            <v>67.343190000000007</v>
          </cell>
        </row>
        <row r="740">
          <cell r="C740" t="str">
            <v>HOSPITAL DOM MALAN - CG Nº 027/2022</v>
          </cell>
          <cell r="E740" t="str">
            <v>SHEILA PATRICIA DOS SANTOS SILVA</v>
          </cell>
          <cell r="F740" t="str">
            <v>2 - Outros Profissionais da Saúde</v>
          </cell>
          <cell r="G740" t="str">
            <v>3222-05</v>
          </cell>
          <cell r="H740">
            <v>44958</v>
          </cell>
          <cell r="J740">
            <v>138.22</v>
          </cell>
          <cell r="R740">
            <v>67.343190000000007</v>
          </cell>
        </row>
        <row r="741">
          <cell r="C741" t="str">
            <v>HOSPITAL DOM MALAN - CG Nº 027/2022</v>
          </cell>
          <cell r="E741" t="str">
            <v>SHENAYA KESIA SILVA MOREIRA</v>
          </cell>
          <cell r="F741" t="str">
            <v>3 - Administrativo</v>
          </cell>
          <cell r="G741" t="str">
            <v>4110-10</v>
          </cell>
          <cell r="H741">
            <v>44958</v>
          </cell>
          <cell r="J741">
            <v>117.88</v>
          </cell>
          <cell r="R741">
            <v>67.343190000000007</v>
          </cell>
        </row>
        <row r="742">
          <cell r="C742" t="str">
            <v>HOSPITAL DOM MALAN - CG Nº 027/2022</v>
          </cell>
          <cell r="E742" t="str">
            <v>SHIRLEI CRISTIANE OLIVEIRA BRAGA</v>
          </cell>
          <cell r="F742" t="str">
            <v>2 - Outros Profissionais da Saúde</v>
          </cell>
          <cell r="G742" t="str">
            <v>3222-05</v>
          </cell>
          <cell r="H742">
            <v>44958</v>
          </cell>
          <cell r="J742">
            <v>138.22</v>
          </cell>
          <cell r="R742">
            <v>67.343190000000007</v>
          </cell>
        </row>
        <row r="743">
          <cell r="C743" t="str">
            <v>HOSPITAL DOM MALAN - CG Nº 027/2022</v>
          </cell>
          <cell r="E743" t="str">
            <v>SHIRLLEY KAROLINNY ALVES ALBERICO</v>
          </cell>
          <cell r="F743" t="str">
            <v>2 - Outros Profissionais da Saúde</v>
          </cell>
          <cell r="G743" t="str">
            <v>2235-05</v>
          </cell>
          <cell r="H743">
            <v>44958</v>
          </cell>
          <cell r="J743">
            <v>223.86</v>
          </cell>
          <cell r="R743">
            <v>67.343190000000007</v>
          </cell>
        </row>
        <row r="744">
          <cell r="C744" t="str">
            <v>HOSPITAL DOM MALAN - CG Nº 027/2022</v>
          </cell>
          <cell r="E744" t="str">
            <v>SIDEANNY GONCALVES DE SA</v>
          </cell>
          <cell r="F744" t="str">
            <v>2 - Outros Profissionais da Saúde</v>
          </cell>
          <cell r="G744" t="str">
            <v>3241-15</v>
          </cell>
          <cell r="H744">
            <v>44958</v>
          </cell>
          <cell r="J744">
            <v>248.46</v>
          </cell>
          <cell r="R744">
            <v>67.343190000000007</v>
          </cell>
        </row>
        <row r="745">
          <cell r="C745" t="str">
            <v>HOSPITAL DOM MALAN - CG Nº 027/2022</v>
          </cell>
          <cell r="E745" t="str">
            <v>SIDNEY PEREIRA PINTO LEMOS</v>
          </cell>
          <cell r="F745" t="str">
            <v>1 - Médico</v>
          </cell>
          <cell r="G745" t="str">
            <v>2252-60</v>
          </cell>
          <cell r="H745">
            <v>44958</v>
          </cell>
          <cell r="J745">
            <v>1163.81</v>
          </cell>
          <cell r="R745">
            <v>67.343190000000007</v>
          </cell>
        </row>
        <row r="746">
          <cell r="C746" t="str">
            <v>HOSPITAL DOM MALAN - CG Nº 027/2022</v>
          </cell>
          <cell r="E746" t="str">
            <v>SILVANA ALVES DA SILVA</v>
          </cell>
          <cell r="F746" t="str">
            <v>3 - Administrativo</v>
          </cell>
          <cell r="G746" t="str">
            <v>5134-30</v>
          </cell>
          <cell r="H746">
            <v>44958</v>
          </cell>
          <cell r="J746">
            <v>116.06</v>
          </cell>
          <cell r="R746">
            <v>67.343190000000007</v>
          </cell>
        </row>
        <row r="747">
          <cell r="C747" t="str">
            <v>HOSPITAL DOM MALAN - CG Nº 027/2022</v>
          </cell>
          <cell r="E747" t="str">
            <v>SILVIA LETICIA MARTINS DE ANDRADE</v>
          </cell>
          <cell r="F747" t="str">
            <v>3 - Administrativo</v>
          </cell>
          <cell r="G747" t="str">
            <v>5134-30</v>
          </cell>
          <cell r="H747">
            <v>44958</v>
          </cell>
          <cell r="J747">
            <v>116.06</v>
          </cell>
          <cell r="R747">
            <v>67.343190000000007</v>
          </cell>
        </row>
        <row r="748">
          <cell r="C748" t="str">
            <v>HOSPITAL DOM MALAN - CG Nº 027/2022</v>
          </cell>
          <cell r="E748" t="str">
            <v>SILVIA MARIA NASCIMENTO RIBEIRO</v>
          </cell>
          <cell r="F748" t="str">
            <v>2 - Outros Profissionais da Saúde</v>
          </cell>
          <cell r="G748" t="str">
            <v>2237-10</v>
          </cell>
          <cell r="H748">
            <v>44958</v>
          </cell>
          <cell r="J748">
            <v>254.64</v>
          </cell>
          <cell r="R748">
            <v>67.343190000000007</v>
          </cell>
        </row>
        <row r="749">
          <cell r="C749" t="str">
            <v>HOSPITAL DOM MALAN - CG Nº 027/2022</v>
          </cell>
          <cell r="E749" t="str">
            <v xml:space="preserve">SIMONE SOUZA FERREIRA </v>
          </cell>
          <cell r="F749" t="str">
            <v>2 - Outros Profissionais da Saúde</v>
          </cell>
          <cell r="G749" t="str">
            <v>3222-05</v>
          </cell>
          <cell r="H749">
            <v>44958</v>
          </cell>
          <cell r="J749">
            <v>138.22</v>
          </cell>
          <cell r="R749">
            <v>67.343190000000007</v>
          </cell>
        </row>
        <row r="750">
          <cell r="C750" t="str">
            <v>HOSPITAL DOM MALAN - CG Nº 027/2022</v>
          </cell>
          <cell r="E750" t="str">
            <v>SINDARA NUNES PARENTE</v>
          </cell>
          <cell r="F750" t="str">
            <v>1 - Médico</v>
          </cell>
          <cell r="G750" t="str">
            <v>2252-50</v>
          </cell>
          <cell r="H750">
            <v>44958</v>
          </cell>
          <cell r="J750">
            <v>563.79999999999995</v>
          </cell>
          <cell r="R750">
            <v>67.343190000000007</v>
          </cell>
        </row>
        <row r="751">
          <cell r="C751" t="str">
            <v>HOSPITAL DOM MALAN - CG Nº 027/2022</v>
          </cell>
          <cell r="E751" t="str">
            <v>SINTHIA PATRICIA AZEVEDO CORREIA</v>
          </cell>
          <cell r="F751" t="str">
            <v>2 - Outros Profissionais da Saúde</v>
          </cell>
          <cell r="G751" t="str">
            <v>3222-05</v>
          </cell>
          <cell r="H751">
            <v>44958</v>
          </cell>
          <cell r="J751">
            <v>138.22</v>
          </cell>
          <cell r="R751">
            <v>67.343190000000007</v>
          </cell>
        </row>
        <row r="752">
          <cell r="C752" t="str">
            <v>HOSPITAL DOM MALAN - CG Nº 027/2022</v>
          </cell>
          <cell r="E752" t="str">
            <v>SINTIA MANOELA DE SOUZA CARDOSO</v>
          </cell>
          <cell r="F752" t="str">
            <v>2 - Outros Profissionais da Saúde</v>
          </cell>
          <cell r="G752" t="str">
            <v>3222-05</v>
          </cell>
          <cell r="H752">
            <v>44958</v>
          </cell>
          <cell r="J752">
            <v>138.22</v>
          </cell>
          <cell r="R752">
            <v>67.343190000000007</v>
          </cell>
        </row>
        <row r="753">
          <cell r="C753" t="str">
            <v>HOSPITAL DOM MALAN - CG Nº 027/2022</v>
          </cell>
          <cell r="E753" t="str">
            <v>SIRLEIDE AGUIAR ALMEIDA</v>
          </cell>
          <cell r="F753" t="str">
            <v>2 - Outros Profissionais da Saúde</v>
          </cell>
          <cell r="G753" t="str">
            <v>3222-05</v>
          </cell>
          <cell r="H753">
            <v>44958</v>
          </cell>
          <cell r="J753">
            <v>138.22</v>
          </cell>
          <cell r="R753">
            <v>67.343190000000007</v>
          </cell>
        </row>
        <row r="754">
          <cell r="C754" t="str">
            <v>HOSPITAL DOM MALAN - CG Nº 027/2022</v>
          </cell>
          <cell r="E754" t="str">
            <v>SIRLEIDE RUFINO DA SILVA</v>
          </cell>
          <cell r="F754" t="str">
            <v>2 - Outros Profissionais da Saúde</v>
          </cell>
          <cell r="G754" t="str">
            <v>3222-05</v>
          </cell>
          <cell r="H754">
            <v>44958</v>
          </cell>
          <cell r="J754">
            <v>138.22</v>
          </cell>
          <cell r="R754">
            <v>67.343190000000007</v>
          </cell>
        </row>
        <row r="755">
          <cell r="C755" t="str">
            <v>HOSPITAL DOM MALAN - CG Nº 027/2022</v>
          </cell>
          <cell r="E755" t="str">
            <v>SOLANGE ARAUJO RODRIGUES</v>
          </cell>
          <cell r="F755" t="str">
            <v>2 - Outros Profissionais da Saúde</v>
          </cell>
          <cell r="G755" t="str">
            <v>3222-05</v>
          </cell>
          <cell r="H755">
            <v>44958</v>
          </cell>
          <cell r="J755">
            <v>138.22</v>
          </cell>
          <cell r="R755">
            <v>67.343190000000007</v>
          </cell>
        </row>
        <row r="756">
          <cell r="C756" t="str">
            <v>HOSPITAL DOM MALAN - CG Nº 027/2022</v>
          </cell>
          <cell r="E756" t="str">
            <v>SONIA DA SILVA BARROS</v>
          </cell>
          <cell r="F756" t="str">
            <v>2 - Outros Profissionais da Saúde</v>
          </cell>
          <cell r="G756" t="str">
            <v>3222-05</v>
          </cell>
          <cell r="H756">
            <v>44958</v>
          </cell>
          <cell r="J756">
            <v>138.22</v>
          </cell>
          <cell r="R756">
            <v>67.343190000000007</v>
          </cell>
        </row>
        <row r="757">
          <cell r="C757" t="str">
            <v>HOSPITAL DOM MALAN - CG Nº 027/2022</v>
          </cell>
          <cell r="E757" t="str">
            <v>STEFANY CRISTINA FERREIRA RODRIGUES</v>
          </cell>
          <cell r="F757" t="str">
            <v>2 - Outros Profissionais da Saúde</v>
          </cell>
          <cell r="G757" t="str">
            <v>3222-05</v>
          </cell>
          <cell r="H757">
            <v>44958</v>
          </cell>
          <cell r="J757">
            <v>138.22</v>
          </cell>
          <cell r="R757">
            <v>67.343190000000007</v>
          </cell>
        </row>
        <row r="758">
          <cell r="C758" t="str">
            <v>HOSPITAL DOM MALAN - CG Nº 027/2022</v>
          </cell>
          <cell r="E758" t="str">
            <v>STEFANY FIAMMA SOUZA SILVA</v>
          </cell>
          <cell r="F758" t="str">
            <v>2 - Outros Profissionais da Saúde</v>
          </cell>
          <cell r="G758" t="str">
            <v>3222-05</v>
          </cell>
          <cell r="H758">
            <v>44958</v>
          </cell>
          <cell r="J758">
            <v>138.22</v>
          </cell>
          <cell r="R758">
            <v>67.343190000000007</v>
          </cell>
        </row>
        <row r="759">
          <cell r="C759" t="str">
            <v>HOSPITAL DOM MALAN - CG Nº 027/2022</v>
          </cell>
          <cell r="E759" t="str">
            <v>STEFHANE DA SILVA MENDES NEVES</v>
          </cell>
          <cell r="F759" t="str">
            <v>2 - Outros Profissionais da Saúde</v>
          </cell>
          <cell r="G759" t="str">
            <v>3222-05</v>
          </cell>
          <cell r="H759">
            <v>44958</v>
          </cell>
          <cell r="J759">
            <v>138.22</v>
          </cell>
          <cell r="R759">
            <v>67.343190000000007</v>
          </cell>
        </row>
        <row r="760">
          <cell r="C760" t="str">
            <v>HOSPITAL DOM MALAN - CG Nº 027/2022</v>
          </cell>
          <cell r="E760" t="str">
            <v>STENIO GALVAO DE FREITAS</v>
          </cell>
          <cell r="F760" t="str">
            <v>1 - Médico</v>
          </cell>
          <cell r="G760" t="str">
            <v>2252-50</v>
          </cell>
          <cell r="H760">
            <v>44958</v>
          </cell>
          <cell r="J760">
            <v>631.46</v>
          </cell>
          <cell r="R760">
            <v>67.343190000000007</v>
          </cell>
        </row>
        <row r="761">
          <cell r="C761" t="str">
            <v>HOSPITAL DOM MALAN - CG Nº 027/2022</v>
          </cell>
          <cell r="E761" t="str">
            <v>SUELLEN TAVARES ROCHA RODRIGUES</v>
          </cell>
          <cell r="F761" t="str">
            <v>2 - Outros Profissionais da Saúde</v>
          </cell>
          <cell r="G761" t="str">
            <v>2235-05</v>
          </cell>
          <cell r="H761">
            <v>44958</v>
          </cell>
          <cell r="J761">
            <v>199.86</v>
          </cell>
          <cell r="R761">
            <v>67.343190000000007</v>
          </cell>
        </row>
        <row r="762">
          <cell r="C762" t="str">
            <v>HOSPITAL DOM MALAN - CG Nº 027/2022</v>
          </cell>
          <cell r="E762" t="str">
            <v>SUELY DE SOUZA PEREIRA</v>
          </cell>
          <cell r="F762" t="str">
            <v>3 - Administrativo</v>
          </cell>
          <cell r="G762" t="str">
            <v>5211-30</v>
          </cell>
          <cell r="H762">
            <v>44958</v>
          </cell>
          <cell r="J762">
            <v>124.99</v>
          </cell>
          <cell r="R762">
            <v>67.343190000000007</v>
          </cell>
        </row>
        <row r="763">
          <cell r="C763" t="str">
            <v>HOSPITAL DOM MALAN - CG Nº 027/2022</v>
          </cell>
          <cell r="E763" t="str">
            <v>SUELY MARIA SANTANA</v>
          </cell>
          <cell r="F763" t="str">
            <v>2 - Outros Profissionais da Saúde</v>
          </cell>
          <cell r="G763" t="str">
            <v>2236-05</v>
          </cell>
          <cell r="H763">
            <v>44958</v>
          </cell>
          <cell r="J763">
            <v>167.72</v>
          </cell>
          <cell r="R763">
            <v>67.343190000000007</v>
          </cell>
        </row>
        <row r="764">
          <cell r="C764" t="str">
            <v>HOSPITAL DOM MALAN - CG Nº 027/2022</v>
          </cell>
          <cell r="E764" t="str">
            <v>SUENYA ARAUJO GALVAO</v>
          </cell>
          <cell r="F764" t="str">
            <v>2 - Outros Profissionais da Saúde</v>
          </cell>
          <cell r="G764" t="str">
            <v>3222-05</v>
          </cell>
          <cell r="H764">
            <v>44958</v>
          </cell>
          <cell r="J764">
            <v>159.06</v>
          </cell>
          <cell r="R764">
            <v>67.343190000000007</v>
          </cell>
        </row>
        <row r="765">
          <cell r="C765" t="str">
            <v>HOSPITAL DOM MALAN - CG Nº 027/2022</v>
          </cell>
          <cell r="E765" t="str">
            <v>SUYANNE NOGUEIRA BARREIRA ALEX</v>
          </cell>
          <cell r="F765" t="str">
            <v>1 - Médico</v>
          </cell>
          <cell r="G765" t="str">
            <v>2252-50</v>
          </cell>
          <cell r="H765">
            <v>44958</v>
          </cell>
          <cell r="J765">
            <v>537.13</v>
          </cell>
          <cell r="R765">
            <v>67.343190000000007</v>
          </cell>
        </row>
        <row r="766">
          <cell r="C766" t="str">
            <v>HOSPITAL DOM MALAN - CG Nº 027/2022</v>
          </cell>
          <cell r="E766" t="str">
            <v>SUYLA FERNANDA MARINHO LOPES RIBEIRO</v>
          </cell>
          <cell r="F766" t="str">
            <v>2 - Outros Profissionais da Saúde</v>
          </cell>
          <cell r="G766" t="str">
            <v>2236-05</v>
          </cell>
          <cell r="H766">
            <v>44958</v>
          </cell>
          <cell r="J766">
            <v>167.72</v>
          </cell>
          <cell r="R766">
            <v>67.343190000000007</v>
          </cell>
        </row>
        <row r="767">
          <cell r="C767" t="str">
            <v>HOSPITAL DOM MALAN - CG Nº 027/2022</v>
          </cell>
          <cell r="E767" t="str">
            <v>SWELLE COELHO LIMA</v>
          </cell>
          <cell r="F767" t="str">
            <v>1 - Médico</v>
          </cell>
          <cell r="G767" t="str">
            <v>2251-24</v>
          </cell>
          <cell r="H767">
            <v>44958</v>
          </cell>
          <cell r="J767">
            <v>537.13</v>
          </cell>
          <cell r="R767">
            <v>67.343190000000007</v>
          </cell>
        </row>
        <row r="768">
          <cell r="C768" t="str">
            <v>HOSPITAL DOM MALAN - CG Nº 027/2022</v>
          </cell>
          <cell r="E768" t="str">
            <v>TALITA AVELINO GONZAGA</v>
          </cell>
          <cell r="F768" t="str">
            <v>2 - Outros Profissionais da Saúde</v>
          </cell>
          <cell r="G768" t="str">
            <v>3222-05</v>
          </cell>
          <cell r="H768">
            <v>44958</v>
          </cell>
          <cell r="J768">
            <v>138.22</v>
          </cell>
          <cell r="R768">
            <v>67.343190000000007</v>
          </cell>
        </row>
        <row r="769">
          <cell r="C769" t="str">
            <v>HOSPITAL DOM MALAN - CG Nº 027/2022</v>
          </cell>
          <cell r="E769" t="str">
            <v>TALMIRA MARIA DA SILVA</v>
          </cell>
          <cell r="F769" t="str">
            <v>2 - Outros Profissionais da Saúde</v>
          </cell>
          <cell r="G769" t="str">
            <v>3222-05</v>
          </cell>
          <cell r="H769">
            <v>44958</v>
          </cell>
          <cell r="J769">
            <v>138.22</v>
          </cell>
          <cell r="R769">
            <v>67.343190000000007</v>
          </cell>
        </row>
        <row r="770">
          <cell r="C770" t="str">
            <v>HOSPITAL DOM MALAN - CG Nº 027/2022</v>
          </cell>
          <cell r="E770" t="str">
            <v>TALYTA DOS SANTOS LIMA</v>
          </cell>
          <cell r="F770" t="str">
            <v>2 - Outros Profissionais da Saúde</v>
          </cell>
          <cell r="G770" t="str">
            <v>5211-30</v>
          </cell>
          <cell r="H770">
            <v>44958</v>
          </cell>
          <cell r="J770">
            <v>124.99</v>
          </cell>
          <cell r="R770">
            <v>67.343190000000007</v>
          </cell>
        </row>
        <row r="771">
          <cell r="C771" t="str">
            <v>HOSPITAL DOM MALAN - CG Nº 027/2022</v>
          </cell>
          <cell r="E771" t="str">
            <v>TAMARA DE FIGUEIREDO BARRETO FERNANDES SATIRO</v>
          </cell>
          <cell r="F771" t="str">
            <v>2 - Outros Profissionais da Saúde</v>
          </cell>
          <cell r="G771" t="str">
            <v>2235-05</v>
          </cell>
          <cell r="H771">
            <v>44958</v>
          </cell>
          <cell r="J771">
            <v>239.86</v>
          </cell>
          <cell r="R771">
            <v>67.343190000000007</v>
          </cell>
        </row>
        <row r="772">
          <cell r="C772" t="str">
            <v>HOSPITAL DOM MALAN - CG Nº 027/2022</v>
          </cell>
          <cell r="E772" t="str">
            <v>TAMARA MONICA MUNIZ DA SILVA</v>
          </cell>
          <cell r="F772" t="str">
            <v>2 - Outros Profissionais da Saúde</v>
          </cell>
          <cell r="G772" t="str">
            <v>3222-05</v>
          </cell>
          <cell r="H772">
            <v>44958</v>
          </cell>
          <cell r="J772">
            <v>138.22</v>
          </cell>
          <cell r="R772">
            <v>67.343190000000007</v>
          </cell>
        </row>
        <row r="773">
          <cell r="C773" t="str">
            <v>HOSPITAL DOM MALAN - CG Nº 027/2022</v>
          </cell>
          <cell r="E773" t="str">
            <v>TAMIRES CARDOZO CALIXTO</v>
          </cell>
          <cell r="F773" t="str">
            <v>2 - Outros Profissionais da Saúde</v>
          </cell>
          <cell r="G773" t="str">
            <v>3222-05</v>
          </cell>
          <cell r="H773">
            <v>44958</v>
          </cell>
          <cell r="J773">
            <v>138.22</v>
          </cell>
          <cell r="R773">
            <v>67.343190000000007</v>
          </cell>
        </row>
        <row r="774">
          <cell r="C774" t="str">
            <v>HOSPITAL DOM MALAN - CG Nº 027/2022</v>
          </cell>
          <cell r="E774" t="str">
            <v>TAMIRES LOPES SOARES DA SILVA</v>
          </cell>
          <cell r="F774" t="str">
            <v>2 - Outros Profissionais da Saúde</v>
          </cell>
          <cell r="G774" t="str">
            <v>2235-05</v>
          </cell>
          <cell r="H774">
            <v>44958</v>
          </cell>
          <cell r="J774">
            <v>190.53</v>
          </cell>
          <cell r="R774">
            <v>67.343190000000007</v>
          </cell>
        </row>
        <row r="775">
          <cell r="C775" t="str">
            <v>HOSPITAL DOM MALAN - CG Nº 027/2022</v>
          </cell>
          <cell r="E775" t="str">
            <v>TAMIRES LUIZ RIBEIRO TUKASE</v>
          </cell>
          <cell r="F775" t="str">
            <v>2 - Outros Profissionais da Saúde</v>
          </cell>
          <cell r="G775" t="str">
            <v>2235-05</v>
          </cell>
          <cell r="H775">
            <v>44958</v>
          </cell>
          <cell r="J775">
            <v>199.86</v>
          </cell>
          <cell r="R775">
            <v>67.343190000000007</v>
          </cell>
        </row>
        <row r="776">
          <cell r="C776" t="str">
            <v>HOSPITAL DOM MALAN - CG Nº 027/2022</v>
          </cell>
          <cell r="E776" t="str">
            <v>TAMISA MARIA DE FREITAS COELHO</v>
          </cell>
          <cell r="F776" t="str">
            <v>2 - Outros Profissionais da Saúde</v>
          </cell>
          <cell r="G776" t="str">
            <v>2235-05</v>
          </cell>
          <cell r="H776">
            <v>44958</v>
          </cell>
          <cell r="J776">
            <v>190.53</v>
          </cell>
          <cell r="R776">
            <v>67.343190000000007</v>
          </cell>
        </row>
        <row r="777">
          <cell r="C777" t="str">
            <v>HOSPITAL DOM MALAN - CG Nº 027/2022</v>
          </cell>
          <cell r="E777" t="str">
            <v>TANIA VIEIRA LIMA</v>
          </cell>
          <cell r="F777" t="str">
            <v>3 - Administrativo</v>
          </cell>
          <cell r="G777" t="str">
            <v>5134-30</v>
          </cell>
          <cell r="H777">
            <v>44958</v>
          </cell>
          <cell r="J777">
            <v>116.06</v>
          </cell>
          <cell r="R777">
            <v>67.343190000000007</v>
          </cell>
        </row>
        <row r="778">
          <cell r="C778" t="str">
            <v>HOSPITAL DOM MALAN - CG Nº 027/2022</v>
          </cell>
          <cell r="E778" t="str">
            <v>TARCIZIO GONCALVES MARTINS</v>
          </cell>
          <cell r="F778" t="str">
            <v>3 - Administrativo</v>
          </cell>
          <cell r="G778" t="str">
            <v>5174-10</v>
          </cell>
          <cell r="H778">
            <v>44958</v>
          </cell>
          <cell r="J778">
            <v>117.88</v>
          </cell>
          <cell r="R778">
            <v>67.343190000000007</v>
          </cell>
        </row>
        <row r="779">
          <cell r="C779" t="str">
            <v>HOSPITAL DOM MALAN - CG Nº 027/2022</v>
          </cell>
          <cell r="E779" t="str">
            <v>TATIANA CERQUEIRA DA CUNHA CAVALCANTI DE CARVALHO ROZENDO</v>
          </cell>
          <cell r="F779" t="str">
            <v>3 - Administrativo</v>
          </cell>
          <cell r="G779" t="str">
            <v>2251-25</v>
          </cell>
          <cell r="H779">
            <v>44958</v>
          </cell>
          <cell r="J779">
            <v>1460.83</v>
          </cell>
          <cell r="R779">
            <v>67.343190000000007</v>
          </cell>
        </row>
        <row r="780">
          <cell r="C780" t="str">
            <v>HOSPITAL DOM MALAN - CG Nº 027/2022</v>
          </cell>
          <cell r="E780" t="str">
            <v>TATIANA DE SOUSA ALBUQUERQUE</v>
          </cell>
          <cell r="F780" t="str">
            <v>3 - Administrativo</v>
          </cell>
          <cell r="G780" t="str">
            <v>5134-30</v>
          </cell>
          <cell r="H780">
            <v>44958</v>
          </cell>
          <cell r="J780">
            <v>116.06</v>
          </cell>
          <cell r="R780">
            <v>67.343190000000007</v>
          </cell>
        </row>
        <row r="781">
          <cell r="C781" t="str">
            <v>HOSPITAL DOM MALAN - CG Nº 027/2022</v>
          </cell>
          <cell r="E781" t="str">
            <v>TATIANA ILCA FERNANDES DA SILVA</v>
          </cell>
          <cell r="F781" t="str">
            <v>2 - Outros Profissionais da Saúde</v>
          </cell>
          <cell r="G781" t="str">
            <v>3222-05</v>
          </cell>
          <cell r="H781">
            <v>44958</v>
          </cell>
          <cell r="J781">
            <v>138.22</v>
          </cell>
          <cell r="R781">
            <v>67.343190000000007</v>
          </cell>
        </row>
        <row r="782">
          <cell r="C782" t="str">
            <v>HOSPITAL DOM MALAN - CG Nº 027/2022</v>
          </cell>
          <cell r="E782" t="str">
            <v>TAYSA MIRELLY SANTOS SEVERO</v>
          </cell>
          <cell r="F782" t="str">
            <v>2 - Outros Profissionais da Saúde</v>
          </cell>
          <cell r="G782" t="str">
            <v>3222-05</v>
          </cell>
          <cell r="H782">
            <v>44958</v>
          </cell>
          <cell r="J782">
            <v>138.22</v>
          </cell>
          <cell r="R782">
            <v>67.343190000000007</v>
          </cell>
        </row>
        <row r="783">
          <cell r="C783" t="str">
            <v>HOSPITAL DOM MALAN - CG Nº 027/2022</v>
          </cell>
          <cell r="E783" t="str">
            <v>TEORGENES DA SILVA DANTAS</v>
          </cell>
          <cell r="F783" t="str">
            <v>3 - Administrativo</v>
          </cell>
          <cell r="G783" t="str">
            <v>5174-10</v>
          </cell>
          <cell r="H783">
            <v>44958</v>
          </cell>
          <cell r="J783">
            <v>126.95</v>
          </cell>
          <cell r="R783">
            <v>67.343190000000007</v>
          </cell>
        </row>
        <row r="784">
          <cell r="C784" t="str">
            <v>HOSPITAL DOM MALAN - CG Nº 027/2022</v>
          </cell>
          <cell r="E784" t="str">
            <v>TEREZINHA MARIA DE SOUZA</v>
          </cell>
          <cell r="F784" t="str">
            <v>2 - Outros Profissionais da Saúde</v>
          </cell>
          <cell r="G784" t="str">
            <v>3222-05</v>
          </cell>
          <cell r="H784">
            <v>44958</v>
          </cell>
          <cell r="J784">
            <v>138.22</v>
          </cell>
          <cell r="R784">
            <v>67.343190000000007</v>
          </cell>
        </row>
        <row r="785">
          <cell r="C785" t="str">
            <v>HOSPITAL DOM MALAN - CG Nº 027/2022</v>
          </cell>
          <cell r="E785" t="str">
            <v>THAIS ALVES DE ARAUJO CAVALCANTE</v>
          </cell>
          <cell r="F785" t="str">
            <v>2 - Outros Profissionais da Saúde</v>
          </cell>
          <cell r="G785" t="str">
            <v>2238-10</v>
          </cell>
          <cell r="H785">
            <v>44958</v>
          </cell>
          <cell r="J785">
            <v>191.5</v>
          </cell>
          <cell r="R785">
            <v>67.343190000000007</v>
          </cell>
        </row>
        <row r="786">
          <cell r="C786" t="str">
            <v>HOSPITAL DOM MALAN - CG Nº 027/2022</v>
          </cell>
          <cell r="E786" t="str">
            <v>THAIS CONCEICAO DA SILVA MARQUES</v>
          </cell>
          <cell r="F786" t="str">
            <v>2 - Outros Profissionais da Saúde</v>
          </cell>
          <cell r="G786" t="str">
            <v>2235-05</v>
          </cell>
          <cell r="H786">
            <v>44958</v>
          </cell>
          <cell r="J786">
            <v>223.86</v>
          </cell>
          <cell r="R786">
            <v>67.343190000000007</v>
          </cell>
        </row>
        <row r="787">
          <cell r="C787" t="str">
            <v>HOSPITAL DOM MALAN - CG Nº 027/2022</v>
          </cell>
          <cell r="E787" t="str">
            <v>THAIS DA SILVA POSSIDONIO</v>
          </cell>
          <cell r="F787" t="str">
            <v>3 - Administrativo</v>
          </cell>
          <cell r="G787" t="str">
            <v>4221-05</v>
          </cell>
          <cell r="H787">
            <v>44958</v>
          </cell>
          <cell r="J787">
            <v>117.88</v>
          </cell>
          <cell r="R787">
            <v>67.343190000000007</v>
          </cell>
        </row>
        <row r="788">
          <cell r="C788" t="str">
            <v>HOSPITAL DOM MALAN - CG Nº 027/2022</v>
          </cell>
          <cell r="E788" t="str">
            <v>THAIS PRISCILLA FEITOSA DE OLIVEIRA</v>
          </cell>
          <cell r="F788" t="str">
            <v>2 - Outros Profissionais da Saúde</v>
          </cell>
          <cell r="G788" t="str">
            <v>2235-05</v>
          </cell>
          <cell r="H788">
            <v>44958</v>
          </cell>
          <cell r="J788">
            <v>199.86</v>
          </cell>
          <cell r="R788">
            <v>67.343190000000007</v>
          </cell>
        </row>
        <row r="789">
          <cell r="C789" t="str">
            <v>HOSPITAL DOM MALAN - CG Nº 027/2022</v>
          </cell>
          <cell r="E789" t="str">
            <v>THAISE BRUNA DOS SANTOS SILVA ALENCAR</v>
          </cell>
          <cell r="F789" t="str">
            <v>1 - Médico</v>
          </cell>
          <cell r="G789" t="str">
            <v>2252-50</v>
          </cell>
          <cell r="H789">
            <v>44958</v>
          </cell>
          <cell r="J789">
            <v>364.32</v>
          </cell>
          <cell r="R789">
            <v>67.343190000000007</v>
          </cell>
        </row>
        <row r="790">
          <cell r="C790" t="str">
            <v>HOSPITAL DOM MALAN - CG Nº 027/2022</v>
          </cell>
          <cell r="E790" t="str">
            <v>THAISE DANTAS SERAFIM ANDRADE</v>
          </cell>
          <cell r="F790" t="str">
            <v>2 - Outros Profissionais da Saúde</v>
          </cell>
          <cell r="G790" t="str">
            <v>2235-05</v>
          </cell>
          <cell r="H790">
            <v>44958</v>
          </cell>
          <cell r="J790">
            <v>190.53</v>
          </cell>
          <cell r="R790">
            <v>67.343190000000007</v>
          </cell>
        </row>
        <row r="791">
          <cell r="C791" t="str">
            <v>HOSPITAL DOM MALAN - CG Nº 027/2022</v>
          </cell>
          <cell r="E791" t="str">
            <v>THAISE DE ARAUJO ROCHA</v>
          </cell>
          <cell r="F791" t="str">
            <v>2 - Outros Profissionais da Saúde</v>
          </cell>
          <cell r="G791" t="str">
            <v>2235-05</v>
          </cell>
          <cell r="H791">
            <v>44958</v>
          </cell>
          <cell r="J791">
            <v>199.86</v>
          </cell>
          <cell r="R791">
            <v>67.343190000000007</v>
          </cell>
        </row>
        <row r="792">
          <cell r="C792" t="str">
            <v>HOSPITAL DOM MALAN - CG Nº 027/2022</v>
          </cell>
          <cell r="E792" t="str">
            <v>THAISY DA SILVA DIAS</v>
          </cell>
          <cell r="F792" t="str">
            <v>2 - Outros Profissionais da Saúde</v>
          </cell>
          <cell r="G792" t="str">
            <v>3222-05</v>
          </cell>
          <cell r="H792">
            <v>44958</v>
          </cell>
          <cell r="J792">
            <v>138.22</v>
          </cell>
          <cell r="R792">
            <v>67.343190000000007</v>
          </cell>
        </row>
        <row r="793">
          <cell r="C793" t="str">
            <v>HOSPITAL DOM MALAN - CG Nº 027/2022</v>
          </cell>
          <cell r="E793" t="str">
            <v>THAIZE DE SOUZA RABELO</v>
          </cell>
          <cell r="F793" t="str">
            <v>2 - Outros Profissionais da Saúde</v>
          </cell>
          <cell r="G793" t="str">
            <v>3222-05</v>
          </cell>
          <cell r="H793">
            <v>44958</v>
          </cell>
          <cell r="J793">
            <v>159.06</v>
          </cell>
          <cell r="R793">
            <v>67.343190000000007</v>
          </cell>
        </row>
        <row r="794">
          <cell r="C794" t="str">
            <v>HOSPITAL DOM MALAN - CG Nº 027/2022</v>
          </cell>
          <cell r="E794" t="str">
            <v>THAMIRES MARQUES RODRIGUES</v>
          </cell>
          <cell r="F794" t="str">
            <v>2 - Outros Profissionais da Saúde</v>
          </cell>
          <cell r="G794" t="str">
            <v>2235-05</v>
          </cell>
          <cell r="H794">
            <v>44958</v>
          </cell>
          <cell r="J794">
            <v>190.53</v>
          </cell>
          <cell r="R794">
            <v>67.343190000000007</v>
          </cell>
        </row>
        <row r="795">
          <cell r="C795" t="str">
            <v>HOSPITAL DOM MALAN - CG Nº 027/2022</v>
          </cell>
          <cell r="E795" t="str">
            <v>THAYANNE NATHANNA ALVES LANDIM</v>
          </cell>
          <cell r="F795" t="str">
            <v>2 - Outros Profissionais da Saúde</v>
          </cell>
          <cell r="G795" t="str">
            <v>2235-05</v>
          </cell>
          <cell r="H795">
            <v>44958</v>
          </cell>
          <cell r="J795">
            <v>190.53</v>
          </cell>
          <cell r="R795">
            <v>67.343190000000007</v>
          </cell>
        </row>
        <row r="796">
          <cell r="C796" t="str">
            <v>HOSPITAL DOM MALAN - CG Nº 027/2022</v>
          </cell>
          <cell r="E796" t="str">
            <v>THEILA NASCIMENTO SOLONE</v>
          </cell>
          <cell r="F796" t="str">
            <v>2 - Outros Profissionais da Saúde</v>
          </cell>
          <cell r="G796" t="str">
            <v>3222-05</v>
          </cell>
          <cell r="H796">
            <v>44958</v>
          </cell>
          <cell r="J796">
            <v>138.22</v>
          </cell>
          <cell r="R796">
            <v>67.343190000000007</v>
          </cell>
        </row>
        <row r="797">
          <cell r="C797" t="str">
            <v>HOSPITAL DOM MALAN - CG Nº 027/2022</v>
          </cell>
          <cell r="E797" t="str">
            <v>THIAGO DA SILVA FREIRE</v>
          </cell>
          <cell r="F797" t="str">
            <v>3 - Administrativo</v>
          </cell>
          <cell r="G797" t="str">
            <v>5102-05</v>
          </cell>
          <cell r="H797">
            <v>44958</v>
          </cell>
          <cell r="J797">
            <v>199.55</v>
          </cell>
          <cell r="R797">
            <v>67.343190000000007</v>
          </cell>
        </row>
        <row r="798">
          <cell r="C798" t="str">
            <v>HOSPITAL DOM MALAN - CG Nº 027/2022</v>
          </cell>
          <cell r="E798" t="str">
            <v>THIAGO DE FRANCA PAIXAO</v>
          </cell>
          <cell r="F798" t="str">
            <v>1 - Médico</v>
          </cell>
          <cell r="G798" t="str">
            <v>2251-50</v>
          </cell>
          <cell r="H798">
            <v>44958</v>
          </cell>
          <cell r="J798">
            <v>1601.04</v>
          </cell>
          <cell r="R798">
            <v>67.343190000000007</v>
          </cell>
        </row>
        <row r="799">
          <cell r="C799" t="str">
            <v>HOSPITAL DOM MALAN - CG Nº 027/2022</v>
          </cell>
          <cell r="E799" t="str">
            <v>TIAGO FERNANDO FERREIRA DE OLIVEIRA</v>
          </cell>
          <cell r="F799" t="str">
            <v>2 - Outros Profissionais da Saúde</v>
          </cell>
          <cell r="G799" t="str">
            <v>2516-05</v>
          </cell>
          <cell r="H799">
            <v>44958</v>
          </cell>
          <cell r="J799">
            <v>198.62</v>
          </cell>
          <cell r="R799">
            <v>67.343190000000007</v>
          </cell>
        </row>
        <row r="800">
          <cell r="C800" t="str">
            <v>HOSPITAL DOM MALAN - CG Nº 027/2022</v>
          </cell>
          <cell r="E800" t="str">
            <v>TULIO DE SA CARVALHO ALIPIO</v>
          </cell>
          <cell r="F800" t="str">
            <v>1 - Médico</v>
          </cell>
          <cell r="G800" t="str">
            <v>2251-24</v>
          </cell>
          <cell r="H800">
            <v>44958</v>
          </cell>
          <cell r="J800">
            <v>903.52</v>
          </cell>
          <cell r="R800">
            <v>67.343190000000007</v>
          </cell>
        </row>
        <row r="801">
          <cell r="C801" t="str">
            <v>HOSPITAL DOM MALAN - CG Nº 027/2022</v>
          </cell>
          <cell r="E801" t="str">
            <v>UIANNE PAMELA DE LIMA AZEVEDO</v>
          </cell>
          <cell r="F801" t="str">
            <v>2 - Outros Profissionais da Saúde</v>
          </cell>
          <cell r="G801" t="str">
            <v>2235-05</v>
          </cell>
          <cell r="H801">
            <v>44958</v>
          </cell>
          <cell r="J801">
            <v>199.86</v>
          </cell>
          <cell r="R801">
            <v>67.343190000000007</v>
          </cell>
        </row>
        <row r="802">
          <cell r="C802" t="str">
            <v>HOSPITAL DOM MALAN - CG Nº 027/2022</v>
          </cell>
          <cell r="E802" t="str">
            <v>UILLANI MARTINS DE SANTANA CORREIA</v>
          </cell>
          <cell r="F802" t="str">
            <v>2 - Outros Profissionais da Saúde</v>
          </cell>
          <cell r="G802" t="str">
            <v>2235-05</v>
          </cell>
          <cell r="H802">
            <v>44958</v>
          </cell>
          <cell r="J802">
            <v>199.86</v>
          </cell>
          <cell r="R802">
            <v>67.343190000000007</v>
          </cell>
        </row>
        <row r="803">
          <cell r="C803" t="str">
            <v>HOSPITAL DOM MALAN - CG Nº 027/2022</v>
          </cell>
          <cell r="E803" t="str">
            <v>VAELMA DE SOUSA DAMASCENO</v>
          </cell>
          <cell r="F803" t="str">
            <v>2 - Outros Profissionais da Saúde</v>
          </cell>
          <cell r="G803" t="str">
            <v>3222-05</v>
          </cell>
          <cell r="H803">
            <v>44958</v>
          </cell>
          <cell r="J803">
            <v>138.22</v>
          </cell>
          <cell r="R803">
            <v>67.343190000000007</v>
          </cell>
        </row>
        <row r="804">
          <cell r="C804" t="str">
            <v>HOSPITAL DOM MALAN - CG Nº 027/2022</v>
          </cell>
          <cell r="E804" t="str">
            <v>VALDEANE BEZERRA DOS SANTOS</v>
          </cell>
          <cell r="F804" t="str">
            <v>2 - Outros Profissionais da Saúde</v>
          </cell>
          <cell r="G804" t="str">
            <v>3222-05</v>
          </cell>
          <cell r="H804">
            <v>44958</v>
          </cell>
          <cell r="J804">
            <v>138.22</v>
          </cell>
          <cell r="R804">
            <v>67.343190000000007</v>
          </cell>
        </row>
        <row r="805">
          <cell r="C805" t="str">
            <v>HOSPITAL DOM MALAN - CG Nº 027/2022</v>
          </cell>
          <cell r="E805" t="str">
            <v>VALDECI PERPETUA DA SILVA</v>
          </cell>
          <cell r="F805" t="str">
            <v>3 - Administrativo</v>
          </cell>
          <cell r="G805" t="str">
            <v>5134-30</v>
          </cell>
          <cell r="H805">
            <v>44958</v>
          </cell>
          <cell r="J805">
            <v>116.06</v>
          </cell>
          <cell r="R805">
            <v>67.343190000000007</v>
          </cell>
        </row>
        <row r="806">
          <cell r="C806" t="str">
            <v>HOSPITAL DOM MALAN - CG Nº 027/2022</v>
          </cell>
          <cell r="E806" t="str">
            <v>VALDELENA CASTRO DA CRUZ</v>
          </cell>
          <cell r="F806" t="str">
            <v>2 - Outros Profissionais da Saúde</v>
          </cell>
          <cell r="G806" t="str">
            <v>3222-05</v>
          </cell>
          <cell r="H806">
            <v>44958</v>
          </cell>
          <cell r="J806">
            <v>138.22</v>
          </cell>
          <cell r="R806">
            <v>67.343190000000007</v>
          </cell>
        </row>
        <row r="807">
          <cell r="C807" t="str">
            <v>HOSPITAL DOM MALAN - CG Nº 027/2022</v>
          </cell>
          <cell r="E807" t="str">
            <v>VALDILENE RODRIGUES VALADARES</v>
          </cell>
          <cell r="F807" t="str">
            <v>2 - Outros Profissionais da Saúde</v>
          </cell>
          <cell r="G807" t="str">
            <v>3222-05</v>
          </cell>
          <cell r="H807">
            <v>44958</v>
          </cell>
          <cell r="J807">
            <v>138.22</v>
          </cell>
          <cell r="R807">
            <v>67.343190000000007</v>
          </cell>
        </row>
        <row r="808">
          <cell r="C808" t="str">
            <v>HOSPITAL DOM MALAN - CG Nº 027/2022</v>
          </cell>
          <cell r="E808" t="str">
            <v>VALDIRA RAIMUNDA BARBOSA VIEIRA CARNEIRO</v>
          </cell>
          <cell r="F808" t="str">
            <v>2 - Outros Profissionais da Saúde</v>
          </cell>
          <cell r="G808" t="str">
            <v>5152-05</v>
          </cell>
          <cell r="H808">
            <v>44958</v>
          </cell>
          <cell r="J808">
            <v>120.52</v>
          </cell>
          <cell r="R808">
            <v>67.343190000000007</v>
          </cell>
        </row>
        <row r="809">
          <cell r="C809" t="str">
            <v>HOSPITAL DOM MALAN - CG Nº 027/2022</v>
          </cell>
          <cell r="E809" t="str">
            <v>VALERIA DOS SANTOS RIBEIRO</v>
          </cell>
          <cell r="F809" t="str">
            <v>2 - Outros Profissionais da Saúde</v>
          </cell>
          <cell r="G809" t="str">
            <v>3222-05</v>
          </cell>
          <cell r="H809">
            <v>44958</v>
          </cell>
          <cell r="J809">
            <v>138.22</v>
          </cell>
          <cell r="R809">
            <v>67.343190000000007</v>
          </cell>
        </row>
        <row r="810">
          <cell r="C810" t="str">
            <v>HOSPITAL DOM MALAN - CG Nº 027/2022</v>
          </cell>
          <cell r="E810" t="str">
            <v>VALERIA EMANUELLE PEREIRA SANTOS</v>
          </cell>
          <cell r="F810" t="str">
            <v>2 - Outros Profissionais da Saúde</v>
          </cell>
          <cell r="G810" t="str">
            <v>3222-05</v>
          </cell>
          <cell r="H810">
            <v>44958</v>
          </cell>
          <cell r="J810">
            <v>138.22</v>
          </cell>
          <cell r="R810">
            <v>67.343190000000007</v>
          </cell>
        </row>
        <row r="811">
          <cell r="C811" t="str">
            <v>HOSPITAL DOM MALAN - CG Nº 027/2022</v>
          </cell>
          <cell r="E811" t="str">
            <v>VALMIRA BEZERRA DE VASCONCELOS SILVA</v>
          </cell>
          <cell r="F811" t="str">
            <v>2 - Outros Profissionais da Saúde</v>
          </cell>
          <cell r="G811" t="str">
            <v>3222-05</v>
          </cell>
          <cell r="H811">
            <v>44958</v>
          </cell>
          <cell r="J811">
            <v>138.22</v>
          </cell>
          <cell r="R811">
            <v>67.343190000000007</v>
          </cell>
        </row>
        <row r="812">
          <cell r="C812" t="str">
            <v>HOSPITAL DOM MALAN - CG Nº 027/2022</v>
          </cell>
          <cell r="E812" t="str">
            <v>VANDA LUCIA MOREIRA</v>
          </cell>
          <cell r="F812" t="str">
            <v>2 - Outros Profissionais da Saúde</v>
          </cell>
          <cell r="G812" t="str">
            <v>3222-05</v>
          </cell>
          <cell r="H812">
            <v>44958</v>
          </cell>
          <cell r="J812">
            <v>138.22</v>
          </cell>
          <cell r="R812">
            <v>67.343190000000007</v>
          </cell>
        </row>
        <row r="813">
          <cell r="C813" t="str">
            <v>HOSPITAL DOM MALAN - CG Nº 027/2022</v>
          </cell>
          <cell r="E813" t="str">
            <v>VANESSA DUARTE LEITAO</v>
          </cell>
          <cell r="F813" t="str">
            <v>2 - Outros Profissionais da Saúde</v>
          </cell>
          <cell r="G813" t="str">
            <v>2516-05</v>
          </cell>
          <cell r="H813">
            <v>44958</v>
          </cell>
          <cell r="J813">
            <v>198.62</v>
          </cell>
          <cell r="R813">
            <v>67.343190000000007</v>
          </cell>
        </row>
        <row r="814">
          <cell r="C814" t="str">
            <v>HOSPITAL DOM MALAN - CG Nº 027/2022</v>
          </cell>
          <cell r="E814" t="str">
            <v>VANESSA GENOVEZ DE OLIVEIRA</v>
          </cell>
          <cell r="F814" t="str">
            <v>2 - Outros Profissionais da Saúde</v>
          </cell>
          <cell r="G814" t="str">
            <v>3222-05</v>
          </cell>
          <cell r="H814">
            <v>44958</v>
          </cell>
          <cell r="J814">
            <v>138.22</v>
          </cell>
          <cell r="R814">
            <v>67.343190000000007</v>
          </cell>
        </row>
        <row r="815">
          <cell r="C815" t="str">
            <v>HOSPITAL DOM MALAN - CG Nº 027/2022</v>
          </cell>
          <cell r="E815" t="str">
            <v>VANESSA RANYELY ALVES LIMA</v>
          </cell>
          <cell r="F815" t="str">
            <v>2 - Outros Profissionais da Saúde</v>
          </cell>
          <cell r="G815" t="str">
            <v>3222-05</v>
          </cell>
          <cell r="H815">
            <v>44958</v>
          </cell>
          <cell r="J815">
            <v>138.22</v>
          </cell>
          <cell r="R815">
            <v>67.343190000000007</v>
          </cell>
        </row>
        <row r="816">
          <cell r="C816" t="str">
            <v>HOSPITAL DOM MALAN - CG Nº 027/2022</v>
          </cell>
          <cell r="E816" t="str">
            <v>VANIZIA ANUNCIATA GUEDES BRANDAO RIBEIRO</v>
          </cell>
          <cell r="F816" t="str">
            <v>2 - Outros Profissionais da Saúde</v>
          </cell>
          <cell r="G816" t="str">
            <v>3222-05</v>
          </cell>
          <cell r="H816">
            <v>44958</v>
          </cell>
          <cell r="J816">
            <v>138.22</v>
          </cell>
          <cell r="R816">
            <v>67.343190000000007</v>
          </cell>
        </row>
        <row r="817">
          <cell r="C817" t="str">
            <v>HOSPITAL DOM MALAN - CG Nº 027/2022</v>
          </cell>
          <cell r="E817" t="str">
            <v>VANUSA MARINHO DOS SANTOS</v>
          </cell>
          <cell r="F817" t="str">
            <v>2 - Outros Profissionais da Saúde</v>
          </cell>
          <cell r="G817" t="str">
            <v>3222-05</v>
          </cell>
          <cell r="H817">
            <v>44958</v>
          </cell>
          <cell r="J817">
            <v>128.35</v>
          </cell>
          <cell r="R817">
            <v>67.343190000000007</v>
          </cell>
        </row>
        <row r="818">
          <cell r="C818" t="str">
            <v>HOSPITAL DOM MALAN - CG Nº 027/2022</v>
          </cell>
          <cell r="E818" t="str">
            <v>VERA LUCIA DE SOUZA RODRIGUES</v>
          </cell>
          <cell r="F818" t="str">
            <v>3 - Administrativo</v>
          </cell>
          <cell r="G818" t="str">
            <v>4110-10</v>
          </cell>
          <cell r="H818">
            <v>44958</v>
          </cell>
          <cell r="J818">
            <v>102.08</v>
          </cell>
          <cell r="R818">
            <v>67.343190000000007</v>
          </cell>
        </row>
        <row r="819">
          <cell r="C819" t="str">
            <v>HOSPITAL DOM MALAN - CG Nº 027/2022</v>
          </cell>
          <cell r="E819" t="str">
            <v>VERANICE DA SILVA NASCIMENTO</v>
          </cell>
          <cell r="F819" t="str">
            <v>2 - Outros Profissionais da Saúde</v>
          </cell>
          <cell r="G819" t="str">
            <v>2237-05</v>
          </cell>
          <cell r="H819">
            <v>44958</v>
          </cell>
          <cell r="J819">
            <v>116.06</v>
          </cell>
          <cell r="R819">
            <v>67.343190000000007</v>
          </cell>
        </row>
        <row r="820">
          <cell r="C820" t="str">
            <v>HOSPITAL DOM MALAN - CG Nº 027/2022</v>
          </cell>
          <cell r="E820" t="str">
            <v>VERONICA MARIA DA CONCEICAO</v>
          </cell>
          <cell r="F820" t="str">
            <v>2 - Outros Profissionais da Saúde</v>
          </cell>
          <cell r="G820" t="str">
            <v>3222-05</v>
          </cell>
          <cell r="H820">
            <v>44958</v>
          </cell>
          <cell r="J820">
            <v>138.22</v>
          </cell>
          <cell r="R820">
            <v>67.343190000000007</v>
          </cell>
        </row>
        <row r="821">
          <cell r="C821" t="str">
            <v>HOSPITAL DOM MALAN - CG Nº 027/2022</v>
          </cell>
          <cell r="E821" t="str">
            <v>VERUSCA BEZERRA MENDONCA RIBEIRO</v>
          </cell>
          <cell r="F821" t="str">
            <v>1 - Médico</v>
          </cell>
          <cell r="G821" t="str">
            <v>2251-24</v>
          </cell>
          <cell r="H821">
            <v>44958</v>
          </cell>
          <cell r="J821">
            <v>1242.1099999999999</v>
          </cell>
          <cell r="R821">
            <v>67.343190000000007</v>
          </cell>
        </row>
        <row r="822">
          <cell r="C822" t="str">
            <v>HOSPITAL DOM MALAN - CG Nº 027/2022</v>
          </cell>
          <cell r="E822" t="str">
            <v>VICTOR HUGO MACEDO PAIXAO</v>
          </cell>
          <cell r="F822" t="str">
            <v>2 - Outros Profissionais da Saúde</v>
          </cell>
          <cell r="G822" t="str">
            <v>2236-05</v>
          </cell>
          <cell r="H822">
            <v>44958</v>
          </cell>
          <cell r="J822">
            <v>167.72</v>
          </cell>
          <cell r="R822">
            <v>67.343190000000007</v>
          </cell>
        </row>
        <row r="823">
          <cell r="C823" t="str">
            <v>HOSPITAL DOM MALAN - CG Nº 027/2022</v>
          </cell>
          <cell r="E823" t="str">
            <v>VICTOR RAPHAEL RIBEIRO E MELLO</v>
          </cell>
          <cell r="F823" t="str">
            <v>1 - Médico</v>
          </cell>
          <cell r="G823" t="str">
            <v>2251-24</v>
          </cell>
          <cell r="H823">
            <v>44958</v>
          </cell>
          <cell r="J823">
            <v>1053.44</v>
          </cell>
          <cell r="R823">
            <v>67.343190000000007</v>
          </cell>
        </row>
        <row r="824">
          <cell r="C824" t="str">
            <v>HOSPITAL DOM MALAN - CG Nº 027/2022</v>
          </cell>
          <cell r="E824" t="str">
            <v>VIVIANE DE MACEDO CAVALCANTI SPINOLA</v>
          </cell>
          <cell r="F824" t="str">
            <v>2 - Outros Profissionais da Saúde</v>
          </cell>
          <cell r="G824" t="str">
            <v>2235-05</v>
          </cell>
          <cell r="H824">
            <v>44958</v>
          </cell>
          <cell r="J824">
            <v>220.69</v>
          </cell>
          <cell r="R824">
            <v>67.343190000000007</v>
          </cell>
        </row>
        <row r="825">
          <cell r="C825" t="str">
            <v>HOSPITAL DOM MALAN - CG Nº 027/2022</v>
          </cell>
          <cell r="E825" t="str">
            <v>VIVIANE KALYNE DE SOUZA ALVES</v>
          </cell>
          <cell r="F825" t="str">
            <v>2 - Outros Profissionais da Saúde</v>
          </cell>
          <cell r="G825" t="str">
            <v>3222-05</v>
          </cell>
          <cell r="H825">
            <v>44958</v>
          </cell>
          <cell r="J825">
            <v>128.35</v>
          </cell>
          <cell r="R825">
            <v>67.343190000000007</v>
          </cell>
        </row>
        <row r="826">
          <cell r="C826" t="str">
            <v>HOSPITAL DOM MALAN - CG Nº 027/2022</v>
          </cell>
          <cell r="E826" t="str">
            <v>VIVIANE MARIA LEITE GOMES</v>
          </cell>
          <cell r="F826" t="str">
            <v>2 - Outros Profissionais da Saúde</v>
          </cell>
          <cell r="G826" t="str">
            <v>2235-05</v>
          </cell>
          <cell r="H826">
            <v>44958</v>
          </cell>
          <cell r="J826">
            <v>190.53</v>
          </cell>
          <cell r="R826">
            <v>67.343190000000007</v>
          </cell>
        </row>
        <row r="827">
          <cell r="C827" t="str">
            <v>HOSPITAL DOM MALAN - CG Nº 027/2022</v>
          </cell>
          <cell r="E827" t="str">
            <v>WALTERLINS FEITOSA DUARTE</v>
          </cell>
          <cell r="F827" t="str">
            <v>3 - Administrativo</v>
          </cell>
          <cell r="G827" t="str">
            <v>5132-20</v>
          </cell>
          <cell r="H827">
            <v>44958</v>
          </cell>
          <cell r="J827">
            <v>122.6</v>
          </cell>
          <cell r="R827">
            <v>67.343190000000007</v>
          </cell>
        </row>
        <row r="828">
          <cell r="C828" t="str">
            <v>HOSPITAL DOM MALAN - CG Nº 027/2022</v>
          </cell>
          <cell r="E828" t="str">
            <v>WANDERLUCIA FLAVIA MARQUES</v>
          </cell>
          <cell r="F828" t="str">
            <v>2 - Outros Profissionais da Saúde</v>
          </cell>
          <cell r="G828" t="str">
            <v>2235-05</v>
          </cell>
          <cell r="H828">
            <v>44958</v>
          </cell>
          <cell r="J828">
            <v>190.53</v>
          </cell>
          <cell r="R828">
            <v>67.343190000000007</v>
          </cell>
        </row>
        <row r="829">
          <cell r="C829" t="str">
            <v>HOSPITAL DOM MALAN - CG Nº 027/2022</v>
          </cell>
          <cell r="E829" t="str">
            <v>WELLEM MORGANA DOS SANTOS SILVA</v>
          </cell>
          <cell r="F829" t="str">
            <v>3 - Administrativo</v>
          </cell>
          <cell r="G829" t="str">
            <v>4110-10</v>
          </cell>
          <cell r="H829">
            <v>44958</v>
          </cell>
          <cell r="J829">
            <v>83.32</v>
          </cell>
          <cell r="R829">
            <v>67.343190000000007</v>
          </cell>
        </row>
        <row r="830">
          <cell r="C830" t="str">
            <v>HOSPITAL DOM MALAN - CG Nº 027/2022</v>
          </cell>
          <cell r="E830" t="str">
            <v>WELLINGTON MARTINS DOS SANTOS SOUZA</v>
          </cell>
          <cell r="F830" t="str">
            <v>3 - Administrativo</v>
          </cell>
          <cell r="G830" t="str">
            <v>5174-10</v>
          </cell>
          <cell r="H830">
            <v>44958</v>
          </cell>
          <cell r="J830">
            <v>122.41</v>
          </cell>
          <cell r="R830">
            <v>67.343190000000007</v>
          </cell>
        </row>
        <row r="831">
          <cell r="C831" t="str">
            <v>HOSPITAL DOM MALAN - CG Nº 027/2022</v>
          </cell>
          <cell r="E831" t="str">
            <v>WELMA BARRETO DA ROCHA</v>
          </cell>
          <cell r="F831" t="str">
            <v>2 - Outros Profissionais da Saúde</v>
          </cell>
          <cell r="G831" t="str">
            <v>3222-05</v>
          </cell>
          <cell r="H831">
            <v>44958</v>
          </cell>
          <cell r="J831">
            <v>138.22</v>
          </cell>
          <cell r="R831">
            <v>67.343190000000007</v>
          </cell>
        </row>
        <row r="832">
          <cell r="C832" t="str">
            <v>HOSPITAL DOM MALAN - CG Nº 027/2022</v>
          </cell>
          <cell r="E832" t="str">
            <v>WERLON DIAS DE SOUZA</v>
          </cell>
          <cell r="F832" t="str">
            <v>3 - Administrativo</v>
          </cell>
          <cell r="G832" t="str">
            <v>7823-05</v>
          </cell>
          <cell r="H832">
            <v>44958</v>
          </cell>
          <cell r="J832">
            <v>147.37</v>
          </cell>
          <cell r="R832">
            <v>67.343190000000007</v>
          </cell>
        </row>
        <row r="833">
          <cell r="C833" t="str">
            <v>HOSPITAL DOM MALAN - CG Nº 027/2022</v>
          </cell>
          <cell r="E833" t="str">
            <v>WESLEY GOMES DINIZ</v>
          </cell>
          <cell r="F833" t="str">
            <v>3 - Administrativo</v>
          </cell>
          <cell r="G833" t="str">
            <v>4110-10</v>
          </cell>
          <cell r="H833">
            <v>44958</v>
          </cell>
          <cell r="J833">
            <v>122.37</v>
          </cell>
          <cell r="R833">
            <v>67.343190000000007</v>
          </cell>
        </row>
        <row r="834">
          <cell r="C834" t="str">
            <v>HOSPITAL DOM MALAN - CG Nº 027/2022</v>
          </cell>
          <cell r="E834" t="str">
            <v>WESLEY LUAN ARAUJO MATIAS DOS SANTOS</v>
          </cell>
          <cell r="F834" t="str">
            <v>3 - Administrativo</v>
          </cell>
          <cell r="G834" t="str">
            <v>4110-10</v>
          </cell>
          <cell r="H834">
            <v>44958</v>
          </cell>
          <cell r="J834">
            <v>145.82</v>
          </cell>
          <cell r="R834">
            <v>67.343190000000007</v>
          </cell>
        </row>
        <row r="835">
          <cell r="C835" t="str">
            <v>HOSPITAL DOM MALAN - CG Nº 027/2022</v>
          </cell>
          <cell r="E835" t="str">
            <v>WILIVANIA DOS SANTOS SOARES</v>
          </cell>
          <cell r="F835" t="str">
            <v>2 - Outros Profissionais da Saúde</v>
          </cell>
          <cell r="G835" t="str">
            <v>3222-05</v>
          </cell>
          <cell r="H835">
            <v>44958</v>
          </cell>
          <cell r="J835">
            <v>138.22</v>
          </cell>
          <cell r="R835">
            <v>67.343190000000007</v>
          </cell>
        </row>
        <row r="836">
          <cell r="C836" t="str">
            <v>HOSPITAL DOM MALAN - CG Nº 027/2022</v>
          </cell>
          <cell r="E836" t="str">
            <v>WILTEMBERG COSTA DIAS</v>
          </cell>
          <cell r="F836" t="str">
            <v>2 - Outros Profissionais da Saúde</v>
          </cell>
          <cell r="G836" t="str">
            <v>3241-15</v>
          </cell>
          <cell r="H836">
            <v>44958</v>
          </cell>
          <cell r="J836">
            <v>248.46</v>
          </cell>
          <cell r="R836">
            <v>67.343190000000007</v>
          </cell>
        </row>
        <row r="837">
          <cell r="C837" t="str">
            <v>HOSPITAL DOM MALAN - CG Nº 027/2022</v>
          </cell>
          <cell r="E837" t="str">
            <v>WISCLEIA SIQUEIRA DOS SANTOS</v>
          </cell>
          <cell r="F837" t="str">
            <v>2 - Outros Profissionais da Saúde</v>
          </cell>
          <cell r="G837" t="str">
            <v>3222-05</v>
          </cell>
          <cell r="H837">
            <v>44958</v>
          </cell>
          <cell r="J837">
            <v>138.22</v>
          </cell>
          <cell r="R837">
            <v>67.343190000000007</v>
          </cell>
        </row>
        <row r="838">
          <cell r="C838" t="str">
            <v>HOSPITAL DOM MALAN - CG Nº 027/2022</v>
          </cell>
          <cell r="E838" t="str">
            <v>YANE TINA MACEDO PINTO DE SANTANA</v>
          </cell>
          <cell r="F838" t="str">
            <v>2 - Outros Profissionais da Saúde</v>
          </cell>
          <cell r="G838" t="str">
            <v>2235-05</v>
          </cell>
          <cell r="H838">
            <v>44958</v>
          </cell>
          <cell r="J838">
            <v>223.86</v>
          </cell>
          <cell r="R838">
            <v>67.343190000000007</v>
          </cell>
        </row>
        <row r="839">
          <cell r="C839" t="str">
            <v>HOSPITAL DOM MALAN - CG Nº 027/2022</v>
          </cell>
          <cell r="E839" t="str">
            <v>YNGRID SOARES DE ARAUJO</v>
          </cell>
          <cell r="F839" t="str">
            <v>2 - Outros Profissionais da Saúde</v>
          </cell>
          <cell r="G839" t="str">
            <v>2236-05</v>
          </cell>
          <cell r="H839">
            <v>44958</v>
          </cell>
          <cell r="J839">
            <v>167.72</v>
          </cell>
          <cell r="R839">
            <v>67.343190000000007</v>
          </cell>
        </row>
        <row r="840">
          <cell r="C840" t="str">
            <v>HOSPITAL DOM MALAN - CG Nº 027/2022</v>
          </cell>
          <cell r="E840" t="str">
            <v>YRAILMA ALVES DUARTE</v>
          </cell>
          <cell r="F840" t="str">
            <v>2 - Outros Profissionais da Saúde</v>
          </cell>
          <cell r="G840" t="str">
            <v>3222-05</v>
          </cell>
          <cell r="H840">
            <v>44958</v>
          </cell>
          <cell r="J840">
            <v>138.22</v>
          </cell>
          <cell r="R840">
            <v>67.343190000000007</v>
          </cell>
        </row>
        <row r="841">
          <cell r="C841" t="str">
            <v>HOSPITAL DOM MALAN - CG Nº 027/2022</v>
          </cell>
          <cell r="E841" t="str">
            <v>YSCARLETTY CRISTINA FELIX LOIOLA</v>
          </cell>
          <cell r="F841" t="str">
            <v>2 - Outros Profissionais da Saúde</v>
          </cell>
          <cell r="G841" t="str">
            <v>3222-05</v>
          </cell>
          <cell r="H841">
            <v>44958</v>
          </cell>
          <cell r="J841">
            <v>138.22</v>
          </cell>
          <cell r="R841">
            <v>67.343190000000007</v>
          </cell>
        </row>
        <row r="842">
          <cell r="C842" t="str">
            <v>HOSPITAL DOM MALAN - CG Nº 027/2022</v>
          </cell>
          <cell r="E842" t="str">
            <v>YURI FRANCILANE CARVALHO DOS SANTOS LOURENCO</v>
          </cell>
          <cell r="F842" t="str">
            <v>1 - Médico</v>
          </cell>
          <cell r="G842" t="str">
            <v>2251-24</v>
          </cell>
          <cell r="H842">
            <v>44958</v>
          </cell>
          <cell r="J842">
            <v>509.34</v>
          </cell>
          <cell r="R842">
            <v>67.343190000000007</v>
          </cell>
        </row>
        <row r="843">
          <cell r="C843" t="str">
            <v>HOSPITAL DOM MALAN - CG Nº 027/2022</v>
          </cell>
          <cell r="E843" t="str">
            <v>ZEILSON DE CASTRO SANTOS</v>
          </cell>
          <cell r="F843" t="str">
            <v>2 - Outros Profissionais da Saúde</v>
          </cell>
          <cell r="G843" t="str">
            <v>2236-05</v>
          </cell>
          <cell r="H843">
            <v>44958</v>
          </cell>
          <cell r="J843">
            <v>167.72</v>
          </cell>
          <cell r="R843">
            <v>67.343190000000007</v>
          </cell>
        </row>
        <row r="844">
          <cell r="C844" t="str">
            <v>HOSPITAL DOM MALAN - CG Nº 027/2022</v>
          </cell>
          <cell r="E844" t="str">
            <v>ZILMA MARIA NUNES SILVA</v>
          </cell>
          <cell r="F844" t="str">
            <v>2 - Outros Profissionais da Saúde</v>
          </cell>
          <cell r="G844" t="str">
            <v>3222-05</v>
          </cell>
          <cell r="H844">
            <v>44958</v>
          </cell>
          <cell r="J844">
            <v>138.22</v>
          </cell>
          <cell r="R844">
            <v>67.343190000000007</v>
          </cell>
        </row>
        <row r="845">
          <cell r="C845" t="str">
            <v>HOSPITAL DOM MALAN - CG Nº 027/2022</v>
          </cell>
          <cell r="E845" t="str">
            <v>ELIANA DE JESUS SANTOS</v>
          </cell>
          <cell r="F845" t="str">
            <v>3 - Administrativo</v>
          </cell>
          <cell r="G845" t="str">
            <v>5143-20</v>
          </cell>
          <cell r="H845">
            <v>44958</v>
          </cell>
          <cell r="J845">
            <v>138.22</v>
          </cell>
          <cell r="R845">
            <v>67.343190000000007</v>
          </cell>
        </row>
        <row r="846">
          <cell r="C846" t="str">
            <v>HOSPITAL DOM MALAN - CG Nº 027/2022</v>
          </cell>
          <cell r="E846" t="str">
            <v>DAYANA GOMES DE SOUZA</v>
          </cell>
          <cell r="F846" t="str">
            <v>2 - Outros Profissionais da Saúde</v>
          </cell>
          <cell r="G846" t="str">
            <v>2235-05</v>
          </cell>
          <cell r="H846">
            <v>44958</v>
          </cell>
          <cell r="J846">
            <v>93.93</v>
          </cell>
          <cell r="R846">
            <v>67.343900000000005</v>
          </cell>
        </row>
        <row r="847">
          <cell r="C847" t="str">
            <v>HOSPITAL DOM MALAN - CG Nº 027/2022</v>
          </cell>
          <cell r="E847" t="str">
            <v>CICERA APARECIDA DE OLIVEIRA SILVA</v>
          </cell>
          <cell r="F847" t="str">
            <v>3 - Administrativo</v>
          </cell>
          <cell r="G847" t="str">
            <v>5134-30</v>
          </cell>
          <cell r="H847">
            <v>44958</v>
          </cell>
          <cell r="J847">
            <v>116.06</v>
          </cell>
          <cell r="R847">
            <v>67.343900000000005</v>
          </cell>
        </row>
        <row r="848">
          <cell r="C848" t="str">
            <v>HOSPITAL DOM MALAN - CG Nº 027/2022</v>
          </cell>
          <cell r="E848" t="str">
            <v>KARINE ESPINOLA CARDINS GOMES</v>
          </cell>
          <cell r="F848" t="str">
            <v>1 - Médico</v>
          </cell>
          <cell r="G848" t="str">
            <v>2252-50</v>
          </cell>
          <cell r="H848">
            <v>44958</v>
          </cell>
          <cell r="J848">
            <v>617.69000000000005</v>
          </cell>
          <cell r="R848">
            <v>67.343900000000005</v>
          </cell>
        </row>
        <row r="849">
          <cell r="C849" t="str">
            <v>HOSPITAL DOM MALAN - CG Nº 027/2022</v>
          </cell>
          <cell r="E849" t="str">
            <v xml:space="preserve"> ROBSON MIRANDA DE SOUZA</v>
          </cell>
          <cell r="F849" t="str">
            <v>3 - Administrativo</v>
          </cell>
          <cell r="G849" t="str">
            <v>7156-15</v>
          </cell>
          <cell r="H849">
            <v>44958</v>
          </cell>
          <cell r="J849">
            <v>334.22</v>
          </cell>
          <cell r="R849">
            <v>67.343900000000005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10739225002323</v>
      </c>
      <c r="B3" s="9" t="str">
        <f>'[1]TCE - ANEXO III - Preencher'!C12</f>
        <v>HOSPITAL DOM MALAN - CG Nº 027/2022</v>
      </c>
      <c r="C3" s="10"/>
      <c r="D3" s="11" t="str">
        <f>'[1]TCE - ANEXO III - Preencher'!E12</f>
        <v>ADAILTON ALVES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>
        <f>IF('[1]TCE - ANEXO III - Preencher'!H12="","",'[1]TCE - ANEXO III - Preencher'!H12)</f>
        <v>44958</v>
      </c>
      <c r="H3" s="14">
        <f>'[1]TCE - ANEXO III - Preencher'!I12</f>
        <v>0</v>
      </c>
      <c r="I3" s="14">
        <f>'[1]TCE - ANEXO III - Preencher'!J12</f>
        <v>120.52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67.343190000000007</v>
      </c>
      <c r="R3" s="15">
        <f>'[1]TCE - ANEXO III - Preencher'!S12</f>
        <v>0</v>
      </c>
      <c r="S3" s="16">
        <f>Q3-R3</f>
        <v>67.343190000000007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187.86319</v>
      </c>
    </row>
    <row r="4" spans="1:28" x14ac:dyDescent="0.2">
      <c r="A4" s="8">
        <f>IFERROR(VLOOKUP(B4,'[1]DADOS (OCULTAR)'!$Q$3:$S$103,3,0),"")</f>
        <v>10739225002323</v>
      </c>
      <c r="B4" s="9" t="str">
        <f>'[1]TCE - ANEXO III - Preencher'!C13</f>
        <v>HOSPITAL DOM MALAN - CG Nº 027/2022</v>
      </c>
      <c r="C4" s="10"/>
      <c r="D4" s="11" t="str">
        <f>'[1]TCE - ANEXO III - Preencher'!E13</f>
        <v>ADNA MAELLY TELLES DOS SANTOS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2234-05</v>
      </c>
      <c r="G4" s="13">
        <f>IF('[1]TCE - ANEXO III - Preencher'!H13="","",'[1]TCE - ANEXO III - Preencher'!H13)</f>
        <v>44958</v>
      </c>
      <c r="H4" s="14">
        <f>'[1]TCE - ANEXO III - Preencher'!I13</f>
        <v>0</v>
      </c>
      <c r="I4" s="14">
        <f>'[1]TCE - ANEXO III - Preencher'!J13</f>
        <v>322.5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67.343190000000007</v>
      </c>
      <c r="R4" s="15">
        <f>'[1]TCE - ANEXO III - Preencher'!S13</f>
        <v>0</v>
      </c>
      <c r="S4" s="16">
        <f t="shared" ref="S4:S67" si="3">Q4-R4</f>
        <v>67.343190000000007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389.84318999999999</v>
      </c>
    </row>
    <row r="5" spans="1:28" x14ac:dyDescent="0.2">
      <c r="A5" s="8">
        <f>IFERROR(VLOOKUP(B5,'[1]DADOS (OCULTAR)'!$Q$3:$S$103,3,0),"")</f>
        <v>10739225002323</v>
      </c>
      <c r="B5" s="9" t="str">
        <f>'[1]TCE - ANEXO III - Preencher'!C14</f>
        <v>HOSPITAL DOM MALAN - CG Nº 027/2022</v>
      </c>
      <c r="C5" s="10"/>
      <c r="D5" s="11" t="str">
        <f>'[1]TCE - ANEXO III - Preencher'!E14</f>
        <v>ADRIANA ALVES CAVALCANTE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44958</v>
      </c>
      <c r="H5" s="14">
        <f>'[1]TCE - ANEXO III - Preencher'!I14</f>
        <v>0</v>
      </c>
      <c r="I5" s="14">
        <f>'[1]TCE - ANEXO III - Preencher'!J14</f>
        <v>128.35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67.343190000000007</v>
      </c>
      <c r="R5" s="15">
        <f>'[1]TCE - ANEXO III - Preencher'!S14</f>
        <v>0</v>
      </c>
      <c r="S5" s="16">
        <f t="shared" si="3"/>
        <v>67.343190000000007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195.69319000000002</v>
      </c>
    </row>
    <row r="6" spans="1:28" x14ac:dyDescent="0.2">
      <c r="A6" s="8">
        <f>IFERROR(VLOOKUP(B6,'[1]DADOS (OCULTAR)'!$Q$3:$S$103,3,0),"")</f>
        <v>10739225002323</v>
      </c>
      <c r="B6" s="9" t="str">
        <f>'[1]TCE - ANEXO III - Preencher'!C15</f>
        <v>HOSPITAL DOM MALAN - CG Nº 027/2022</v>
      </c>
      <c r="C6" s="10"/>
      <c r="D6" s="11" t="str">
        <f>'[1]TCE - ANEXO III - Preencher'!E15</f>
        <v>ADRIANA DE OLIVEIRA SOUSA MARTINS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44958</v>
      </c>
      <c r="H6" s="14">
        <f>'[1]TCE - ANEXO III - Preencher'!I15</f>
        <v>0</v>
      </c>
      <c r="I6" s="14">
        <f>'[1]TCE - ANEXO III - Preencher'!J15</f>
        <v>138.22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67.343190000000007</v>
      </c>
      <c r="R6" s="15">
        <f>'[1]TCE - ANEXO III - Preencher'!S15</f>
        <v>0</v>
      </c>
      <c r="S6" s="16">
        <f t="shared" si="3"/>
        <v>67.343190000000007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205.56319000000002</v>
      </c>
    </row>
    <row r="7" spans="1:28" x14ac:dyDescent="0.2">
      <c r="A7" s="8">
        <f>IFERROR(VLOOKUP(B7,'[1]DADOS (OCULTAR)'!$Q$3:$S$103,3,0),"")</f>
        <v>10739225002323</v>
      </c>
      <c r="B7" s="9" t="str">
        <f>'[1]TCE - ANEXO III - Preencher'!C16</f>
        <v>HOSPITAL DOM MALAN - CG Nº 027/2022</v>
      </c>
      <c r="C7" s="10"/>
      <c r="D7" s="11" t="str">
        <f>'[1]TCE - ANEXO III - Preencher'!E16</f>
        <v>ADRIANA DE SOUZA RIBEIRO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44958</v>
      </c>
      <c r="H7" s="14">
        <f>'[1]TCE - ANEXO III - Preencher'!I16</f>
        <v>0</v>
      </c>
      <c r="I7" s="14">
        <f>'[1]TCE - ANEXO III - Preencher'!J16</f>
        <v>138.22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67.343190000000007</v>
      </c>
      <c r="R7" s="15">
        <f>'[1]TCE - ANEXO III - Preencher'!S16</f>
        <v>0</v>
      </c>
      <c r="S7" s="16">
        <f t="shared" si="3"/>
        <v>67.343190000000007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205.56319000000002</v>
      </c>
    </row>
    <row r="8" spans="1:28" x14ac:dyDescent="0.2">
      <c r="A8" s="8">
        <f>IFERROR(VLOOKUP(B8,'[1]DADOS (OCULTAR)'!$Q$3:$S$103,3,0),"")</f>
        <v>10739225002323</v>
      </c>
      <c r="B8" s="9" t="str">
        <f>'[1]TCE - ANEXO III - Preencher'!C17</f>
        <v>HOSPITAL DOM MALAN - CG Nº 027/2022</v>
      </c>
      <c r="C8" s="10"/>
      <c r="D8" s="11" t="str">
        <f>'[1]TCE - ANEXO III - Preencher'!E17</f>
        <v>ADRIANA FERREIRA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5211-30</v>
      </c>
      <c r="G8" s="13">
        <f>IF('[1]TCE - ANEXO III - Preencher'!H17="","",'[1]TCE - ANEXO III - Preencher'!H17)</f>
        <v>44958</v>
      </c>
      <c r="H8" s="14">
        <f>'[1]TCE - ANEXO III - Preencher'!I17</f>
        <v>0</v>
      </c>
      <c r="I8" s="14">
        <f>'[1]TCE - ANEXO III - Preencher'!J17</f>
        <v>124.99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67.343190000000007</v>
      </c>
      <c r="R8" s="15">
        <f>'[1]TCE - ANEXO III - Preencher'!S17</f>
        <v>0</v>
      </c>
      <c r="S8" s="16">
        <f t="shared" si="3"/>
        <v>67.343190000000007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192.33319</v>
      </c>
    </row>
    <row r="9" spans="1:28" x14ac:dyDescent="0.2">
      <c r="A9" s="8">
        <f>IFERROR(VLOOKUP(B9,'[1]DADOS (OCULTAR)'!$Q$3:$S$103,3,0),"")</f>
        <v>10739225002323</v>
      </c>
      <c r="B9" s="9" t="str">
        <f>'[1]TCE - ANEXO III - Preencher'!C18</f>
        <v>HOSPITAL DOM MALAN - CG Nº 027/2022</v>
      </c>
      <c r="C9" s="10"/>
      <c r="D9" s="11" t="str">
        <f>'[1]TCE - ANEXO III - Preencher'!E18</f>
        <v>ADRIANA SANTOS FRANCA DA CUNHA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44958</v>
      </c>
      <c r="H9" s="14">
        <f>'[1]TCE - ANEXO III - Preencher'!I18</f>
        <v>0</v>
      </c>
      <c r="I9" s="14">
        <f>'[1]TCE - ANEXO III - Preencher'!J18</f>
        <v>128.35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67.343190000000007</v>
      </c>
      <c r="R9" s="15">
        <f>'[1]TCE - ANEXO III - Preencher'!S18</f>
        <v>0</v>
      </c>
      <c r="S9" s="16">
        <f t="shared" si="3"/>
        <v>67.343190000000007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195.69319000000002</v>
      </c>
    </row>
    <row r="10" spans="1:28" x14ac:dyDescent="0.2">
      <c r="A10" s="8">
        <f>IFERROR(VLOOKUP(B10,'[1]DADOS (OCULTAR)'!$Q$3:$S$103,3,0),"")</f>
        <v>10739225002323</v>
      </c>
      <c r="B10" s="9" t="str">
        <f>'[1]TCE - ANEXO III - Preencher'!C19</f>
        <v>HOSPITAL DOM MALAN - CG Nº 027/2022</v>
      </c>
      <c r="C10" s="10"/>
      <c r="D10" s="11" t="str">
        <f>'[1]TCE - ANEXO III - Preencher'!E19</f>
        <v>ADRIANO LOPES DA SILVA FILHO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>
        <f>IF('[1]TCE - ANEXO III - Preencher'!H19="","",'[1]TCE - ANEXO III - Preencher'!H19)</f>
        <v>44958</v>
      </c>
      <c r="H10" s="14">
        <f>'[1]TCE - ANEXO III - Preencher'!I19</f>
        <v>0</v>
      </c>
      <c r="I10" s="14">
        <f>'[1]TCE - ANEXO III - Preencher'!J19</f>
        <v>126.91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67.343190000000007</v>
      </c>
      <c r="R10" s="15">
        <f>'[1]TCE - ANEXO III - Preencher'!S19</f>
        <v>0</v>
      </c>
      <c r="S10" s="16">
        <f t="shared" si="3"/>
        <v>67.343190000000007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194.25319000000002</v>
      </c>
    </row>
    <row r="11" spans="1:28" x14ac:dyDescent="0.2">
      <c r="A11" s="8">
        <f>IFERROR(VLOOKUP(B11,'[1]DADOS (OCULTAR)'!$Q$3:$S$103,3,0),"")</f>
        <v>10739225002323</v>
      </c>
      <c r="B11" s="9" t="str">
        <f>'[1]TCE - ANEXO III - Preencher'!C20</f>
        <v>HOSPITAL DOM MALAN - CG Nº 027/2022</v>
      </c>
      <c r="C11" s="10"/>
      <c r="D11" s="11" t="str">
        <f>'[1]TCE - ANEXO III - Preencher'!E20</f>
        <v>ADRIELLY BARBOSA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44958</v>
      </c>
      <c r="H11" s="14">
        <f>'[1]TCE - ANEXO III - Preencher'!I20</f>
        <v>0</v>
      </c>
      <c r="I11" s="14">
        <f>'[1]TCE - ANEXO III - Preencher'!J20</f>
        <v>138.22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67.343190000000007</v>
      </c>
      <c r="R11" s="15">
        <f>'[1]TCE - ANEXO III - Preencher'!S20</f>
        <v>0</v>
      </c>
      <c r="S11" s="16">
        <f t="shared" si="3"/>
        <v>67.343190000000007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205.56319000000002</v>
      </c>
    </row>
    <row r="12" spans="1:28" x14ac:dyDescent="0.2">
      <c r="A12" s="8">
        <f>IFERROR(VLOOKUP(B12,'[1]DADOS (OCULTAR)'!$Q$3:$S$103,3,0),"")</f>
        <v>10739225002323</v>
      </c>
      <c r="B12" s="9" t="str">
        <f>'[1]TCE - ANEXO III - Preencher'!C21</f>
        <v>HOSPITAL DOM MALAN - CG Nº 027/2022</v>
      </c>
      <c r="C12" s="10"/>
      <c r="D12" s="11" t="str">
        <f>'[1]TCE - ANEXO III - Preencher'!E21</f>
        <v>AKSA RAIZZA TAVARES DE ALBUQUERQUE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>
        <f>IF('[1]TCE - ANEXO III - Preencher'!H21="","",'[1]TCE - ANEXO III - Preencher'!H21)</f>
        <v>44958</v>
      </c>
      <c r="H12" s="14">
        <f>'[1]TCE - ANEXO III - Preencher'!I21</f>
        <v>0</v>
      </c>
      <c r="I12" s="14">
        <f>'[1]TCE - ANEXO III - Preencher'!J21</f>
        <v>537.13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67.343190000000007</v>
      </c>
      <c r="R12" s="15">
        <f>'[1]TCE - ANEXO III - Preencher'!S21</f>
        <v>0</v>
      </c>
      <c r="S12" s="16">
        <f t="shared" si="3"/>
        <v>67.343190000000007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604.47319000000005</v>
      </c>
    </row>
    <row r="13" spans="1:28" x14ac:dyDescent="0.2">
      <c r="A13" s="8">
        <f>IFERROR(VLOOKUP(B13,'[1]DADOS (OCULTAR)'!$Q$3:$S$103,3,0),"")</f>
        <v>10739225002323</v>
      </c>
      <c r="B13" s="9" t="str">
        <f>'[1]TCE - ANEXO III - Preencher'!C22</f>
        <v>HOSPITAL DOM MALAN - CG Nº 027/2022</v>
      </c>
      <c r="C13" s="10"/>
      <c r="D13" s="11" t="str">
        <f>'[1]TCE - ANEXO III - Preencher'!E22</f>
        <v>ALAIDE ALVES DE ALMEIDA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5134-30</v>
      </c>
      <c r="G13" s="13">
        <f>IF('[1]TCE - ANEXO III - Preencher'!H22="","",'[1]TCE - ANEXO III - Preencher'!H22)</f>
        <v>44958</v>
      </c>
      <c r="H13" s="14">
        <f>'[1]TCE - ANEXO III - Preencher'!I22</f>
        <v>0</v>
      </c>
      <c r="I13" s="14">
        <f>'[1]TCE - ANEXO III - Preencher'!J22</f>
        <v>116.06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67.343190000000007</v>
      </c>
      <c r="R13" s="15">
        <f>'[1]TCE - ANEXO III - Preencher'!S22</f>
        <v>0</v>
      </c>
      <c r="S13" s="16">
        <f t="shared" si="3"/>
        <v>67.343190000000007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183.40319</v>
      </c>
    </row>
    <row r="14" spans="1:28" x14ac:dyDescent="0.2">
      <c r="A14" s="8">
        <f>IFERROR(VLOOKUP(B14,'[1]DADOS (OCULTAR)'!$Q$3:$S$103,3,0),"")</f>
        <v>10739225002323</v>
      </c>
      <c r="B14" s="9" t="str">
        <f>'[1]TCE - ANEXO III - Preencher'!C23</f>
        <v>HOSPITAL DOM MALAN - CG Nº 027/2022</v>
      </c>
      <c r="C14" s="10"/>
      <c r="D14" s="11" t="str">
        <f>'[1]TCE - ANEXO III - Preencher'!E23</f>
        <v>ALAISE ALVES MONTEIRO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5211-30</v>
      </c>
      <c r="G14" s="13">
        <f>IF('[1]TCE - ANEXO III - Preencher'!H23="","",'[1]TCE - ANEXO III - Preencher'!H23)</f>
        <v>44958</v>
      </c>
      <c r="H14" s="14">
        <f>'[1]TCE - ANEXO III - Preencher'!I23</f>
        <v>0</v>
      </c>
      <c r="I14" s="14">
        <f>'[1]TCE - ANEXO III - Preencher'!J23</f>
        <v>124.99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67.343190000000007</v>
      </c>
      <c r="R14" s="15">
        <f>'[1]TCE - ANEXO III - Preencher'!S23</f>
        <v>0</v>
      </c>
      <c r="S14" s="16">
        <f t="shared" si="3"/>
        <v>67.343190000000007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192.33319</v>
      </c>
    </row>
    <row r="15" spans="1:28" x14ac:dyDescent="0.2">
      <c r="A15" s="8">
        <f>IFERROR(VLOOKUP(B15,'[1]DADOS (OCULTAR)'!$Q$3:$S$103,3,0),"")</f>
        <v>10739225002323</v>
      </c>
      <c r="B15" s="9" t="str">
        <f>'[1]TCE - ANEXO III - Preencher'!C24</f>
        <v>HOSPITAL DOM MALAN - CG Nº 027/2022</v>
      </c>
      <c r="C15" s="10"/>
      <c r="D15" s="11" t="str">
        <f>'[1]TCE - ANEXO III - Preencher'!E24</f>
        <v>ALANY KELLY NUNES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>
        <f>IF('[1]TCE - ANEXO III - Preencher'!H24="","",'[1]TCE - ANEXO III - Preencher'!H24)</f>
        <v>44958</v>
      </c>
      <c r="H15" s="14">
        <f>'[1]TCE - ANEXO III - Preencher'!I24</f>
        <v>0</v>
      </c>
      <c r="I15" s="14">
        <f>'[1]TCE - ANEXO III - Preencher'!J24</f>
        <v>124.99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67.343190000000007</v>
      </c>
      <c r="R15" s="15">
        <f>'[1]TCE - ANEXO III - Preencher'!S24</f>
        <v>0</v>
      </c>
      <c r="S15" s="16">
        <f t="shared" si="3"/>
        <v>67.343190000000007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192.33319</v>
      </c>
    </row>
    <row r="16" spans="1:28" x14ac:dyDescent="0.2">
      <c r="A16" s="8">
        <f>IFERROR(VLOOKUP(B16,'[1]DADOS (OCULTAR)'!$Q$3:$S$103,3,0),"")</f>
        <v>10739225002323</v>
      </c>
      <c r="B16" s="9" t="str">
        <f>'[1]TCE - ANEXO III - Preencher'!C25</f>
        <v>HOSPITAL DOM MALAN - CG Nº 027/2022</v>
      </c>
      <c r="C16" s="10"/>
      <c r="D16" s="11" t="str">
        <f>'[1]TCE - ANEXO III - Preencher'!E25</f>
        <v>ALBA DE ATAIDES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44958</v>
      </c>
      <c r="H16" s="14">
        <f>'[1]TCE - ANEXO III - Preencher'!I25</f>
        <v>0</v>
      </c>
      <c r="I16" s="14">
        <f>'[1]TCE - ANEXO III - Preencher'!J25</f>
        <v>138.22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67.343190000000007</v>
      </c>
      <c r="R16" s="15">
        <f>'[1]TCE - ANEXO III - Preencher'!S25</f>
        <v>0</v>
      </c>
      <c r="S16" s="16">
        <f t="shared" si="3"/>
        <v>67.343190000000007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205.56319000000002</v>
      </c>
    </row>
    <row r="17" spans="1:28" x14ac:dyDescent="0.2">
      <c r="A17" s="8">
        <f>IFERROR(VLOOKUP(B17,'[1]DADOS (OCULTAR)'!$Q$3:$S$103,3,0),"")</f>
        <v>10739225002323</v>
      </c>
      <c r="B17" s="9" t="str">
        <f>'[1]TCE - ANEXO III - Preencher'!C26</f>
        <v>HOSPITAL DOM MALAN - CG Nº 027/2022</v>
      </c>
      <c r="C17" s="10"/>
      <c r="D17" s="11" t="str">
        <f>'[1]TCE - ANEXO III - Preencher'!E26</f>
        <v>ALBERTINO JOSE FERREIRA NETO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>
        <f>IF('[1]TCE - ANEXO III - Preencher'!H26="","",'[1]TCE - ANEXO III - Preencher'!H26)</f>
        <v>44958</v>
      </c>
      <c r="H17" s="14">
        <f>'[1]TCE - ANEXO III - Preencher'!I26</f>
        <v>0</v>
      </c>
      <c r="I17" s="14">
        <f>'[1]TCE - ANEXO III - Preencher'!J26</f>
        <v>1193.44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67.343190000000007</v>
      </c>
      <c r="R17" s="15">
        <f>'[1]TCE - ANEXO III - Preencher'!S26</f>
        <v>0</v>
      </c>
      <c r="S17" s="16">
        <f t="shared" si="3"/>
        <v>67.343190000000007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1260.7831900000001</v>
      </c>
    </row>
    <row r="18" spans="1:28" x14ac:dyDescent="0.2">
      <c r="A18" s="8">
        <f>IFERROR(VLOOKUP(B18,'[1]DADOS (OCULTAR)'!$Q$3:$S$103,3,0),"")</f>
        <v>10739225002323</v>
      </c>
      <c r="B18" s="9" t="str">
        <f>'[1]TCE - ANEXO III - Preencher'!C27</f>
        <v>HOSPITAL DOM MALAN - CG Nº 027/2022</v>
      </c>
      <c r="C18" s="10"/>
      <c r="D18" s="11" t="str">
        <f>'[1]TCE - ANEXO III - Preencher'!E27</f>
        <v>ALDENIRA PEREIRA DA CUNHA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44958</v>
      </c>
      <c r="H18" s="14">
        <f>'[1]TCE - ANEXO III - Preencher'!I27</f>
        <v>0</v>
      </c>
      <c r="I18" s="14">
        <f>'[1]TCE - ANEXO III - Preencher'!J27</f>
        <v>138.22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67.343190000000007</v>
      </c>
      <c r="R18" s="15">
        <f>'[1]TCE - ANEXO III - Preencher'!S27</f>
        <v>0</v>
      </c>
      <c r="S18" s="16">
        <f t="shared" si="3"/>
        <v>67.343190000000007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205.56319000000002</v>
      </c>
    </row>
    <row r="19" spans="1:28" x14ac:dyDescent="0.2">
      <c r="A19" s="8">
        <f>IFERROR(VLOOKUP(B19,'[1]DADOS (OCULTAR)'!$Q$3:$S$103,3,0),"")</f>
        <v>10739225002323</v>
      </c>
      <c r="B19" s="9" t="str">
        <f>'[1]TCE - ANEXO III - Preencher'!C28</f>
        <v>HOSPITAL DOM MALAN - CG Nº 027/2022</v>
      </c>
      <c r="C19" s="10"/>
      <c r="D19" s="11" t="str">
        <f>'[1]TCE - ANEXO III - Preencher'!E28</f>
        <v>ALEXANDRA ANJOS NUNES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44958</v>
      </c>
      <c r="H19" s="14">
        <f>'[1]TCE - ANEXO III - Preencher'!I28</f>
        <v>0</v>
      </c>
      <c r="I19" s="14">
        <f>'[1]TCE - ANEXO III - Preencher'!J28</f>
        <v>138.22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67.343190000000007</v>
      </c>
      <c r="R19" s="15">
        <f>'[1]TCE - ANEXO III - Preencher'!S28</f>
        <v>0</v>
      </c>
      <c r="S19" s="16">
        <f t="shared" si="3"/>
        <v>67.343190000000007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205.56319000000002</v>
      </c>
    </row>
    <row r="20" spans="1:28" x14ac:dyDescent="0.2">
      <c r="A20" s="8">
        <f>IFERROR(VLOOKUP(B20,'[1]DADOS (OCULTAR)'!$Q$3:$S$103,3,0),"")</f>
        <v>10739225002323</v>
      </c>
      <c r="B20" s="9" t="str">
        <f>'[1]TCE - ANEXO III - Preencher'!C29</f>
        <v>HOSPITAL DOM MALAN - CG Nº 027/2022</v>
      </c>
      <c r="C20" s="10"/>
      <c r="D20" s="11" t="str">
        <f>'[1]TCE - ANEXO III - Preencher'!E29</f>
        <v>ALEXANDRA NUNES DE HOLANDA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5142-25</v>
      </c>
      <c r="G20" s="13">
        <f>IF('[1]TCE - ANEXO III - Preencher'!H29="","",'[1]TCE - ANEXO III - Preencher'!H29)</f>
        <v>44958</v>
      </c>
      <c r="H20" s="14">
        <f>'[1]TCE - ANEXO III - Preencher'!I29</f>
        <v>0</v>
      </c>
      <c r="I20" s="14">
        <f>'[1]TCE - ANEXO III - Preencher'!J29</f>
        <v>120.52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67.343190000000007</v>
      </c>
      <c r="R20" s="15">
        <f>'[1]TCE - ANEXO III - Preencher'!S29</f>
        <v>0</v>
      </c>
      <c r="S20" s="16">
        <f t="shared" si="3"/>
        <v>67.343190000000007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187.86319</v>
      </c>
    </row>
    <row r="21" spans="1:28" x14ac:dyDescent="0.2">
      <c r="A21" s="8">
        <f>IFERROR(VLOOKUP(B21,'[1]DADOS (OCULTAR)'!$Q$3:$S$103,3,0),"")</f>
        <v>10739225002323</v>
      </c>
      <c r="B21" s="9" t="str">
        <f>'[1]TCE - ANEXO III - Preencher'!C30</f>
        <v>HOSPITAL DOM MALAN - CG Nº 027/2022</v>
      </c>
      <c r="C21" s="10"/>
      <c r="D21" s="11" t="str">
        <f>'[1]TCE - ANEXO III - Preencher'!E30</f>
        <v>ALEXANDRE RAMIRO COSTA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2251-25</v>
      </c>
      <c r="G21" s="13">
        <f>IF('[1]TCE - ANEXO III - Preencher'!H30="","",'[1]TCE - ANEXO III - Preencher'!H30)</f>
        <v>44958</v>
      </c>
      <c r="H21" s="14">
        <f>'[1]TCE - ANEXO III - Preencher'!I30</f>
        <v>0</v>
      </c>
      <c r="I21" s="14">
        <f>'[1]TCE - ANEXO III - Preencher'!J30</f>
        <v>331.89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67.343190000000007</v>
      </c>
      <c r="R21" s="15">
        <f>'[1]TCE - ANEXO III - Preencher'!S30</f>
        <v>0</v>
      </c>
      <c r="S21" s="16">
        <f t="shared" si="3"/>
        <v>67.343190000000007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399.23318999999998</v>
      </c>
    </row>
    <row r="22" spans="1:28" x14ac:dyDescent="0.2">
      <c r="A22" s="8">
        <f>IFERROR(VLOOKUP(B22,'[1]DADOS (OCULTAR)'!$Q$3:$S$103,3,0),"")</f>
        <v>10739225002323</v>
      </c>
      <c r="B22" s="9" t="str">
        <f>'[1]TCE - ANEXO III - Preencher'!C31</f>
        <v>HOSPITAL DOM MALAN - CG Nº 027/2022</v>
      </c>
      <c r="C22" s="10"/>
      <c r="D22" s="11" t="str">
        <f>'[1]TCE - ANEXO III - Preencher'!E31</f>
        <v>ALEXSANDRA DA SILVA GOMES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44958</v>
      </c>
      <c r="H22" s="14">
        <f>'[1]TCE - ANEXO III - Preencher'!I31</f>
        <v>0</v>
      </c>
      <c r="I22" s="14">
        <f>'[1]TCE - ANEXO III - Preencher'!J31</f>
        <v>138.22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67.343190000000007</v>
      </c>
      <c r="R22" s="15">
        <f>'[1]TCE - ANEXO III - Preencher'!S31</f>
        <v>0</v>
      </c>
      <c r="S22" s="16">
        <f t="shared" si="3"/>
        <v>67.343190000000007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205.56319000000002</v>
      </c>
    </row>
    <row r="23" spans="1:28" x14ac:dyDescent="0.2">
      <c r="A23" s="8">
        <f>IFERROR(VLOOKUP(B23,'[1]DADOS (OCULTAR)'!$Q$3:$S$103,3,0),"")</f>
        <v>10739225002323</v>
      </c>
      <c r="B23" s="9" t="str">
        <f>'[1]TCE - ANEXO III - Preencher'!C32</f>
        <v>HOSPITAL DOM MALAN - CG Nº 027/2022</v>
      </c>
      <c r="C23" s="10"/>
      <c r="D23" s="11" t="str">
        <f>'[1]TCE - ANEXO III - Preencher'!E32</f>
        <v>ALEXSANDRA DA SILVA MOTA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44958</v>
      </c>
      <c r="H23" s="14">
        <f>'[1]TCE - ANEXO III - Preencher'!I32</f>
        <v>0</v>
      </c>
      <c r="I23" s="14">
        <f>'[1]TCE - ANEXO III - Preencher'!J32</f>
        <v>138.22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67.343190000000007</v>
      </c>
      <c r="R23" s="15">
        <f>'[1]TCE - ANEXO III - Preencher'!S32</f>
        <v>0</v>
      </c>
      <c r="S23" s="16">
        <f t="shared" si="3"/>
        <v>67.343190000000007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205.56319000000002</v>
      </c>
    </row>
    <row r="24" spans="1:28" x14ac:dyDescent="0.2">
      <c r="A24" s="8">
        <f>IFERROR(VLOOKUP(B24,'[1]DADOS (OCULTAR)'!$Q$3:$S$103,3,0),"")</f>
        <v>10739225002323</v>
      </c>
      <c r="B24" s="9" t="str">
        <f>'[1]TCE - ANEXO III - Preencher'!C33</f>
        <v>HOSPITAL DOM MALAN - CG Nº 027/2022</v>
      </c>
      <c r="C24" s="10"/>
      <c r="D24" s="11" t="str">
        <f>'[1]TCE - ANEXO III - Preencher'!E33</f>
        <v>ALEXSANDRA NUNES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44958</v>
      </c>
      <c r="H24" s="14">
        <f>'[1]TCE - ANEXO III - Preencher'!I33</f>
        <v>0</v>
      </c>
      <c r="I24" s="14">
        <f>'[1]TCE - ANEXO III - Preencher'!J33</f>
        <v>83.32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67.343190000000007</v>
      </c>
      <c r="R24" s="15">
        <f>'[1]TCE - ANEXO III - Preencher'!S33</f>
        <v>0</v>
      </c>
      <c r="S24" s="16">
        <f t="shared" si="3"/>
        <v>67.343190000000007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150.66318999999999</v>
      </c>
    </row>
    <row r="25" spans="1:28" x14ac:dyDescent="0.2">
      <c r="A25" s="8">
        <f>IFERROR(VLOOKUP(B25,'[1]DADOS (OCULTAR)'!$Q$3:$S$103,3,0),"")</f>
        <v>10739225002323</v>
      </c>
      <c r="B25" s="9" t="str">
        <f>'[1]TCE - ANEXO III - Preencher'!C34</f>
        <v>HOSPITAL DOM MALAN - CG Nº 027/2022</v>
      </c>
      <c r="C25" s="10"/>
      <c r="D25" s="11" t="str">
        <f>'[1]TCE - ANEXO III - Preencher'!E34</f>
        <v>ALICE NOGUEIRA RODRIGUES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44958</v>
      </c>
      <c r="H25" s="14">
        <f>'[1]TCE - ANEXO III - Preencher'!I34</f>
        <v>0</v>
      </c>
      <c r="I25" s="14">
        <f>'[1]TCE - ANEXO III - Preencher'!J34</f>
        <v>199.86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67.343190000000007</v>
      </c>
      <c r="R25" s="15">
        <f>'[1]TCE - ANEXO III - Preencher'!S34</f>
        <v>0</v>
      </c>
      <c r="S25" s="16">
        <f t="shared" si="3"/>
        <v>67.343190000000007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267.20319000000001</v>
      </c>
    </row>
    <row r="26" spans="1:28" x14ac:dyDescent="0.2">
      <c r="A26" s="8">
        <f>IFERROR(VLOOKUP(B26,'[1]DADOS (OCULTAR)'!$Q$3:$S$103,3,0),"")</f>
        <v>10739225002323</v>
      </c>
      <c r="B26" s="9" t="str">
        <f>'[1]TCE - ANEXO III - Preencher'!C35</f>
        <v>HOSPITAL DOM MALAN - CG Nº 027/2022</v>
      </c>
      <c r="C26" s="10"/>
      <c r="D26" s="11" t="str">
        <f>'[1]TCE - ANEXO III - Preencher'!E35</f>
        <v>ALINE ARAUJO GOMES SANDES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44958</v>
      </c>
      <c r="H26" s="14">
        <f>'[1]TCE - ANEXO III - Preencher'!I35</f>
        <v>0</v>
      </c>
      <c r="I26" s="14">
        <f>'[1]TCE - ANEXO III - Preencher'!J35</f>
        <v>167.72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67.343190000000007</v>
      </c>
      <c r="R26" s="15">
        <f>'[1]TCE - ANEXO III - Preencher'!S35</f>
        <v>0</v>
      </c>
      <c r="S26" s="16">
        <f t="shared" si="3"/>
        <v>67.343190000000007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235.06319000000002</v>
      </c>
    </row>
    <row r="27" spans="1:28" x14ac:dyDescent="0.2">
      <c r="A27" s="8">
        <f>IFERROR(VLOOKUP(B27,'[1]DADOS (OCULTAR)'!$Q$3:$S$103,3,0),"")</f>
        <v>10739225002323</v>
      </c>
      <c r="B27" s="9" t="str">
        <f>'[1]TCE - ANEXO III - Preencher'!C36</f>
        <v>HOSPITAL DOM MALAN - CG Nº 027/2022</v>
      </c>
      <c r="C27" s="10"/>
      <c r="D27" s="11" t="str">
        <f>'[1]TCE - ANEXO III - Preencher'!E36</f>
        <v>ALINE DE LIMA FELIX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44958</v>
      </c>
      <c r="H27" s="14">
        <f>'[1]TCE - ANEXO III - Preencher'!I36</f>
        <v>0</v>
      </c>
      <c r="I27" s="14">
        <f>'[1]TCE - ANEXO III - Preencher'!J36</f>
        <v>199.86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67.343190000000007</v>
      </c>
      <c r="R27" s="15">
        <f>'[1]TCE - ANEXO III - Preencher'!S36</f>
        <v>0</v>
      </c>
      <c r="S27" s="16">
        <f t="shared" si="3"/>
        <v>67.343190000000007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267.20319000000001</v>
      </c>
    </row>
    <row r="28" spans="1:28" x14ac:dyDescent="0.2">
      <c r="A28" s="8">
        <f>IFERROR(VLOOKUP(B28,'[1]DADOS (OCULTAR)'!$Q$3:$S$103,3,0),"")</f>
        <v>10739225002323</v>
      </c>
      <c r="B28" s="9" t="str">
        <f>'[1]TCE - ANEXO III - Preencher'!C37</f>
        <v>HOSPITAL DOM MALAN - CG Nº 027/2022</v>
      </c>
      <c r="C28" s="10"/>
      <c r="D28" s="11" t="str">
        <f>'[1]TCE - ANEXO III - Preencher'!E37</f>
        <v>ALLENE MARIA FARIAS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4221-05</v>
      </c>
      <c r="G28" s="13">
        <f>IF('[1]TCE - ANEXO III - Preencher'!H37="","",'[1]TCE - ANEXO III - Preencher'!H37)</f>
        <v>44958</v>
      </c>
      <c r="H28" s="14">
        <f>'[1]TCE - ANEXO III - Preencher'!I37</f>
        <v>0</v>
      </c>
      <c r="I28" s="14">
        <f>'[1]TCE - ANEXO III - Preencher'!J37</f>
        <v>126.95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67.343190000000007</v>
      </c>
      <c r="R28" s="15">
        <f>'[1]TCE - ANEXO III - Preencher'!S37</f>
        <v>0</v>
      </c>
      <c r="S28" s="16">
        <f t="shared" si="3"/>
        <v>67.343190000000007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194.29319000000001</v>
      </c>
    </row>
    <row r="29" spans="1:28" x14ac:dyDescent="0.2">
      <c r="A29" s="8">
        <f>IFERROR(VLOOKUP(B29,'[1]DADOS (OCULTAR)'!$Q$3:$S$103,3,0),"")</f>
        <v>10739225002323</v>
      </c>
      <c r="B29" s="9" t="str">
        <f>'[1]TCE - ANEXO III - Preencher'!C38</f>
        <v>HOSPITAL DOM MALAN - CG Nº 027/2022</v>
      </c>
      <c r="C29" s="10"/>
      <c r="D29" s="11" t="str">
        <f>'[1]TCE - ANEXO III - Preencher'!E38</f>
        <v>ALMIRA FERREIRA DOS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44958</v>
      </c>
      <c r="H29" s="14">
        <f>'[1]TCE - ANEXO III - Preencher'!I38</f>
        <v>0</v>
      </c>
      <c r="I29" s="14">
        <f>'[1]TCE - ANEXO III - Preencher'!J38</f>
        <v>138.22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67.343190000000007</v>
      </c>
      <c r="R29" s="15">
        <f>'[1]TCE - ANEXO III - Preencher'!S38</f>
        <v>0</v>
      </c>
      <c r="S29" s="16">
        <f t="shared" si="3"/>
        <v>67.343190000000007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205.56319000000002</v>
      </c>
    </row>
    <row r="30" spans="1:28" x14ac:dyDescent="0.2">
      <c r="A30" s="8">
        <f>IFERROR(VLOOKUP(B30,'[1]DADOS (OCULTAR)'!$Q$3:$S$103,3,0),"")</f>
        <v>10739225002323</v>
      </c>
      <c r="B30" s="9" t="str">
        <f>'[1]TCE - ANEXO III - Preencher'!C39</f>
        <v>HOSPITAL DOM MALAN - CG Nº 027/2022</v>
      </c>
      <c r="C30" s="10"/>
      <c r="D30" s="11" t="str">
        <f>'[1]TCE - ANEXO III - Preencher'!E39</f>
        <v>ALVARO DANIEL DE CARVALHO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44958</v>
      </c>
      <c r="H30" s="14">
        <f>'[1]TCE - ANEXO III - Preencher'!I39</f>
        <v>0</v>
      </c>
      <c r="I30" s="14">
        <f>'[1]TCE - ANEXO III - Preencher'!J39</f>
        <v>537.13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67.343190000000007</v>
      </c>
      <c r="R30" s="15">
        <f>'[1]TCE - ANEXO III - Preencher'!S39</f>
        <v>0</v>
      </c>
      <c r="S30" s="16">
        <f t="shared" si="3"/>
        <v>67.343190000000007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604.47319000000005</v>
      </c>
    </row>
    <row r="31" spans="1:28" x14ac:dyDescent="0.2">
      <c r="A31" s="8">
        <f>IFERROR(VLOOKUP(B31,'[1]DADOS (OCULTAR)'!$Q$3:$S$103,3,0),"")</f>
        <v>10739225002323</v>
      </c>
      <c r="B31" s="9" t="str">
        <f>'[1]TCE - ANEXO III - Preencher'!C40</f>
        <v>HOSPITAL DOM MALAN - CG Nº 027/2022</v>
      </c>
      <c r="C31" s="10"/>
      <c r="D31" s="11" t="str">
        <f>'[1]TCE - ANEXO III - Preencher'!E40</f>
        <v>ALZENICE ALMEIDA DOS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44958</v>
      </c>
      <c r="H31" s="14">
        <f>'[1]TCE - ANEXO III - Preencher'!I40</f>
        <v>0</v>
      </c>
      <c r="I31" s="14">
        <f>'[1]TCE - ANEXO III - Preencher'!J40</f>
        <v>138.22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67.343190000000007</v>
      </c>
      <c r="R31" s="15">
        <f>'[1]TCE - ANEXO III - Preencher'!S40</f>
        <v>0</v>
      </c>
      <c r="S31" s="16">
        <f t="shared" si="3"/>
        <v>67.343190000000007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205.56319000000002</v>
      </c>
    </row>
    <row r="32" spans="1:28" x14ac:dyDescent="0.2">
      <c r="A32" s="8">
        <f>IFERROR(VLOOKUP(B32,'[1]DADOS (OCULTAR)'!$Q$3:$S$103,3,0),"")</f>
        <v>10739225002323</v>
      </c>
      <c r="B32" s="9" t="str">
        <f>'[1]TCE - ANEXO III - Preencher'!C41</f>
        <v>HOSPITAL DOM MALAN - CG Nº 027/2022</v>
      </c>
      <c r="C32" s="10"/>
      <c r="D32" s="11" t="str">
        <f>'[1]TCE - ANEXO III - Preencher'!E41</f>
        <v>AMANDA DE ALENCAR SOUZA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44958</v>
      </c>
      <c r="H32" s="14">
        <f>'[1]TCE - ANEXO III - Preencher'!I41</f>
        <v>0</v>
      </c>
      <c r="I32" s="14">
        <f>'[1]TCE - ANEXO III - Preencher'!J41</f>
        <v>128.35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67.343190000000007</v>
      </c>
      <c r="R32" s="15">
        <f>'[1]TCE - ANEXO III - Preencher'!S41</f>
        <v>0</v>
      </c>
      <c r="S32" s="16">
        <f t="shared" si="3"/>
        <v>67.343190000000007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195.69319000000002</v>
      </c>
    </row>
    <row r="33" spans="1:28" x14ac:dyDescent="0.2">
      <c r="A33" s="8">
        <f>IFERROR(VLOOKUP(B33,'[1]DADOS (OCULTAR)'!$Q$3:$S$103,3,0),"")</f>
        <v>10739225002323</v>
      </c>
      <c r="B33" s="9" t="str">
        <f>'[1]TCE - ANEXO III - Preencher'!C42</f>
        <v>HOSPITAL DOM MALAN - CG Nº 027/2022</v>
      </c>
      <c r="C33" s="10"/>
      <c r="D33" s="11" t="str">
        <f>'[1]TCE - ANEXO III - Preencher'!E42</f>
        <v>AMANDA GABRIELA SIQUEIRA DE CASTRO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44958</v>
      </c>
      <c r="H33" s="14">
        <f>'[1]TCE - ANEXO III - Preencher'!I42</f>
        <v>0</v>
      </c>
      <c r="I33" s="14">
        <f>'[1]TCE - ANEXO III - Preencher'!J42</f>
        <v>537.13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67.343190000000007</v>
      </c>
      <c r="R33" s="15">
        <f>'[1]TCE - ANEXO III - Preencher'!S42</f>
        <v>0</v>
      </c>
      <c r="S33" s="16">
        <f t="shared" si="3"/>
        <v>67.343190000000007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604.47319000000005</v>
      </c>
    </row>
    <row r="34" spans="1:28" x14ac:dyDescent="0.2">
      <c r="A34" s="8">
        <f>IFERROR(VLOOKUP(B34,'[1]DADOS (OCULTAR)'!$Q$3:$S$103,3,0),"")</f>
        <v>10739225002323</v>
      </c>
      <c r="B34" s="9" t="str">
        <f>'[1]TCE - ANEXO III - Preencher'!C43</f>
        <v>HOSPITAL DOM MALAN - CG Nº 027/2022</v>
      </c>
      <c r="C34" s="10"/>
      <c r="D34" s="11" t="str">
        <f>'[1]TCE - ANEXO III - Preencher'!E43</f>
        <v>AMANDA LIVEN DIAS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44958</v>
      </c>
      <c r="H34" s="14">
        <f>'[1]TCE - ANEXO III - Preencher'!I43</f>
        <v>0</v>
      </c>
      <c r="I34" s="14">
        <f>'[1]TCE - ANEXO III - Preencher'!J43</f>
        <v>190.53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67.343190000000007</v>
      </c>
      <c r="R34" s="15">
        <f>'[1]TCE - ANEXO III - Preencher'!S43</f>
        <v>0</v>
      </c>
      <c r="S34" s="16">
        <f t="shared" si="3"/>
        <v>67.343190000000007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257.87319000000002</v>
      </c>
    </row>
    <row r="35" spans="1:28" x14ac:dyDescent="0.2">
      <c r="A35" s="8">
        <f>IFERROR(VLOOKUP(B35,'[1]DADOS (OCULTAR)'!$Q$3:$S$103,3,0),"")</f>
        <v>10739225002323</v>
      </c>
      <c r="B35" s="9" t="str">
        <f>'[1]TCE - ANEXO III - Preencher'!C44</f>
        <v>HOSPITAL DOM MALAN - CG Nº 027/2022</v>
      </c>
      <c r="C35" s="10"/>
      <c r="D35" s="11" t="str">
        <f>'[1]TCE - ANEXO III - Preencher'!E44</f>
        <v>AMANDA OLIVEIRA DE JESUS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44958</v>
      </c>
      <c r="H35" s="14">
        <f>'[1]TCE - ANEXO III - Preencher'!I44</f>
        <v>0</v>
      </c>
      <c r="I35" s="14">
        <f>'[1]TCE - ANEXO III - Preencher'!J44</f>
        <v>190.53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67.343190000000007</v>
      </c>
      <c r="R35" s="15">
        <f>'[1]TCE - ANEXO III - Preencher'!S44</f>
        <v>0</v>
      </c>
      <c r="S35" s="16">
        <f t="shared" si="3"/>
        <v>67.343190000000007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257.87319000000002</v>
      </c>
    </row>
    <row r="36" spans="1:28" x14ac:dyDescent="0.2">
      <c r="A36" s="8">
        <f>IFERROR(VLOOKUP(B36,'[1]DADOS (OCULTAR)'!$Q$3:$S$103,3,0),"")</f>
        <v>10739225002323</v>
      </c>
      <c r="B36" s="9" t="str">
        <f>'[1]TCE - ANEXO III - Preencher'!C45</f>
        <v>HOSPITAL DOM MALAN - CG Nº 027/2022</v>
      </c>
      <c r="C36" s="10"/>
      <c r="D36" s="11" t="str">
        <f>'[1]TCE - ANEXO III - Preencher'!E45</f>
        <v>AMARAL SOBREIRA RODRIGUES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44958</v>
      </c>
      <c r="H36" s="14">
        <f>'[1]TCE - ANEXO III - Preencher'!I45</f>
        <v>0</v>
      </c>
      <c r="I36" s="14">
        <f>'[1]TCE - ANEXO III - Preencher'!J45</f>
        <v>138.22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67.343190000000007</v>
      </c>
      <c r="R36" s="15">
        <f>'[1]TCE - ANEXO III - Preencher'!S45</f>
        <v>0</v>
      </c>
      <c r="S36" s="16">
        <f t="shared" si="3"/>
        <v>67.343190000000007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205.56319000000002</v>
      </c>
    </row>
    <row r="37" spans="1:28" x14ac:dyDescent="0.2">
      <c r="A37" s="8">
        <f>IFERROR(VLOOKUP(B37,'[1]DADOS (OCULTAR)'!$Q$3:$S$103,3,0),"")</f>
        <v>10739225002323</v>
      </c>
      <c r="B37" s="9" t="str">
        <f>'[1]TCE - ANEXO III - Preencher'!C46</f>
        <v>HOSPITAL DOM MALAN - CG Nº 027/2022</v>
      </c>
      <c r="C37" s="10"/>
      <c r="D37" s="11" t="str">
        <f>'[1]TCE - ANEXO III - Preencher'!E46</f>
        <v>AMELIA KAROLLAINE DANTAS VARJAO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44958</v>
      </c>
      <c r="H37" s="14">
        <f>'[1]TCE - ANEXO III - Preencher'!I46</f>
        <v>0</v>
      </c>
      <c r="I37" s="14">
        <f>'[1]TCE - ANEXO III - Preencher'!J46</f>
        <v>199.86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67.343190000000007</v>
      </c>
      <c r="R37" s="15">
        <f>'[1]TCE - ANEXO III - Preencher'!S46</f>
        <v>0</v>
      </c>
      <c r="S37" s="16">
        <f t="shared" si="3"/>
        <v>67.343190000000007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267.20319000000001</v>
      </c>
    </row>
    <row r="38" spans="1:28" x14ac:dyDescent="0.2">
      <c r="A38" s="8">
        <f>IFERROR(VLOOKUP(B38,'[1]DADOS (OCULTAR)'!$Q$3:$S$103,3,0),"")</f>
        <v>10739225002323</v>
      </c>
      <c r="B38" s="9" t="str">
        <f>'[1]TCE - ANEXO III - Preencher'!C47</f>
        <v>HOSPITAL DOM MALAN - CG Nº 027/2022</v>
      </c>
      <c r="C38" s="10"/>
      <c r="D38" s="11" t="str">
        <f>'[1]TCE - ANEXO III - Preencher'!E47</f>
        <v>AMERI ANGELITA DE AMORIM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44958</v>
      </c>
      <c r="H38" s="14">
        <f>'[1]TCE - ANEXO III - Preencher'!I47</f>
        <v>0</v>
      </c>
      <c r="I38" s="14">
        <f>'[1]TCE - ANEXO III - Preencher'!J47</f>
        <v>138.22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67.343190000000007</v>
      </c>
      <c r="R38" s="15">
        <f>'[1]TCE - ANEXO III - Preencher'!S47</f>
        <v>0</v>
      </c>
      <c r="S38" s="16">
        <f t="shared" si="3"/>
        <v>67.343190000000007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205.56319000000002</v>
      </c>
    </row>
    <row r="39" spans="1:28" x14ac:dyDescent="0.2">
      <c r="A39" s="8">
        <f>IFERROR(VLOOKUP(B39,'[1]DADOS (OCULTAR)'!$Q$3:$S$103,3,0),"")</f>
        <v>10739225002323</v>
      </c>
      <c r="B39" s="9" t="str">
        <f>'[1]TCE - ANEXO III - Preencher'!C48</f>
        <v>HOSPITAL DOM MALAN - CG Nº 027/2022</v>
      </c>
      <c r="C39" s="10"/>
      <c r="D39" s="11" t="str">
        <f>'[1]TCE - ANEXO III - Preencher'!E48</f>
        <v>ANA CAROLINA DE SOUZA VASCONCELOS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>
        <f>IF('[1]TCE - ANEXO III - Preencher'!H48="","",'[1]TCE - ANEXO III - Preencher'!H48)</f>
        <v>44958</v>
      </c>
      <c r="H39" s="14">
        <f>'[1]TCE - ANEXO III - Preencher'!I48</f>
        <v>0</v>
      </c>
      <c r="I39" s="14">
        <f>'[1]TCE - ANEXO III - Preencher'!J48</f>
        <v>1193.44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67.343190000000007</v>
      </c>
      <c r="R39" s="15">
        <f>'[1]TCE - ANEXO III - Preencher'!S48</f>
        <v>0</v>
      </c>
      <c r="S39" s="16">
        <f t="shared" si="3"/>
        <v>67.343190000000007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1260.7831900000001</v>
      </c>
    </row>
    <row r="40" spans="1:28" x14ac:dyDescent="0.2">
      <c r="A40" s="8">
        <f>IFERROR(VLOOKUP(B40,'[1]DADOS (OCULTAR)'!$Q$3:$S$103,3,0),"")</f>
        <v>10739225002323</v>
      </c>
      <c r="B40" s="9" t="str">
        <f>'[1]TCE - ANEXO III - Preencher'!C49</f>
        <v>HOSPITAL DOM MALAN - CG Nº 027/2022</v>
      </c>
      <c r="C40" s="10"/>
      <c r="D40" s="11" t="str">
        <f>'[1]TCE - ANEXO III - Preencher'!E49</f>
        <v>ANA CAROLINA LEMOS ALVES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4101-05</v>
      </c>
      <c r="G40" s="13">
        <f>IF('[1]TCE - ANEXO III - Preencher'!H49="","",'[1]TCE - ANEXO III - Preencher'!H49)</f>
        <v>44958</v>
      </c>
      <c r="H40" s="14">
        <f>'[1]TCE - ANEXO III - Preencher'!I49</f>
        <v>0</v>
      </c>
      <c r="I40" s="14">
        <f>'[1]TCE - ANEXO III - Preencher'!J49</f>
        <v>2480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67.343190000000007</v>
      </c>
      <c r="R40" s="15">
        <f>'[1]TCE - ANEXO III - Preencher'!S49</f>
        <v>0</v>
      </c>
      <c r="S40" s="16">
        <f t="shared" si="3"/>
        <v>67.343190000000007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2547.34319</v>
      </c>
    </row>
    <row r="41" spans="1:28" x14ac:dyDescent="0.2">
      <c r="A41" s="8">
        <f>IFERROR(VLOOKUP(B41,'[1]DADOS (OCULTAR)'!$Q$3:$S$103,3,0),"")</f>
        <v>10739225002323</v>
      </c>
      <c r="B41" s="9" t="str">
        <f>'[1]TCE - ANEXO III - Preencher'!C50</f>
        <v>HOSPITAL DOM MALAN - CG Nº 027/2022</v>
      </c>
      <c r="C41" s="10"/>
      <c r="D41" s="11" t="str">
        <f>'[1]TCE - ANEXO III - Preencher'!E50</f>
        <v>ANA CAROLINA SILVA GONZAGA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44958</v>
      </c>
      <c r="H41" s="14">
        <f>'[1]TCE - ANEXO III - Preencher'!I50</f>
        <v>0</v>
      </c>
      <c r="I41" s="14">
        <f>'[1]TCE - ANEXO III - Preencher'!J50</f>
        <v>138.22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67.343190000000007</v>
      </c>
      <c r="R41" s="15">
        <f>'[1]TCE - ANEXO III - Preencher'!S50</f>
        <v>0</v>
      </c>
      <c r="S41" s="16">
        <f t="shared" si="3"/>
        <v>67.343190000000007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205.56319000000002</v>
      </c>
    </row>
    <row r="42" spans="1:28" x14ac:dyDescent="0.2">
      <c r="A42" s="8">
        <f>IFERROR(VLOOKUP(B42,'[1]DADOS (OCULTAR)'!$Q$3:$S$103,3,0),"")</f>
        <v>10739225002323</v>
      </c>
      <c r="B42" s="9" t="str">
        <f>'[1]TCE - ANEXO III - Preencher'!C51</f>
        <v>HOSPITAL DOM MALAN - CG Nº 027/2022</v>
      </c>
      <c r="C42" s="10"/>
      <c r="D42" s="11" t="str">
        <f>'[1]TCE - ANEXO III - Preencher'!E51</f>
        <v>ANA CAROLINE FERNANDES DA LUZ PIRES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2237-10</v>
      </c>
      <c r="G42" s="13">
        <f>IF('[1]TCE - ANEXO III - Preencher'!H51="","",'[1]TCE - ANEXO III - Preencher'!H51)</f>
        <v>44958</v>
      </c>
      <c r="H42" s="14">
        <f>'[1]TCE - ANEXO III - Preencher'!I51</f>
        <v>0</v>
      </c>
      <c r="I42" s="14">
        <f>'[1]TCE - ANEXO III - Preencher'!J51</f>
        <v>245.21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67.343190000000007</v>
      </c>
      <c r="R42" s="15">
        <f>'[1]TCE - ANEXO III - Preencher'!S51</f>
        <v>0</v>
      </c>
      <c r="S42" s="16">
        <f t="shared" si="3"/>
        <v>67.343190000000007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312.55319000000003</v>
      </c>
    </row>
    <row r="43" spans="1:28" x14ac:dyDescent="0.2">
      <c r="A43" s="8">
        <f>IFERROR(VLOOKUP(B43,'[1]DADOS (OCULTAR)'!$Q$3:$S$103,3,0),"")</f>
        <v>10739225002323</v>
      </c>
      <c r="B43" s="9" t="str">
        <f>'[1]TCE - ANEXO III - Preencher'!C52</f>
        <v>HOSPITAL DOM MALAN - CG Nº 027/2022</v>
      </c>
      <c r="C43" s="10"/>
      <c r="D43" s="11" t="str">
        <f>'[1]TCE - ANEXO III - Preencher'!E52</f>
        <v>ANA CELIA FERREIRA INACIO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44958</v>
      </c>
      <c r="H43" s="14">
        <f>'[1]TCE - ANEXO III - Preencher'!I52</f>
        <v>0</v>
      </c>
      <c r="I43" s="14">
        <f>'[1]TCE - ANEXO III - Preencher'!J52</f>
        <v>138.22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67.343190000000007</v>
      </c>
      <c r="R43" s="15">
        <f>'[1]TCE - ANEXO III - Preencher'!S52</f>
        <v>0</v>
      </c>
      <c r="S43" s="16">
        <f t="shared" si="3"/>
        <v>67.343190000000007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205.56319000000002</v>
      </c>
    </row>
    <row r="44" spans="1:28" x14ac:dyDescent="0.2">
      <c r="A44" s="8">
        <f>IFERROR(VLOOKUP(B44,'[1]DADOS (OCULTAR)'!$Q$3:$S$103,3,0),"")</f>
        <v>10739225002323</v>
      </c>
      <c r="B44" s="9" t="str">
        <f>'[1]TCE - ANEXO III - Preencher'!C53</f>
        <v>HOSPITAL DOM MALAN - CG Nº 027/2022</v>
      </c>
      <c r="C44" s="10"/>
      <c r="D44" s="11" t="str">
        <f>'[1]TCE - ANEXO III - Preencher'!E53</f>
        <v>ANA CERES AGUIAR CARVALHO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>
        <f>IF('[1]TCE - ANEXO III - Preencher'!H53="","",'[1]TCE - ANEXO III - Preencher'!H53)</f>
        <v>44958</v>
      </c>
      <c r="H44" s="14">
        <f>'[1]TCE - ANEXO III - Preencher'!I53</f>
        <v>0</v>
      </c>
      <c r="I44" s="14">
        <f>'[1]TCE - ANEXO III - Preencher'!J53</f>
        <v>537.13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67.343190000000007</v>
      </c>
      <c r="R44" s="15">
        <f>'[1]TCE - ANEXO III - Preencher'!S53</f>
        <v>0</v>
      </c>
      <c r="S44" s="16">
        <f t="shared" si="3"/>
        <v>67.343190000000007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604.47319000000005</v>
      </c>
    </row>
    <row r="45" spans="1:28" x14ac:dyDescent="0.2">
      <c r="A45" s="8">
        <f>IFERROR(VLOOKUP(B45,'[1]DADOS (OCULTAR)'!$Q$3:$S$103,3,0),"")</f>
        <v>10739225002323</v>
      </c>
      <c r="B45" s="9" t="str">
        <f>'[1]TCE - ANEXO III - Preencher'!C54</f>
        <v>HOSPITAL DOM MALAN - CG Nº 027/2022</v>
      </c>
      <c r="C45" s="10"/>
      <c r="D45" s="11" t="str">
        <f>'[1]TCE - ANEXO III - Preencher'!E54</f>
        <v>ANA CLAUDIA DE CARVALHO MAGALHAES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>
        <f>IF('[1]TCE - ANEXO III - Preencher'!H54="","",'[1]TCE - ANEXO III - Preencher'!H54)</f>
        <v>44958</v>
      </c>
      <c r="H45" s="14">
        <f>'[1]TCE - ANEXO III - Preencher'!I54</f>
        <v>0</v>
      </c>
      <c r="I45" s="14">
        <f>'[1]TCE - ANEXO III - Preencher'!J54</f>
        <v>1079.98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67.343190000000007</v>
      </c>
      <c r="R45" s="15">
        <f>'[1]TCE - ANEXO III - Preencher'!S54</f>
        <v>0</v>
      </c>
      <c r="S45" s="16">
        <f t="shared" si="3"/>
        <v>67.343190000000007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1147.3231900000001</v>
      </c>
    </row>
    <row r="46" spans="1:28" x14ac:dyDescent="0.2">
      <c r="A46" s="8">
        <f>IFERROR(VLOOKUP(B46,'[1]DADOS (OCULTAR)'!$Q$3:$S$103,3,0),"")</f>
        <v>10739225002323</v>
      </c>
      <c r="B46" s="9" t="str">
        <f>'[1]TCE - ANEXO III - Preencher'!C55</f>
        <v>HOSPITAL DOM MALAN - CG Nº 027/2022</v>
      </c>
      <c r="C46" s="10"/>
      <c r="D46" s="11" t="str">
        <f>'[1]TCE - ANEXO III - Preencher'!E55</f>
        <v>ANA CLAUDIA GOMES DE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44958</v>
      </c>
      <c r="H46" s="14">
        <f>'[1]TCE - ANEXO III - Preencher'!I55</f>
        <v>0</v>
      </c>
      <c r="I46" s="14">
        <f>'[1]TCE - ANEXO III - Preencher'!J55</f>
        <v>138.22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67.343190000000007</v>
      </c>
      <c r="R46" s="15">
        <f>'[1]TCE - ANEXO III - Preencher'!S55</f>
        <v>0</v>
      </c>
      <c r="S46" s="16">
        <f t="shared" si="3"/>
        <v>67.343190000000007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205.56319000000002</v>
      </c>
    </row>
    <row r="47" spans="1:28" x14ac:dyDescent="0.2">
      <c r="A47" s="8">
        <f>IFERROR(VLOOKUP(B47,'[1]DADOS (OCULTAR)'!$Q$3:$S$103,3,0),"")</f>
        <v>10739225002323</v>
      </c>
      <c r="B47" s="9" t="str">
        <f>'[1]TCE - ANEXO III - Preencher'!C56</f>
        <v>HOSPITAL DOM MALAN - CG Nº 027/2022</v>
      </c>
      <c r="C47" s="10"/>
      <c r="D47" s="11" t="str">
        <f>'[1]TCE - ANEXO III - Preencher'!E56</f>
        <v>ANA CLAUDIA MARIA DA CONCEICAO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5211-30</v>
      </c>
      <c r="G47" s="13">
        <f>IF('[1]TCE - ANEXO III - Preencher'!H56="","",'[1]TCE - ANEXO III - Preencher'!H56)</f>
        <v>44958</v>
      </c>
      <c r="H47" s="14">
        <f>'[1]TCE - ANEXO III - Preencher'!I56</f>
        <v>0</v>
      </c>
      <c r="I47" s="14">
        <f>'[1]TCE - ANEXO III - Preencher'!J56</f>
        <v>124.99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67.343190000000007</v>
      </c>
      <c r="R47" s="15">
        <f>'[1]TCE - ANEXO III - Preencher'!S56</f>
        <v>0</v>
      </c>
      <c r="S47" s="16">
        <f t="shared" si="3"/>
        <v>67.343190000000007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192.33319</v>
      </c>
    </row>
    <row r="48" spans="1:28" x14ac:dyDescent="0.2">
      <c r="A48" s="8">
        <f>IFERROR(VLOOKUP(B48,'[1]DADOS (OCULTAR)'!$Q$3:$S$103,3,0),"")</f>
        <v>10739225002323</v>
      </c>
      <c r="B48" s="9" t="str">
        <f>'[1]TCE - ANEXO III - Preencher'!C57</f>
        <v>HOSPITAL DOM MALAN - CG Nº 027/2022</v>
      </c>
      <c r="C48" s="10"/>
      <c r="D48" s="11" t="str">
        <f>'[1]TCE - ANEXO III - Preencher'!E57</f>
        <v>ANA CLAUDIA MARTINS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44958</v>
      </c>
      <c r="H48" s="14">
        <f>'[1]TCE - ANEXO III - Preencher'!I57</f>
        <v>0</v>
      </c>
      <c r="I48" s="14">
        <f>'[1]TCE - ANEXO III - Preencher'!J57</f>
        <v>138.22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67.343190000000007</v>
      </c>
      <c r="R48" s="15">
        <f>'[1]TCE - ANEXO III - Preencher'!S57</f>
        <v>0</v>
      </c>
      <c r="S48" s="16">
        <f t="shared" si="3"/>
        <v>67.343190000000007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205.56319000000002</v>
      </c>
    </row>
    <row r="49" spans="1:28" x14ac:dyDescent="0.2">
      <c r="A49" s="8">
        <f>IFERROR(VLOOKUP(B49,'[1]DADOS (OCULTAR)'!$Q$3:$S$103,3,0),"")</f>
        <v>10739225002323</v>
      </c>
      <c r="B49" s="9" t="str">
        <f>'[1]TCE - ANEXO III - Preencher'!C58</f>
        <v>HOSPITAL DOM MALAN - CG Nº 027/2022</v>
      </c>
      <c r="C49" s="10"/>
      <c r="D49" s="11" t="str">
        <f>'[1]TCE - ANEXO III - Preencher'!E58</f>
        <v>ANA CLEIDE DANTAS DOS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44958</v>
      </c>
      <c r="H49" s="14">
        <f>'[1]TCE - ANEXO III - Preencher'!I58</f>
        <v>0</v>
      </c>
      <c r="I49" s="14">
        <f>'[1]TCE - ANEXO III - Preencher'!J58</f>
        <v>138.22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67.343190000000007</v>
      </c>
      <c r="R49" s="15">
        <f>'[1]TCE - ANEXO III - Preencher'!S58</f>
        <v>0</v>
      </c>
      <c r="S49" s="16">
        <f t="shared" si="3"/>
        <v>67.343190000000007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205.56319000000002</v>
      </c>
    </row>
    <row r="50" spans="1:28" x14ac:dyDescent="0.2">
      <c r="A50" s="8">
        <f>IFERROR(VLOOKUP(B50,'[1]DADOS (OCULTAR)'!$Q$3:$S$103,3,0),"")</f>
        <v>10739225002323</v>
      </c>
      <c r="B50" s="9" t="str">
        <f>'[1]TCE - ANEXO III - Preencher'!C59</f>
        <v>HOSPITAL DOM MALAN - CG Nº 027/2022</v>
      </c>
      <c r="C50" s="10"/>
      <c r="D50" s="11" t="str">
        <f>'[1]TCE - ANEXO III - Preencher'!E59</f>
        <v>ANA CRISTINA DE ALMEIDA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44958</v>
      </c>
      <c r="H50" s="14">
        <f>'[1]TCE - ANEXO III - Preencher'!I59</f>
        <v>0</v>
      </c>
      <c r="I50" s="14">
        <f>'[1]TCE - ANEXO III - Preencher'!J59</f>
        <v>138.22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67.343190000000007</v>
      </c>
      <c r="R50" s="15">
        <f>'[1]TCE - ANEXO III - Preencher'!S59</f>
        <v>0</v>
      </c>
      <c r="S50" s="16">
        <f t="shared" si="3"/>
        <v>67.343190000000007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205.56319000000002</v>
      </c>
    </row>
    <row r="51" spans="1:28" x14ac:dyDescent="0.2">
      <c r="A51" s="8">
        <f>IFERROR(VLOOKUP(B51,'[1]DADOS (OCULTAR)'!$Q$3:$S$103,3,0),"")</f>
        <v>10739225002323</v>
      </c>
      <c r="B51" s="9" t="str">
        <f>'[1]TCE - ANEXO III - Preencher'!C60</f>
        <v>HOSPITAL DOM MALAN - CG Nº 027/2022</v>
      </c>
      <c r="C51" s="10"/>
      <c r="D51" s="11" t="str">
        <f>'[1]TCE - ANEXO III - Preencher'!E60</f>
        <v>ANA ELIGENIA GOMES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44958</v>
      </c>
      <c r="H51" s="14">
        <f>'[1]TCE - ANEXO III - Preencher'!I60</f>
        <v>0</v>
      </c>
      <c r="I51" s="14">
        <f>'[1]TCE - ANEXO III - Preencher'!J60</f>
        <v>138.22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67.343190000000007</v>
      </c>
      <c r="R51" s="15">
        <f>'[1]TCE - ANEXO III - Preencher'!S60</f>
        <v>0</v>
      </c>
      <c r="S51" s="16">
        <f t="shared" si="3"/>
        <v>67.343190000000007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205.56319000000002</v>
      </c>
    </row>
    <row r="52" spans="1:28" x14ac:dyDescent="0.2">
      <c r="A52" s="8">
        <f>IFERROR(VLOOKUP(B52,'[1]DADOS (OCULTAR)'!$Q$3:$S$103,3,0),"")</f>
        <v>10739225002323</v>
      </c>
      <c r="B52" s="9" t="str">
        <f>'[1]TCE - ANEXO III - Preencher'!C61</f>
        <v>HOSPITAL DOM MALAN - CG Nº 027/2022</v>
      </c>
      <c r="C52" s="10"/>
      <c r="D52" s="11" t="str">
        <f>'[1]TCE - ANEXO III - Preencher'!E61</f>
        <v>ANA FABRICIA XAVIER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>
        <f>IF('[1]TCE - ANEXO III - Preencher'!H61="","",'[1]TCE - ANEXO III - Preencher'!H61)</f>
        <v>44958</v>
      </c>
      <c r="H52" s="14">
        <f>'[1]TCE - ANEXO III - Preencher'!I61</f>
        <v>0</v>
      </c>
      <c r="I52" s="14">
        <f>'[1]TCE - ANEXO III - Preencher'!J61</f>
        <v>122.37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67.343190000000007</v>
      </c>
      <c r="R52" s="15">
        <f>'[1]TCE - ANEXO III - Preencher'!S61</f>
        <v>0</v>
      </c>
      <c r="S52" s="16">
        <f t="shared" si="3"/>
        <v>67.343190000000007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189.71319</v>
      </c>
    </row>
    <row r="53" spans="1:28" x14ac:dyDescent="0.2">
      <c r="A53" s="8">
        <f>IFERROR(VLOOKUP(B53,'[1]DADOS (OCULTAR)'!$Q$3:$S$103,3,0),"")</f>
        <v>10739225002323</v>
      </c>
      <c r="B53" s="9" t="str">
        <f>'[1]TCE - ANEXO III - Preencher'!C62</f>
        <v>HOSPITAL DOM MALAN - CG Nº 027/2022</v>
      </c>
      <c r="C53" s="10"/>
      <c r="D53" s="11" t="str">
        <f>'[1]TCE - ANEXO III - Preencher'!E62</f>
        <v>ANA FLAVIA DA SILVA GERICO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44958</v>
      </c>
      <c r="H53" s="14">
        <f>'[1]TCE - ANEXO III - Preencher'!I62</f>
        <v>0</v>
      </c>
      <c r="I53" s="14">
        <f>'[1]TCE - ANEXO III - Preencher'!J62</f>
        <v>138.22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67.343190000000007</v>
      </c>
      <c r="R53" s="15">
        <f>'[1]TCE - ANEXO III - Preencher'!S62</f>
        <v>0</v>
      </c>
      <c r="S53" s="16">
        <f t="shared" si="3"/>
        <v>67.343190000000007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205.56319000000002</v>
      </c>
    </row>
    <row r="54" spans="1:28" x14ac:dyDescent="0.2">
      <c r="A54" s="8">
        <f>IFERROR(VLOOKUP(B54,'[1]DADOS (OCULTAR)'!$Q$3:$S$103,3,0),"")</f>
        <v>10739225002323</v>
      </c>
      <c r="B54" s="9" t="str">
        <f>'[1]TCE - ANEXO III - Preencher'!C63</f>
        <v>HOSPITAL DOM MALAN - CG Nº 027/2022</v>
      </c>
      <c r="C54" s="10"/>
      <c r="D54" s="11" t="str">
        <f>'[1]TCE - ANEXO III - Preencher'!E63</f>
        <v>ANA KAROLINE TAVARES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44958</v>
      </c>
      <c r="H54" s="14">
        <f>'[1]TCE - ANEXO III - Preencher'!I63</f>
        <v>0</v>
      </c>
      <c r="I54" s="14">
        <f>'[1]TCE - ANEXO III - Preencher'!J63</f>
        <v>190.53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67.343190000000007</v>
      </c>
      <c r="R54" s="15">
        <f>'[1]TCE - ANEXO III - Preencher'!S63</f>
        <v>0</v>
      </c>
      <c r="S54" s="16">
        <f t="shared" si="3"/>
        <v>67.343190000000007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257.87319000000002</v>
      </c>
    </row>
    <row r="55" spans="1:28" x14ac:dyDescent="0.2">
      <c r="A55" s="8">
        <f>IFERROR(VLOOKUP(B55,'[1]DADOS (OCULTAR)'!$Q$3:$S$103,3,0),"")</f>
        <v>10739225002323</v>
      </c>
      <c r="B55" s="9" t="str">
        <f>'[1]TCE - ANEXO III - Preencher'!C64</f>
        <v>HOSPITAL DOM MALAN - CG Nº 027/2022</v>
      </c>
      <c r="C55" s="10"/>
      <c r="D55" s="11" t="str">
        <f>'[1]TCE - ANEXO III - Preencher'!E64</f>
        <v>ANA LUCIA QUADROS LACERDA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2251-25</v>
      </c>
      <c r="G55" s="13">
        <f>IF('[1]TCE - ANEXO III - Preencher'!H64="","",'[1]TCE - ANEXO III - Preencher'!H64)</f>
        <v>44958</v>
      </c>
      <c r="H55" s="14">
        <f>'[1]TCE - ANEXO III - Preencher'!I64</f>
        <v>0</v>
      </c>
      <c r="I55" s="14">
        <f>'[1]TCE - ANEXO III - Preencher'!J64</f>
        <v>537.13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67.343190000000007</v>
      </c>
      <c r="R55" s="15">
        <f>'[1]TCE - ANEXO III - Preencher'!S64</f>
        <v>0</v>
      </c>
      <c r="S55" s="16">
        <f t="shared" si="3"/>
        <v>67.343190000000007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604.47319000000005</v>
      </c>
    </row>
    <row r="56" spans="1:28" x14ac:dyDescent="0.2">
      <c r="A56" s="8">
        <f>IFERROR(VLOOKUP(B56,'[1]DADOS (OCULTAR)'!$Q$3:$S$103,3,0),"")</f>
        <v>10739225002323</v>
      </c>
      <c r="B56" s="9" t="str">
        <f>'[1]TCE - ANEXO III - Preencher'!C65</f>
        <v>HOSPITAL DOM MALAN - CG Nº 027/2022</v>
      </c>
      <c r="C56" s="10"/>
      <c r="D56" s="11" t="str">
        <f>'[1]TCE - ANEXO III - Preencher'!E65</f>
        <v>ANA MARIA FRANCISCA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44958</v>
      </c>
      <c r="H56" s="14">
        <f>'[1]TCE - ANEXO III - Preencher'!I65</f>
        <v>0</v>
      </c>
      <c r="I56" s="14">
        <f>'[1]TCE - ANEXO III - Preencher'!J65</f>
        <v>138.22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67.343190000000007</v>
      </c>
      <c r="R56" s="15">
        <f>'[1]TCE - ANEXO III - Preencher'!S65</f>
        <v>0</v>
      </c>
      <c r="S56" s="16">
        <f t="shared" si="3"/>
        <v>67.343190000000007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205.56319000000002</v>
      </c>
    </row>
    <row r="57" spans="1:28" x14ac:dyDescent="0.2">
      <c r="A57" s="8">
        <f>IFERROR(VLOOKUP(B57,'[1]DADOS (OCULTAR)'!$Q$3:$S$103,3,0),"")</f>
        <v>10739225002323</v>
      </c>
      <c r="B57" s="9" t="str">
        <f>'[1]TCE - ANEXO III - Preencher'!C66</f>
        <v>HOSPITAL DOM MALAN - CG Nº 027/2022</v>
      </c>
      <c r="C57" s="10"/>
      <c r="D57" s="11" t="str">
        <f>'[1]TCE - ANEXO III - Preencher'!E66</f>
        <v>ANA MARIA PEREIRA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>
        <f>IF('[1]TCE - ANEXO III - Preencher'!H66="","",'[1]TCE - ANEXO III - Preencher'!H66)</f>
        <v>44958</v>
      </c>
      <c r="H57" s="14">
        <f>'[1]TCE - ANEXO III - Preencher'!I66</f>
        <v>0</v>
      </c>
      <c r="I57" s="14">
        <f>'[1]TCE - ANEXO III - Preencher'!J66</f>
        <v>117.84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67.343190000000007</v>
      </c>
      <c r="R57" s="15">
        <f>'[1]TCE - ANEXO III - Preencher'!S66</f>
        <v>0</v>
      </c>
      <c r="S57" s="16">
        <f t="shared" si="3"/>
        <v>67.343190000000007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185.18319000000002</v>
      </c>
    </row>
    <row r="58" spans="1:28" x14ac:dyDescent="0.2">
      <c r="A58" s="8">
        <f>IFERROR(VLOOKUP(B58,'[1]DADOS (OCULTAR)'!$Q$3:$S$103,3,0),"")</f>
        <v>10739225002323</v>
      </c>
      <c r="B58" s="9" t="str">
        <f>'[1]TCE - ANEXO III - Preencher'!C67</f>
        <v>HOSPITAL DOM MALAN - CG Nº 027/2022</v>
      </c>
      <c r="C58" s="10"/>
      <c r="D58" s="11" t="str">
        <f>'[1]TCE - ANEXO III - Preencher'!E67</f>
        <v>ANA PATRICIA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>
        <f>IF('[1]TCE - ANEXO III - Preencher'!H67="","",'[1]TCE - ANEXO III - Preencher'!H67)</f>
        <v>44958</v>
      </c>
      <c r="H58" s="14">
        <f>'[1]TCE - ANEXO III - Preencher'!I67</f>
        <v>0</v>
      </c>
      <c r="I58" s="14">
        <f>'[1]TCE - ANEXO III - Preencher'!J67</f>
        <v>126.95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67.343190000000007</v>
      </c>
      <c r="R58" s="15">
        <f>'[1]TCE - ANEXO III - Preencher'!S67</f>
        <v>0</v>
      </c>
      <c r="S58" s="16">
        <f t="shared" si="3"/>
        <v>67.343190000000007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194.29319000000001</v>
      </c>
    </row>
    <row r="59" spans="1:28" x14ac:dyDescent="0.2">
      <c r="A59" s="8">
        <f>IFERROR(VLOOKUP(B59,'[1]DADOS (OCULTAR)'!$Q$3:$S$103,3,0),"")</f>
        <v>10739225002323</v>
      </c>
      <c r="B59" s="9" t="str">
        <f>'[1]TCE - ANEXO III - Preencher'!C68</f>
        <v>HOSPITAL DOM MALAN - CG Nº 027/2022</v>
      </c>
      <c r="C59" s="10"/>
      <c r="D59" s="11" t="str">
        <f>'[1]TCE - ANEXO III - Preencher'!E68</f>
        <v>ANA PAULA CARVALHO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>
        <f>IF('[1]TCE - ANEXO III - Preencher'!H68="","",'[1]TCE - ANEXO III - Preencher'!H68)</f>
        <v>44958</v>
      </c>
      <c r="H59" s="14">
        <f>'[1]TCE - ANEXO III - Preencher'!I68</f>
        <v>0</v>
      </c>
      <c r="I59" s="14">
        <f>'[1]TCE - ANEXO III - Preencher'!J68</f>
        <v>126.91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67.343190000000007</v>
      </c>
      <c r="R59" s="15">
        <f>'[1]TCE - ANEXO III - Preencher'!S68</f>
        <v>0</v>
      </c>
      <c r="S59" s="16">
        <f t="shared" si="3"/>
        <v>67.343190000000007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194.25319000000002</v>
      </c>
    </row>
    <row r="60" spans="1:28" x14ac:dyDescent="0.2">
      <c r="A60" s="8">
        <f>IFERROR(VLOOKUP(B60,'[1]DADOS (OCULTAR)'!$Q$3:$S$103,3,0),"")</f>
        <v>10739225002323</v>
      </c>
      <c r="B60" s="9" t="str">
        <f>'[1]TCE - ANEXO III - Preencher'!C69</f>
        <v>HOSPITAL DOM MALAN - CG Nº 027/2022</v>
      </c>
      <c r="C60" s="10"/>
      <c r="D60" s="11" t="str">
        <f>'[1]TCE - ANEXO III - Preencher'!E69</f>
        <v>ANA PAULA DE BARROS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44958</v>
      </c>
      <c r="H60" s="14">
        <f>'[1]TCE - ANEXO III - Preencher'!I69</f>
        <v>0</v>
      </c>
      <c r="I60" s="14">
        <f>'[1]TCE - ANEXO III - Preencher'!J69</f>
        <v>138.22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67.343190000000007</v>
      </c>
      <c r="R60" s="15">
        <f>'[1]TCE - ANEXO III - Preencher'!S69</f>
        <v>0</v>
      </c>
      <c r="S60" s="16">
        <f t="shared" si="3"/>
        <v>67.343190000000007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205.56319000000002</v>
      </c>
    </row>
    <row r="61" spans="1:28" x14ac:dyDescent="0.2">
      <c r="A61" s="8">
        <f>IFERROR(VLOOKUP(B61,'[1]DADOS (OCULTAR)'!$Q$3:$S$103,3,0),"")</f>
        <v>10739225002323</v>
      </c>
      <c r="B61" s="9" t="str">
        <f>'[1]TCE - ANEXO III - Preencher'!C70</f>
        <v>HOSPITAL DOM MALAN - CG Nº 027/2022</v>
      </c>
      <c r="C61" s="10"/>
      <c r="D61" s="11" t="str">
        <f>'[1]TCE - ANEXO III - Preencher'!E70</f>
        <v>ANA PAULA DO NASCIMENTO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2251-24</v>
      </c>
      <c r="G61" s="13">
        <f>IF('[1]TCE - ANEXO III - Preencher'!H70="","",'[1]TCE - ANEXO III - Preencher'!H70)</f>
        <v>44958</v>
      </c>
      <c r="H61" s="14">
        <f>'[1]TCE - ANEXO III - Preencher'!I70</f>
        <v>0</v>
      </c>
      <c r="I61" s="14">
        <f>'[1]TCE - ANEXO III - Preencher'!J70</f>
        <v>387.21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67.343190000000007</v>
      </c>
      <c r="R61" s="15">
        <f>'[1]TCE - ANEXO III - Preencher'!S70</f>
        <v>0</v>
      </c>
      <c r="S61" s="16">
        <f t="shared" si="3"/>
        <v>67.343190000000007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454.55318999999997</v>
      </c>
    </row>
    <row r="62" spans="1:28" x14ac:dyDescent="0.2">
      <c r="A62" s="8">
        <f>IFERROR(VLOOKUP(B62,'[1]DADOS (OCULTAR)'!$Q$3:$S$103,3,0),"")</f>
        <v>10739225002323</v>
      </c>
      <c r="B62" s="9" t="str">
        <f>'[1]TCE - ANEXO III - Preencher'!C71</f>
        <v>HOSPITAL DOM MALAN - CG Nº 027/2022</v>
      </c>
      <c r="C62" s="10"/>
      <c r="D62" s="11" t="str">
        <f>'[1]TCE - ANEXO III - Preencher'!E71</f>
        <v>ANA PAULA PEREIRA DA COSTA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44958</v>
      </c>
      <c r="H62" s="14">
        <f>'[1]TCE - ANEXO III - Preencher'!I71</f>
        <v>0</v>
      </c>
      <c r="I62" s="14">
        <f>'[1]TCE - ANEXO III - Preencher'!J71</f>
        <v>138.22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67.343190000000007</v>
      </c>
      <c r="R62" s="15">
        <f>'[1]TCE - ANEXO III - Preencher'!S71</f>
        <v>0</v>
      </c>
      <c r="S62" s="16">
        <f t="shared" si="3"/>
        <v>67.343190000000007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205.56319000000002</v>
      </c>
    </row>
    <row r="63" spans="1:28" x14ac:dyDescent="0.2">
      <c r="A63" s="8">
        <f>IFERROR(VLOOKUP(B63,'[1]DADOS (OCULTAR)'!$Q$3:$S$103,3,0),"")</f>
        <v>10739225002323</v>
      </c>
      <c r="B63" s="9" t="str">
        <f>'[1]TCE - ANEXO III - Preencher'!C72</f>
        <v>HOSPITAL DOM MALAN - CG Nº 027/2022</v>
      </c>
      <c r="C63" s="10"/>
      <c r="D63" s="11" t="str">
        <f>'[1]TCE - ANEXO III - Preencher'!E72</f>
        <v>ANA PRISCILA DA PAZ BARBOSA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>
        <f>IF('[1]TCE - ANEXO III - Preencher'!H72="","",'[1]TCE - ANEXO III - Preencher'!H72)</f>
        <v>44958</v>
      </c>
      <c r="H63" s="14">
        <f>'[1]TCE - ANEXO III - Preencher'!I72</f>
        <v>0</v>
      </c>
      <c r="I63" s="14">
        <f>'[1]TCE - ANEXO III - Preencher'!J72</f>
        <v>126.95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67.343190000000007</v>
      </c>
      <c r="R63" s="15">
        <f>'[1]TCE - ANEXO III - Preencher'!S72</f>
        <v>0</v>
      </c>
      <c r="S63" s="16">
        <f t="shared" si="3"/>
        <v>67.343190000000007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194.29319000000001</v>
      </c>
    </row>
    <row r="64" spans="1:28" x14ac:dyDescent="0.2">
      <c r="A64" s="8">
        <f>IFERROR(VLOOKUP(B64,'[1]DADOS (OCULTAR)'!$Q$3:$S$103,3,0),"")</f>
        <v>10739225002323</v>
      </c>
      <c r="B64" s="9" t="str">
        <f>'[1]TCE - ANEXO III - Preencher'!C73</f>
        <v>HOSPITAL DOM MALAN - CG Nº 027/2022</v>
      </c>
      <c r="C64" s="10"/>
      <c r="D64" s="11" t="str">
        <f>'[1]TCE - ANEXO III - Preencher'!E73</f>
        <v>ANA PRISCYLLA RODRIGUES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44958</v>
      </c>
      <c r="H64" s="14">
        <f>'[1]TCE - ANEXO III - Preencher'!I73</f>
        <v>0</v>
      </c>
      <c r="I64" s="14">
        <f>'[1]TCE - ANEXO III - Preencher'!J73</f>
        <v>138.22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67.343190000000007</v>
      </c>
      <c r="R64" s="15">
        <f>'[1]TCE - ANEXO III - Preencher'!S73</f>
        <v>0</v>
      </c>
      <c r="S64" s="16">
        <f t="shared" si="3"/>
        <v>67.343190000000007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205.56319000000002</v>
      </c>
    </row>
    <row r="65" spans="1:28" x14ac:dyDescent="0.2">
      <c r="A65" s="8">
        <f>IFERROR(VLOOKUP(B65,'[1]DADOS (OCULTAR)'!$Q$3:$S$103,3,0),"")</f>
        <v>10739225002323</v>
      </c>
      <c r="B65" s="9" t="str">
        <f>'[1]TCE - ANEXO III - Preencher'!C74</f>
        <v>HOSPITAL DOM MALAN - CG Nº 027/2022</v>
      </c>
      <c r="C65" s="10"/>
      <c r="D65" s="11" t="str">
        <f>'[1]TCE - ANEXO III - Preencher'!E74</f>
        <v>ANA RITA COELHO DE ALMEIDA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44958</v>
      </c>
      <c r="H65" s="14">
        <f>'[1]TCE - ANEXO III - Preencher'!I74</f>
        <v>0</v>
      </c>
      <c r="I65" s="14">
        <f>'[1]TCE - ANEXO III - Preencher'!J74</f>
        <v>138.22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67.343190000000007</v>
      </c>
      <c r="R65" s="15">
        <f>'[1]TCE - ANEXO III - Preencher'!S74</f>
        <v>0</v>
      </c>
      <c r="S65" s="16">
        <f t="shared" si="3"/>
        <v>67.343190000000007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205.56319000000002</v>
      </c>
    </row>
    <row r="66" spans="1:28" x14ac:dyDescent="0.2">
      <c r="A66" s="8">
        <f>IFERROR(VLOOKUP(B66,'[1]DADOS (OCULTAR)'!$Q$3:$S$103,3,0),"")</f>
        <v>10739225002323</v>
      </c>
      <c r="B66" s="9" t="str">
        <f>'[1]TCE - ANEXO III - Preencher'!C75</f>
        <v>HOSPITAL DOM MALAN - CG Nº 027/2022</v>
      </c>
      <c r="C66" s="10"/>
      <c r="D66" s="11" t="str">
        <f>'[1]TCE - ANEXO III - Preencher'!E75</f>
        <v>ANA VALERIA DA SILVA REIS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44958</v>
      </c>
      <c r="H66" s="14">
        <f>'[1]TCE - ANEXO III - Preencher'!I75</f>
        <v>0</v>
      </c>
      <c r="I66" s="14">
        <f>'[1]TCE - ANEXO III - Preencher'!J75</f>
        <v>138.22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67.343190000000007</v>
      </c>
      <c r="R66" s="15">
        <f>'[1]TCE - ANEXO III - Preencher'!S75</f>
        <v>0</v>
      </c>
      <c r="S66" s="16">
        <f t="shared" si="3"/>
        <v>67.343190000000007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205.56319000000002</v>
      </c>
    </row>
    <row r="67" spans="1:28" x14ac:dyDescent="0.2">
      <c r="A67" s="8">
        <f>IFERROR(VLOOKUP(B67,'[1]DADOS (OCULTAR)'!$Q$3:$S$103,3,0),"")</f>
        <v>10739225002323</v>
      </c>
      <c r="B67" s="9" t="str">
        <f>'[1]TCE - ANEXO III - Preencher'!C76</f>
        <v>HOSPITAL DOM MALAN - CG Nº 027/2022</v>
      </c>
      <c r="C67" s="10"/>
      <c r="D67" s="11" t="str">
        <f>'[1]TCE - ANEXO III - Preencher'!E76</f>
        <v>ANABEL DE LIMA BRITO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44958</v>
      </c>
      <c r="H67" s="14">
        <f>'[1]TCE - ANEXO III - Preencher'!I76</f>
        <v>0</v>
      </c>
      <c r="I67" s="14">
        <f>'[1]TCE - ANEXO III - Preencher'!J76</f>
        <v>138.22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67.343190000000007</v>
      </c>
      <c r="R67" s="15">
        <f>'[1]TCE - ANEXO III - Preencher'!S76</f>
        <v>0</v>
      </c>
      <c r="S67" s="16">
        <f t="shared" si="3"/>
        <v>67.343190000000007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205.56319000000002</v>
      </c>
    </row>
    <row r="68" spans="1:28" x14ac:dyDescent="0.2">
      <c r="A68" s="8">
        <f>IFERROR(VLOOKUP(B68,'[1]DADOS (OCULTAR)'!$Q$3:$S$103,3,0),"")</f>
        <v>10739225002323</v>
      </c>
      <c r="B68" s="9" t="str">
        <f>'[1]TCE - ANEXO III - Preencher'!C77</f>
        <v>HOSPITAL DOM MALAN - CG Nº 027/2022</v>
      </c>
      <c r="C68" s="10"/>
      <c r="D68" s="11" t="str">
        <f>'[1]TCE - ANEXO III - Preencher'!E77</f>
        <v>ANAISA GOMES RAMOS SOARES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2251-24</v>
      </c>
      <c r="G68" s="13">
        <f>IF('[1]TCE - ANEXO III - Preencher'!H77="","",'[1]TCE - ANEXO III - Preencher'!H77)</f>
        <v>44958</v>
      </c>
      <c r="H68" s="14">
        <f>'[1]TCE - ANEXO III - Preencher'!I77</f>
        <v>0</v>
      </c>
      <c r="I68" s="14">
        <f>'[1]TCE - ANEXO III - Preencher'!J77</f>
        <v>993.6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67.343190000000007</v>
      </c>
      <c r="R68" s="15">
        <f>'[1]TCE - ANEXO III - Preencher'!S77</f>
        <v>0</v>
      </c>
      <c r="S68" s="16">
        <f t="shared" ref="S68:S131" si="9">Q68-R68</f>
        <v>67.343190000000007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1060.94319</v>
      </c>
    </row>
    <row r="69" spans="1:28" x14ac:dyDescent="0.2">
      <c r="A69" s="8">
        <f>IFERROR(VLOOKUP(B69,'[1]DADOS (OCULTAR)'!$Q$3:$S$103,3,0),"")</f>
        <v>10739225002323</v>
      </c>
      <c r="B69" s="9" t="str">
        <f>'[1]TCE - ANEXO III - Preencher'!C78</f>
        <v>HOSPITAL DOM MALAN - CG Nº 027/2022</v>
      </c>
      <c r="C69" s="10"/>
      <c r="D69" s="11" t="str">
        <f>'[1]TCE - ANEXO III - Preencher'!E78</f>
        <v>ANALIA PATRICIA FERREIRA BELEM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44958</v>
      </c>
      <c r="H69" s="14">
        <f>'[1]TCE - ANEXO III - Preencher'!I78</f>
        <v>0</v>
      </c>
      <c r="I69" s="14">
        <f>'[1]TCE - ANEXO III - Preencher'!J78</f>
        <v>179.03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67.343190000000007</v>
      </c>
      <c r="R69" s="15">
        <f>'[1]TCE - ANEXO III - Preencher'!S78</f>
        <v>0</v>
      </c>
      <c r="S69" s="16">
        <f t="shared" si="9"/>
        <v>67.343190000000007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246.37319000000002</v>
      </c>
    </row>
    <row r="70" spans="1:28" x14ac:dyDescent="0.2">
      <c r="A70" s="8">
        <f>IFERROR(VLOOKUP(B70,'[1]DADOS (OCULTAR)'!$Q$3:$S$103,3,0),"")</f>
        <v>10739225002323</v>
      </c>
      <c r="B70" s="9" t="str">
        <f>'[1]TCE - ANEXO III - Preencher'!C79</f>
        <v>HOSPITAL DOM MALAN - CG Nº 027/2022</v>
      </c>
      <c r="C70" s="10"/>
      <c r="D70" s="11" t="str">
        <f>'[1]TCE - ANEXO III - Preencher'!E79</f>
        <v>ANATALIA CARDOSO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2237-05</v>
      </c>
      <c r="G70" s="13">
        <f>IF('[1]TCE - ANEXO III - Preencher'!H79="","",'[1]TCE - ANEXO III - Preencher'!H79)</f>
        <v>44958</v>
      </c>
      <c r="H70" s="14">
        <f>'[1]TCE - ANEXO III - Preencher'!I79</f>
        <v>0</v>
      </c>
      <c r="I70" s="14">
        <f>'[1]TCE - ANEXO III - Preencher'!J79</f>
        <v>116.06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67.343190000000007</v>
      </c>
      <c r="R70" s="15">
        <f>'[1]TCE - ANEXO III - Preencher'!S79</f>
        <v>0</v>
      </c>
      <c r="S70" s="16">
        <f t="shared" si="9"/>
        <v>67.343190000000007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183.40319</v>
      </c>
    </row>
    <row r="71" spans="1:28" x14ac:dyDescent="0.2">
      <c r="A71" s="8">
        <f>IFERROR(VLOOKUP(B71,'[1]DADOS (OCULTAR)'!$Q$3:$S$103,3,0),"")</f>
        <v>10739225002323</v>
      </c>
      <c r="B71" s="9" t="str">
        <f>'[1]TCE - ANEXO III - Preencher'!C80</f>
        <v>HOSPITAL DOM MALAN - CG Nº 027/2022</v>
      </c>
      <c r="C71" s="10"/>
      <c r="D71" s="11" t="str">
        <f>'[1]TCE - ANEXO III - Preencher'!E80</f>
        <v>ANDERSON DA SILVA FERREIRA LIMA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>
        <f>IF('[1]TCE - ANEXO III - Preencher'!H80="","",'[1]TCE - ANEXO III - Preencher'!H80)</f>
        <v>44958</v>
      </c>
      <c r="H71" s="14">
        <f>'[1]TCE - ANEXO III - Preencher'!I80</f>
        <v>0</v>
      </c>
      <c r="I71" s="14">
        <f>'[1]TCE - ANEXO III - Preencher'!J80</f>
        <v>126.91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67.343190000000007</v>
      </c>
      <c r="R71" s="15">
        <f>'[1]TCE - ANEXO III - Preencher'!S80</f>
        <v>0</v>
      </c>
      <c r="S71" s="16">
        <f t="shared" si="9"/>
        <v>67.343190000000007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194.25319000000002</v>
      </c>
    </row>
    <row r="72" spans="1:28" x14ac:dyDescent="0.2">
      <c r="A72" s="8">
        <f>IFERROR(VLOOKUP(B72,'[1]DADOS (OCULTAR)'!$Q$3:$S$103,3,0),"")</f>
        <v>10739225002323</v>
      </c>
      <c r="B72" s="9" t="str">
        <f>'[1]TCE - ANEXO III - Preencher'!C81</f>
        <v>HOSPITAL DOM MALAN - CG Nº 027/2022</v>
      </c>
      <c r="C72" s="10"/>
      <c r="D72" s="11" t="str">
        <f>'[1]TCE - ANEXO III - Preencher'!E81</f>
        <v>ANDREA ALVES RAMOS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44958</v>
      </c>
      <c r="H72" s="14">
        <f>'[1]TCE - ANEXO III - Preencher'!I81</f>
        <v>0</v>
      </c>
      <c r="I72" s="14">
        <f>'[1]TCE - ANEXO III - Preencher'!J81</f>
        <v>138.22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67.343190000000007</v>
      </c>
      <c r="R72" s="15">
        <f>'[1]TCE - ANEXO III - Preencher'!S81</f>
        <v>0</v>
      </c>
      <c r="S72" s="16">
        <f t="shared" si="9"/>
        <v>67.343190000000007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205.56319000000002</v>
      </c>
    </row>
    <row r="73" spans="1:28" x14ac:dyDescent="0.2">
      <c r="A73" s="8">
        <f>IFERROR(VLOOKUP(B73,'[1]DADOS (OCULTAR)'!$Q$3:$S$103,3,0),"")</f>
        <v>10739225002323</v>
      </c>
      <c r="B73" s="9" t="str">
        <f>'[1]TCE - ANEXO III - Preencher'!C82</f>
        <v>HOSPITAL DOM MALAN - CG Nº 027/2022</v>
      </c>
      <c r="C73" s="10"/>
      <c r="D73" s="11" t="str">
        <f>'[1]TCE - ANEXO III - Preencher'!E82</f>
        <v>ANDREA ALVES VIEIRA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3222-25</v>
      </c>
      <c r="G73" s="13">
        <f>IF('[1]TCE - ANEXO III - Preencher'!H82="","",'[1]TCE - ANEXO III - Preencher'!H82)</f>
        <v>44958</v>
      </c>
      <c r="H73" s="14">
        <f>'[1]TCE - ANEXO III - Preencher'!I82</f>
        <v>0</v>
      </c>
      <c r="I73" s="14">
        <f>'[1]TCE - ANEXO III - Preencher'!J82</f>
        <v>138.22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67.343190000000007</v>
      </c>
      <c r="R73" s="15">
        <f>'[1]TCE - ANEXO III - Preencher'!S82</f>
        <v>0</v>
      </c>
      <c r="S73" s="16">
        <f t="shared" si="9"/>
        <v>67.343190000000007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205.56319000000002</v>
      </c>
    </row>
    <row r="74" spans="1:28" x14ac:dyDescent="0.2">
      <c r="A74" s="8">
        <f>IFERROR(VLOOKUP(B74,'[1]DADOS (OCULTAR)'!$Q$3:$S$103,3,0),"")</f>
        <v>10739225002323</v>
      </c>
      <c r="B74" s="9" t="str">
        <f>'[1]TCE - ANEXO III - Preencher'!C83</f>
        <v>HOSPITAL DOM MALAN - CG Nº 027/2022</v>
      </c>
      <c r="C74" s="10"/>
      <c r="D74" s="11" t="str">
        <f>'[1]TCE - ANEXO III - Preencher'!E83</f>
        <v>ANDREA MARCIA DO NASCIMENTO CARNEIRO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44958</v>
      </c>
      <c r="H74" s="14">
        <f>'[1]TCE - ANEXO III - Preencher'!I83</f>
        <v>0</v>
      </c>
      <c r="I74" s="14">
        <f>'[1]TCE - ANEXO III - Preencher'!J83</f>
        <v>138.22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67.343190000000007</v>
      </c>
      <c r="R74" s="15">
        <f>'[1]TCE - ANEXO III - Preencher'!S83</f>
        <v>0</v>
      </c>
      <c r="S74" s="16">
        <f t="shared" si="9"/>
        <v>67.343190000000007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205.56319000000002</v>
      </c>
    </row>
    <row r="75" spans="1:28" x14ac:dyDescent="0.2">
      <c r="A75" s="8">
        <f>IFERROR(VLOOKUP(B75,'[1]DADOS (OCULTAR)'!$Q$3:$S$103,3,0),"")</f>
        <v>10739225002323</v>
      </c>
      <c r="B75" s="9" t="str">
        <f>'[1]TCE - ANEXO III - Preencher'!C84</f>
        <v>HOSPITAL DOM MALAN - CG Nº 027/2022</v>
      </c>
      <c r="C75" s="10"/>
      <c r="D75" s="11" t="str">
        <f>'[1]TCE - ANEXO III - Preencher'!E84</f>
        <v>ANDREA SILVA DE FREITAS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5211-30</v>
      </c>
      <c r="G75" s="13">
        <f>IF('[1]TCE - ANEXO III - Preencher'!H84="","",'[1]TCE - ANEXO III - Preencher'!H84)</f>
        <v>44958</v>
      </c>
      <c r="H75" s="14">
        <f>'[1]TCE - ANEXO III - Preencher'!I84</f>
        <v>0</v>
      </c>
      <c r="I75" s="14">
        <f>'[1]TCE - ANEXO III - Preencher'!J84</f>
        <v>124.99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67.343190000000007</v>
      </c>
      <c r="R75" s="15">
        <f>'[1]TCE - ANEXO III - Preencher'!S84</f>
        <v>0</v>
      </c>
      <c r="S75" s="16">
        <f t="shared" si="9"/>
        <v>67.343190000000007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192.33319</v>
      </c>
    </row>
    <row r="76" spans="1:28" x14ac:dyDescent="0.2">
      <c r="A76" s="8">
        <f>IFERROR(VLOOKUP(B76,'[1]DADOS (OCULTAR)'!$Q$3:$S$103,3,0),"")</f>
        <v>10739225002323</v>
      </c>
      <c r="B76" s="9" t="str">
        <f>'[1]TCE - ANEXO III - Preencher'!C85</f>
        <v>HOSPITAL DOM MALAN - CG Nº 027/2022</v>
      </c>
      <c r="C76" s="10"/>
      <c r="D76" s="11" t="str">
        <f>'[1]TCE - ANEXO III - Preencher'!E85</f>
        <v>ANDREIA ALMEIDA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44958</v>
      </c>
      <c r="H76" s="14">
        <f>'[1]TCE - ANEXO III - Preencher'!I85</f>
        <v>0</v>
      </c>
      <c r="I76" s="14">
        <f>'[1]TCE - ANEXO III - Preencher'!J85</f>
        <v>199.86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67.343190000000007</v>
      </c>
      <c r="R76" s="15">
        <f>'[1]TCE - ANEXO III - Preencher'!S85</f>
        <v>0</v>
      </c>
      <c r="S76" s="16">
        <f t="shared" si="9"/>
        <v>67.343190000000007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267.20319000000001</v>
      </c>
    </row>
    <row r="77" spans="1:28" x14ac:dyDescent="0.2">
      <c r="A77" s="8">
        <f>IFERROR(VLOOKUP(B77,'[1]DADOS (OCULTAR)'!$Q$3:$S$103,3,0),"")</f>
        <v>10739225002323</v>
      </c>
      <c r="B77" s="9" t="str">
        <f>'[1]TCE - ANEXO III - Preencher'!C86</f>
        <v>HOSPITAL DOM MALAN - CG Nº 027/2022</v>
      </c>
      <c r="C77" s="10"/>
      <c r="D77" s="11" t="str">
        <f>'[1]TCE - ANEXO III - Preencher'!E86</f>
        <v>ANDRESSA CARNEIRO MACHADO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44958</v>
      </c>
      <c r="H77" s="14">
        <f>'[1]TCE - ANEXO III - Preencher'!I86</f>
        <v>0</v>
      </c>
      <c r="I77" s="14">
        <f>'[1]TCE - ANEXO III - Preencher'!J86</f>
        <v>199.86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67.343190000000007</v>
      </c>
      <c r="R77" s="15">
        <f>'[1]TCE - ANEXO III - Preencher'!S86</f>
        <v>0</v>
      </c>
      <c r="S77" s="16">
        <f t="shared" si="9"/>
        <v>67.343190000000007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267.20319000000001</v>
      </c>
    </row>
    <row r="78" spans="1:28" x14ac:dyDescent="0.2">
      <c r="A78" s="8">
        <f>IFERROR(VLOOKUP(B78,'[1]DADOS (OCULTAR)'!$Q$3:$S$103,3,0),"")</f>
        <v>10739225002323</v>
      </c>
      <c r="B78" s="9" t="str">
        <f>'[1]TCE - ANEXO III - Preencher'!C87</f>
        <v>HOSPITAL DOM MALAN - CG Nº 027/2022</v>
      </c>
      <c r="C78" s="10"/>
      <c r="D78" s="11" t="str">
        <f>'[1]TCE - ANEXO III - Preencher'!E87</f>
        <v>ANDRESSA RODRIGUES RAMOS REIS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2237-10</v>
      </c>
      <c r="G78" s="13">
        <f>IF('[1]TCE - ANEXO III - Preencher'!H87="","",'[1]TCE - ANEXO III - Preencher'!H87)</f>
        <v>44958</v>
      </c>
      <c r="H78" s="14">
        <f>'[1]TCE - ANEXO III - Preencher'!I87</f>
        <v>0</v>
      </c>
      <c r="I78" s="14">
        <f>'[1]TCE - ANEXO III - Preencher'!J87</f>
        <v>254.64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67.343190000000007</v>
      </c>
      <c r="R78" s="15">
        <f>'[1]TCE - ANEXO III - Preencher'!S87</f>
        <v>0</v>
      </c>
      <c r="S78" s="16">
        <f t="shared" si="9"/>
        <v>67.343190000000007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321.98318999999998</v>
      </c>
    </row>
    <row r="79" spans="1:28" x14ac:dyDescent="0.2">
      <c r="A79" s="8">
        <f>IFERROR(VLOOKUP(B79,'[1]DADOS (OCULTAR)'!$Q$3:$S$103,3,0),"")</f>
        <v>10739225002323</v>
      </c>
      <c r="B79" s="9" t="str">
        <f>'[1]TCE - ANEXO III - Preencher'!C88</f>
        <v>HOSPITAL DOM MALAN - CG Nº 027/2022</v>
      </c>
      <c r="C79" s="10"/>
      <c r="D79" s="11" t="str">
        <f>'[1]TCE - ANEXO III - Preencher'!E88</f>
        <v>ANDRESSA TORRES SOUZA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2234-05</v>
      </c>
      <c r="G79" s="13">
        <f>IF('[1]TCE - ANEXO III - Preencher'!H88="","",'[1]TCE - ANEXO III - Preencher'!H88)</f>
        <v>44958</v>
      </c>
      <c r="H79" s="14">
        <f>'[1]TCE - ANEXO III - Preencher'!I88</f>
        <v>0</v>
      </c>
      <c r="I79" s="14">
        <f>'[1]TCE - ANEXO III - Preencher'!J88</f>
        <v>275.99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67.343190000000007</v>
      </c>
      <c r="R79" s="15">
        <f>'[1]TCE - ANEXO III - Preencher'!S88</f>
        <v>0</v>
      </c>
      <c r="S79" s="16">
        <f t="shared" si="9"/>
        <v>67.343190000000007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343.33319</v>
      </c>
    </row>
    <row r="80" spans="1:28" x14ac:dyDescent="0.2">
      <c r="A80" s="8">
        <f>IFERROR(VLOOKUP(B80,'[1]DADOS (OCULTAR)'!$Q$3:$S$103,3,0),"")</f>
        <v>10739225002323</v>
      </c>
      <c r="B80" s="9" t="str">
        <f>'[1]TCE - ANEXO III - Preencher'!C89</f>
        <v>HOSPITAL DOM MALAN - CG Nº 027/2022</v>
      </c>
      <c r="C80" s="10"/>
      <c r="D80" s="11" t="str">
        <f>'[1]TCE - ANEXO III - Preencher'!E89</f>
        <v>ANDREZA DE SOUZA MORAIS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44958</v>
      </c>
      <c r="H80" s="14">
        <f>'[1]TCE - ANEXO III - Preencher'!I89</f>
        <v>0</v>
      </c>
      <c r="I80" s="14">
        <f>'[1]TCE - ANEXO III - Preencher'!J89</f>
        <v>138.22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67.343190000000007</v>
      </c>
      <c r="R80" s="15">
        <f>'[1]TCE - ANEXO III - Preencher'!S89</f>
        <v>0</v>
      </c>
      <c r="S80" s="16">
        <f t="shared" si="9"/>
        <v>67.343190000000007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205.56319000000002</v>
      </c>
    </row>
    <row r="81" spans="1:28" x14ac:dyDescent="0.2">
      <c r="A81" s="8">
        <f>IFERROR(VLOOKUP(B81,'[1]DADOS (OCULTAR)'!$Q$3:$S$103,3,0),"")</f>
        <v>10739225002323</v>
      </c>
      <c r="B81" s="9" t="str">
        <f>'[1]TCE - ANEXO III - Preencher'!C90</f>
        <v>HOSPITAL DOM MALAN - CG Nº 027/2022</v>
      </c>
      <c r="C81" s="10"/>
      <c r="D81" s="11" t="str">
        <f>'[1]TCE - ANEXO III - Preencher'!E90</f>
        <v>ANDREZA MAYA FIGUEREDO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2251-25</v>
      </c>
      <c r="G81" s="13">
        <f>IF('[1]TCE - ANEXO III - Preencher'!H90="","",'[1]TCE - ANEXO III - Preencher'!H90)</f>
        <v>44958</v>
      </c>
      <c r="H81" s="14">
        <f>'[1]TCE - ANEXO III - Preencher'!I90</f>
        <v>0</v>
      </c>
      <c r="I81" s="14">
        <f>'[1]TCE - ANEXO III - Preencher'!J90</f>
        <v>331.89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67.343190000000007</v>
      </c>
      <c r="R81" s="15">
        <f>'[1]TCE - ANEXO III - Preencher'!S90</f>
        <v>0</v>
      </c>
      <c r="S81" s="16">
        <f t="shared" si="9"/>
        <v>67.343190000000007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399.23318999999998</v>
      </c>
    </row>
    <row r="82" spans="1:28" x14ac:dyDescent="0.2">
      <c r="A82" s="8">
        <f>IFERROR(VLOOKUP(B82,'[1]DADOS (OCULTAR)'!$Q$3:$S$103,3,0),"")</f>
        <v>10739225002323</v>
      </c>
      <c r="B82" s="9" t="str">
        <f>'[1]TCE - ANEXO III - Preencher'!C91</f>
        <v>HOSPITAL DOM MALAN - CG Nº 027/2022</v>
      </c>
      <c r="C82" s="10"/>
      <c r="D82" s="11" t="str">
        <f>'[1]TCE - ANEXO III - Preencher'!E91</f>
        <v>ANGELICA CORDEIRO GUIMARAES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1426-05</v>
      </c>
      <c r="G82" s="13">
        <f>IF('[1]TCE - ANEXO III - Preencher'!H91="","",'[1]TCE - ANEXO III - Preencher'!H91)</f>
        <v>44958</v>
      </c>
      <c r="H82" s="14">
        <f>'[1]TCE - ANEXO III - Preencher'!I91</f>
        <v>0</v>
      </c>
      <c r="I82" s="14">
        <f>'[1]TCE - ANEXO III - Preencher'!J91</f>
        <v>836.48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67.343190000000007</v>
      </c>
      <c r="R82" s="15">
        <f>'[1]TCE - ANEXO III - Preencher'!S91</f>
        <v>0</v>
      </c>
      <c r="S82" s="16">
        <f t="shared" si="9"/>
        <v>67.343190000000007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903.82319000000007</v>
      </c>
    </row>
    <row r="83" spans="1:28" x14ac:dyDescent="0.2">
      <c r="A83" s="8">
        <f>IFERROR(VLOOKUP(B83,'[1]DADOS (OCULTAR)'!$Q$3:$S$103,3,0),"")</f>
        <v>10739225002323</v>
      </c>
      <c r="B83" s="9" t="str">
        <f>'[1]TCE - ANEXO III - Preencher'!C92</f>
        <v>HOSPITAL DOM MALAN - CG Nº 027/2022</v>
      </c>
      <c r="C83" s="10"/>
      <c r="D83" s="11" t="str">
        <f>'[1]TCE - ANEXO III - Preencher'!E92</f>
        <v>ANGELICA DE JESUS GOES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>
        <f>IF('[1]TCE - ANEXO III - Preencher'!H92="","",'[1]TCE - ANEXO III - Preencher'!H92)</f>
        <v>44958</v>
      </c>
      <c r="H83" s="14">
        <f>'[1]TCE - ANEXO III - Preencher'!I92</f>
        <v>0</v>
      </c>
      <c r="I83" s="14">
        <f>'[1]TCE - ANEXO III - Preencher'!J92</f>
        <v>126.91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67.343190000000007</v>
      </c>
      <c r="R83" s="15">
        <f>'[1]TCE - ANEXO III - Preencher'!S92</f>
        <v>0</v>
      </c>
      <c r="S83" s="16">
        <f t="shared" si="9"/>
        <v>67.343190000000007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194.25319000000002</v>
      </c>
    </row>
    <row r="84" spans="1:28" x14ac:dyDescent="0.2">
      <c r="A84" s="8">
        <f>IFERROR(VLOOKUP(B84,'[1]DADOS (OCULTAR)'!$Q$3:$S$103,3,0),"")</f>
        <v>10739225002323</v>
      </c>
      <c r="B84" s="9" t="str">
        <f>'[1]TCE - ANEXO III - Preencher'!C93</f>
        <v>HOSPITAL DOM MALAN - CG Nº 027/2022</v>
      </c>
      <c r="C84" s="10"/>
      <c r="D84" s="11" t="str">
        <f>'[1]TCE - ANEXO III - Preencher'!E93</f>
        <v>ANNA CAROLINA DOS SANTOS CORDEIRO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44958</v>
      </c>
      <c r="H84" s="14">
        <f>'[1]TCE - ANEXO III - Preencher'!I93</f>
        <v>0</v>
      </c>
      <c r="I84" s="14">
        <f>'[1]TCE - ANEXO III - Preencher'!J93</f>
        <v>128.35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67.343190000000007</v>
      </c>
      <c r="R84" s="15">
        <f>'[1]TCE - ANEXO III - Preencher'!S93</f>
        <v>0</v>
      </c>
      <c r="S84" s="16">
        <f t="shared" si="9"/>
        <v>67.343190000000007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195.69319000000002</v>
      </c>
    </row>
    <row r="85" spans="1:28" x14ac:dyDescent="0.2">
      <c r="A85" s="8">
        <f>IFERROR(VLOOKUP(B85,'[1]DADOS (OCULTAR)'!$Q$3:$S$103,3,0),"")</f>
        <v>10739225002323</v>
      </c>
      <c r="B85" s="9" t="str">
        <f>'[1]TCE - ANEXO III - Preencher'!C94</f>
        <v>HOSPITAL DOM MALAN - CG Nº 027/2022</v>
      </c>
      <c r="C85" s="10"/>
      <c r="D85" s="11" t="str">
        <f>'[1]TCE - ANEXO III - Preencher'!E94</f>
        <v>ANNA CAROLINE FIGUEIREDO FALCAO DE AMORIM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2251-21</v>
      </c>
      <c r="G85" s="13">
        <f>IF('[1]TCE - ANEXO III - Preencher'!H94="","",'[1]TCE - ANEXO III - Preencher'!H94)</f>
        <v>44958</v>
      </c>
      <c r="H85" s="14">
        <f>'[1]TCE - ANEXO III - Preencher'!I94</f>
        <v>0</v>
      </c>
      <c r="I85" s="14">
        <f>'[1]TCE - ANEXO III - Preencher'!J94</f>
        <v>631.46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67.343190000000007</v>
      </c>
      <c r="R85" s="15">
        <f>'[1]TCE - ANEXO III - Preencher'!S94</f>
        <v>0</v>
      </c>
      <c r="S85" s="16">
        <f t="shared" si="9"/>
        <v>67.343190000000007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698.80319000000009</v>
      </c>
    </row>
    <row r="86" spans="1:28" x14ac:dyDescent="0.2">
      <c r="A86" s="8">
        <f>IFERROR(VLOOKUP(B86,'[1]DADOS (OCULTAR)'!$Q$3:$S$103,3,0),"")</f>
        <v>10739225002323</v>
      </c>
      <c r="B86" s="9" t="str">
        <f>'[1]TCE - ANEXO III - Preencher'!C95</f>
        <v>HOSPITAL DOM MALAN - CG Nº 027/2022</v>
      </c>
      <c r="C86" s="10"/>
      <c r="D86" s="11" t="str">
        <f>'[1]TCE - ANEXO III - Preencher'!E95</f>
        <v>ANNE ITAMARA FREIRE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44958</v>
      </c>
      <c r="H86" s="14">
        <f>'[1]TCE - ANEXO III - Preencher'!I95</f>
        <v>0</v>
      </c>
      <c r="I86" s="14">
        <f>'[1]TCE - ANEXO III - Preencher'!J95</f>
        <v>190.53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67.343190000000007</v>
      </c>
      <c r="R86" s="15">
        <f>'[1]TCE - ANEXO III - Preencher'!S95</f>
        <v>0</v>
      </c>
      <c r="S86" s="16">
        <f t="shared" si="9"/>
        <v>67.343190000000007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257.87319000000002</v>
      </c>
    </row>
    <row r="87" spans="1:28" x14ac:dyDescent="0.2">
      <c r="A87" s="8">
        <f>IFERROR(VLOOKUP(B87,'[1]DADOS (OCULTAR)'!$Q$3:$S$103,3,0),"")</f>
        <v>10739225002323</v>
      </c>
      <c r="B87" s="9" t="str">
        <f>'[1]TCE - ANEXO III - Preencher'!C96</f>
        <v>HOSPITAL DOM MALAN - CG Nº 027/2022</v>
      </c>
      <c r="C87" s="10"/>
      <c r="D87" s="11" t="str">
        <f>'[1]TCE - ANEXO III - Preencher'!E96</f>
        <v>ANTONIA NERY BASTOS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44958</v>
      </c>
      <c r="H87" s="14">
        <f>'[1]TCE - ANEXO III - Preencher'!I96</f>
        <v>0</v>
      </c>
      <c r="I87" s="14">
        <f>'[1]TCE - ANEXO III - Preencher'!J96</f>
        <v>138.22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67.343190000000007</v>
      </c>
      <c r="R87" s="15">
        <f>'[1]TCE - ANEXO III - Preencher'!S96</f>
        <v>0</v>
      </c>
      <c r="S87" s="16">
        <f t="shared" si="9"/>
        <v>67.343190000000007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205.56319000000002</v>
      </c>
    </row>
    <row r="88" spans="1:28" x14ac:dyDescent="0.2">
      <c r="A88" s="8">
        <f>IFERROR(VLOOKUP(B88,'[1]DADOS (OCULTAR)'!$Q$3:$S$103,3,0),"")</f>
        <v>10739225002323</v>
      </c>
      <c r="B88" s="9" t="str">
        <f>'[1]TCE - ANEXO III - Preencher'!C97</f>
        <v>HOSPITAL DOM MALAN - CG Nº 027/2022</v>
      </c>
      <c r="C88" s="10"/>
      <c r="D88" s="11" t="str">
        <f>'[1]TCE - ANEXO III - Preencher'!E97</f>
        <v>ANTONIO JAIRO NUNES GUIMARAES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2149-15</v>
      </c>
      <c r="G88" s="13">
        <f>IF('[1]TCE - ANEXO III - Preencher'!H97="","",'[1]TCE - ANEXO III - Preencher'!H97)</f>
        <v>44958</v>
      </c>
      <c r="H88" s="14">
        <f>'[1]TCE - ANEXO III - Preencher'!I97</f>
        <v>0</v>
      </c>
      <c r="I88" s="14">
        <f>'[1]TCE - ANEXO III - Preencher'!J97</f>
        <v>602.94000000000005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67.343190000000007</v>
      </c>
      <c r="R88" s="15">
        <f>'[1]TCE - ANEXO III - Preencher'!S97</f>
        <v>0</v>
      </c>
      <c r="S88" s="16">
        <f t="shared" si="9"/>
        <v>67.343190000000007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670.2831900000001</v>
      </c>
    </row>
    <row r="89" spans="1:28" x14ac:dyDescent="0.2">
      <c r="A89" s="8">
        <f>IFERROR(VLOOKUP(B89,'[1]DADOS (OCULTAR)'!$Q$3:$S$103,3,0),"")</f>
        <v>10739225002323</v>
      </c>
      <c r="B89" s="9" t="str">
        <f>'[1]TCE - ANEXO III - Preencher'!C98</f>
        <v>HOSPITAL DOM MALAN - CG Nº 027/2022</v>
      </c>
      <c r="C89" s="10"/>
      <c r="D89" s="11" t="str">
        <f>'[1]TCE - ANEXO III - Preencher'!E98</f>
        <v>ANY CAROLINE PEREIRA DE SOUZA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>
        <f>IF('[1]TCE - ANEXO III - Preencher'!H98="","",'[1]TCE - ANEXO III - Preencher'!H98)</f>
        <v>44958</v>
      </c>
      <c r="H89" s="14">
        <f>'[1]TCE - ANEXO III - Preencher'!I98</f>
        <v>0</v>
      </c>
      <c r="I89" s="14">
        <f>'[1]TCE - ANEXO III - Preencher'!J98</f>
        <v>126.91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67.343190000000007</v>
      </c>
      <c r="R89" s="15">
        <f>'[1]TCE - ANEXO III - Preencher'!S98</f>
        <v>0</v>
      </c>
      <c r="S89" s="16">
        <f t="shared" si="9"/>
        <v>67.343190000000007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194.25319000000002</v>
      </c>
    </row>
    <row r="90" spans="1:28" x14ac:dyDescent="0.2">
      <c r="A90" s="8">
        <f>IFERROR(VLOOKUP(B90,'[1]DADOS (OCULTAR)'!$Q$3:$S$103,3,0),"")</f>
        <v>10739225002323</v>
      </c>
      <c r="B90" s="9" t="str">
        <f>'[1]TCE - ANEXO III - Preencher'!C99</f>
        <v>HOSPITAL DOM MALAN - CG Nº 027/2022</v>
      </c>
      <c r="C90" s="10"/>
      <c r="D90" s="11" t="str">
        <f>'[1]TCE - ANEXO III - Preencher'!E99</f>
        <v>APARECIDA LUANDA XAVIER ALVES FELIX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>
        <f>IF('[1]TCE - ANEXO III - Preencher'!H99="","",'[1]TCE - ANEXO III - Preencher'!H99)</f>
        <v>44958</v>
      </c>
      <c r="H90" s="14">
        <f>'[1]TCE - ANEXO III - Preencher'!I99</f>
        <v>0</v>
      </c>
      <c r="I90" s="14">
        <f>'[1]TCE - ANEXO III - Preencher'!J99</f>
        <v>124.99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67.343190000000007</v>
      </c>
      <c r="R90" s="15">
        <f>'[1]TCE - ANEXO III - Preencher'!S99</f>
        <v>0</v>
      </c>
      <c r="S90" s="16">
        <f t="shared" si="9"/>
        <v>67.343190000000007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192.33319</v>
      </c>
    </row>
    <row r="91" spans="1:28" x14ac:dyDescent="0.2">
      <c r="A91" s="8">
        <f>IFERROR(VLOOKUP(B91,'[1]DADOS (OCULTAR)'!$Q$3:$S$103,3,0),"")</f>
        <v>10739225002323</v>
      </c>
      <c r="B91" s="9" t="str">
        <f>'[1]TCE - ANEXO III - Preencher'!C100</f>
        <v>HOSPITAL DOM MALAN - CG Nº 027/2022</v>
      </c>
      <c r="C91" s="10"/>
      <c r="D91" s="11" t="str">
        <f>'[1]TCE - ANEXO III - Preencher'!E100</f>
        <v>APARECIDA MUNIZ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44958</v>
      </c>
      <c r="H91" s="14">
        <f>'[1]TCE - ANEXO III - Preencher'!I100</f>
        <v>0</v>
      </c>
      <c r="I91" s="14">
        <f>'[1]TCE - ANEXO III - Preencher'!J100</f>
        <v>138.22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67.343190000000007</v>
      </c>
      <c r="R91" s="15">
        <f>'[1]TCE - ANEXO III - Preencher'!S100</f>
        <v>0</v>
      </c>
      <c r="S91" s="16">
        <f t="shared" si="9"/>
        <v>67.343190000000007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205.56319000000002</v>
      </c>
    </row>
    <row r="92" spans="1:28" x14ac:dyDescent="0.2">
      <c r="A92" s="8">
        <f>IFERROR(VLOOKUP(B92,'[1]DADOS (OCULTAR)'!$Q$3:$S$103,3,0),"")</f>
        <v>10739225002323</v>
      </c>
      <c r="B92" s="9" t="str">
        <f>'[1]TCE - ANEXO III - Preencher'!C101</f>
        <v>HOSPITAL DOM MALAN - CG Nº 027/2022</v>
      </c>
      <c r="C92" s="10"/>
      <c r="D92" s="11" t="str">
        <f>'[1]TCE - ANEXO III - Preencher'!E101</f>
        <v>ARATUSA ALENCAR DA SILVA SA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44958</v>
      </c>
      <c r="H92" s="14">
        <f>'[1]TCE - ANEXO III - Preencher'!I101</f>
        <v>0</v>
      </c>
      <c r="I92" s="14">
        <f>'[1]TCE - ANEXO III - Preencher'!J101</f>
        <v>138.22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67.343190000000007</v>
      </c>
      <c r="R92" s="15">
        <f>'[1]TCE - ANEXO III - Preencher'!S101</f>
        <v>0</v>
      </c>
      <c r="S92" s="16">
        <f t="shared" si="9"/>
        <v>67.343190000000007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205.56319000000002</v>
      </c>
    </row>
    <row r="93" spans="1:28" x14ac:dyDescent="0.2">
      <c r="A93" s="8">
        <f>IFERROR(VLOOKUP(B93,'[1]DADOS (OCULTAR)'!$Q$3:$S$103,3,0),"")</f>
        <v>10739225002323</v>
      </c>
      <c r="B93" s="9" t="str">
        <f>'[1]TCE - ANEXO III - Preencher'!C102</f>
        <v>HOSPITAL DOM MALAN - CG Nº 027/2022</v>
      </c>
      <c r="C93" s="10"/>
      <c r="D93" s="11" t="str">
        <f>'[1]TCE - ANEXO III - Preencher'!E102</f>
        <v>AUGUSTO RODRIGUES PEREIRA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5174-10</v>
      </c>
      <c r="G93" s="13">
        <f>IF('[1]TCE - ANEXO III - Preencher'!H102="","",'[1]TCE - ANEXO III - Preencher'!H102)</f>
        <v>44958</v>
      </c>
      <c r="H93" s="14">
        <f>'[1]TCE - ANEXO III - Preencher'!I102</f>
        <v>0</v>
      </c>
      <c r="I93" s="14">
        <f>'[1]TCE - ANEXO III - Preencher'!J102</f>
        <v>126.95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67.343190000000007</v>
      </c>
      <c r="R93" s="15">
        <f>'[1]TCE - ANEXO III - Preencher'!S102</f>
        <v>0</v>
      </c>
      <c r="S93" s="16">
        <f t="shared" si="9"/>
        <v>67.343190000000007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194.29319000000001</v>
      </c>
    </row>
    <row r="94" spans="1:28" x14ac:dyDescent="0.2">
      <c r="A94" s="8">
        <f>IFERROR(VLOOKUP(B94,'[1]DADOS (OCULTAR)'!$Q$3:$S$103,3,0),"")</f>
        <v>10739225002323</v>
      </c>
      <c r="B94" s="9" t="str">
        <f>'[1]TCE - ANEXO III - Preencher'!C103</f>
        <v>HOSPITAL DOM MALAN - CG Nº 027/2022</v>
      </c>
      <c r="C94" s="10"/>
      <c r="D94" s="11" t="str">
        <f>'[1]TCE - ANEXO III - Preencher'!E103</f>
        <v>AURENI GOMES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44958</v>
      </c>
      <c r="H94" s="14">
        <f>'[1]TCE - ANEXO III - Preencher'!I103</f>
        <v>0</v>
      </c>
      <c r="I94" s="14">
        <f>'[1]TCE - ANEXO III - Preencher'!J103</f>
        <v>214.53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67.343190000000007</v>
      </c>
      <c r="R94" s="15">
        <f>'[1]TCE - ANEXO III - Preencher'!S103</f>
        <v>0</v>
      </c>
      <c r="S94" s="16">
        <f t="shared" si="9"/>
        <v>67.343190000000007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281.87319000000002</v>
      </c>
    </row>
    <row r="95" spans="1:28" x14ac:dyDescent="0.2">
      <c r="A95" s="8">
        <f>IFERROR(VLOOKUP(B95,'[1]DADOS (OCULTAR)'!$Q$3:$S$103,3,0),"")</f>
        <v>10739225002323</v>
      </c>
      <c r="B95" s="9" t="str">
        <f>'[1]TCE - ANEXO III - Preencher'!C104</f>
        <v>HOSPITAL DOM MALAN - CG Nº 027/2022</v>
      </c>
      <c r="C95" s="10"/>
      <c r="D95" s="11" t="str">
        <f>'[1]TCE - ANEXO III - Preencher'!E104</f>
        <v>AVENILSON LUIZ DE SOUZA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5174-10</v>
      </c>
      <c r="G95" s="13">
        <f>IF('[1]TCE - ANEXO III - Preencher'!H104="","",'[1]TCE - ANEXO III - Preencher'!H104)</f>
        <v>44958</v>
      </c>
      <c r="H95" s="14">
        <f>'[1]TCE - ANEXO III - Preencher'!I104</f>
        <v>0</v>
      </c>
      <c r="I95" s="14">
        <f>'[1]TCE - ANEXO III - Preencher'!J104</f>
        <v>122.41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67.343190000000007</v>
      </c>
      <c r="R95" s="15">
        <f>'[1]TCE - ANEXO III - Preencher'!S104</f>
        <v>0</v>
      </c>
      <c r="S95" s="16">
        <f t="shared" si="9"/>
        <v>67.343190000000007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189.75319000000002</v>
      </c>
    </row>
    <row r="96" spans="1:28" x14ac:dyDescent="0.2">
      <c r="A96" s="8">
        <f>IFERROR(VLOOKUP(B96,'[1]DADOS (OCULTAR)'!$Q$3:$S$103,3,0),"")</f>
        <v>10739225002323</v>
      </c>
      <c r="B96" s="9" t="str">
        <f>'[1]TCE - ANEXO III - Preencher'!C105</f>
        <v>HOSPITAL DOM MALAN - CG Nº 027/2022</v>
      </c>
      <c r="C96" s="10"/>
      <c r="D96" s="11" t="str">
        <f>'[1]TCE - ANEXO III - Preencher'!E105</f>
        <v>AZENAIDE FELICIA DE SOUSA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44958</v>
      </c>
      <c r="H96" s="14">
        <f>'[1]TCE - ANEXO III - Preencher'!I105</f>
        <v>0</v>
      </c>
      <c r="I96" s="14">
        <f>'[1]TCE - ANEXO III - Preencher'!J105</f>
        <v>128.35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67.343190000000007</v>
      </c>
      <c r="R96" s="15">
        <f>'[1]TCE - ANEXO III - Preencher'!S105</f>
        <v>0</v>
      </c>
      <c r="S96" s="16">
        <f t="shared" si="9"/>
        <v>67.343190000000007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195.69319000000002</v>
      </c>
    </row>
    <row r="97" spans="1:28" x14ac:dyDescent="0.2">
      <c r="A97" s="8">
        <f>IFERROR(VLOOKUP(B97,'[1]DADOS (OCULTAR)'!$Q$3:$S$103,3,0),"")</f>
        <v>10739225002323</v>
      </c>
      <c r="B97" s="9" t="str">
        <f>'[1]TCE - ANEXO III - Preencher'!C106</f>
        <v>HOSPITAL DOM MALAN - CG Nº 027/2022</v>
      </c>
      <c r="C97" s="10"/>
      <c r="D97" s="11" t="str">
        <f>'[1]TCE - ANEXO III - Preencher'!E106</f>
        <v>BARBARA DANIELLY DE SOUZA COSTA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5211-30</v>
      </c>
      <c r="G97" s="13">
        <f>IF('[1]TCE - ANEXO III - Preencher'!H106="","",'[1]TCE - ANEXO III - Preencher'!H106)</f>
        <v>44958</v>
      </c>
      <c r="H97" s="14">
        <f>'[1]TCE - ANEXO III - Preencher'!I106</f>
        <v>0</v>
      </c>
      <c r="I97" s="14">
        <f>'[1]TCE - ANEXO III - Preencher'!J106</f>
        <v>116.06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67.343190000000007</v>
      </c>
      <c r="R97" s="15">
        <f>'[1]TCE - ANEXO III - Preencher'!S106</f>
        <v>0</v>
      </c>
      <c r="S97" s="16">
        <f t="shared" si="9"/>
        <v>67.343190000000007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183.40319</v>
      </c>
    </row>
    <row r="98" spans="1:28" x14ac:dyDescent="0.2">
      <c r="A98" s="8">
        <f>IFERROR(VLOOKUP(B98,'[1]DADOS (OCULTAR)'!$Q$3:$S$103,3,0),"")</f>
        <v>10739225002323</v>
      </c>
      <c r="B98" s="9" t="str">
        <f>'[1]TCE - ANEXO III - Preencher'!C107</f>
        <v>HOSPITAL DOM MALAN - CG Nº 027/2022</v>
      </c>
      <c r="C98" s="10"/>
      <c r="D98" s="11" t="str">
        <f>'[1]TCE - ANEXO III - Preencher'!E107</f>
        <v>BARBARA FERREIRA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>
        <f>IF('[1]TCE - ANEXO III - Preencher'!H107="","",'[1]TCE - ANEXO III - Preencher'!H107)</f>
        <v>44958</v>
      </c>
      <c r="H98" s="14">
        <f>'[1]TCE - ANEXO III - Preencher'!I107</f>
        <v>0</v>
      </c>
      <c r="I98" s="14">
        <f>'[1]TCE - ANEXO III - Preencher'!J107</f>
        <v>120.52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67.343190000000007</v>
      </c>
      <c r="R98" s="15">
        <f>'[1]TCE - ANEXO III - Preencher'!S107</f>
        <v>0</v>
      </c>
      <c r="S98" s="16">
        <f t="shared" si="9"/>
        <v>67.343190000000007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187.86319</v>
      </c>
    </row>
    <row r="99" spans="1:28" x14ac:dyDescent="0.2">
      <c r="A99" s="8">
        <f>IFERROR(VLOOKUP(B99,'[1]DADOS (OCULTAR)'!$Q$3:$S$103,3,0),"")</f>
        <v>10739225002323</v>
      </c>
      <c r="B99" s="9" t="str">
        <f>'[1]TCE - ANEXO III - Preencher'!C108</f>
        <v>HOSPITAL DOM MALAN - CG Nº 027/2022</v>
      </c>
      <c r="C99" s="10"/>
      <c r="D99" s="11" t="str">
        <f>'[1]TCE - ANEXO III - Preencher'!E108</f>
        <v>BEATRIZ MATILDE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44958</v>
      </c>
      <c r="H99" s="14">
        <f>'[1]TCE - ANEXO III - Preencher'!I108</f>
        <v>0</v>
      </c>
      <c r="I99" s="14">
        <f>'[1]TCE - ANEXO III - Preencher'!J108</f>
        <v>138.22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67.343190000000007</v>
      </c>
      <c r="R99" s="15">
        <f>'[1]TCE - ANEXO III - Preencher'!S108</f>
        <v>0</v>
      </c>
      <c r="S99" s="16">
        <f t="shared" si="9"/>
        <v>67.343190000000007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205.56319000000002</v>
      </c>
    </row>
    <row r="100" spans="1:28" x14ac:dyDescent="0.2">
      <c r="A100" s="8">
        <f>IFERROR(VLOOKUP(B100,'[1]DADOS (OCULTAR)'!$Q$3:$S$103,3,0),"")</f>
        <v>10739225002323</v>
      </c>
      <c r="B100" s="9" t="str">
        <f>'[1]TCE - ANEXO III - Preencher'!C109</f>
        <v>HOSPITAL DOM MALAN - CG Nº 027/2022</v>
      </c>
      <c r="C100" s="10"/>
      <c r="D100" s="11" t="str">
        <f>'[1]TCE - ANEXO III - Preencher'!E109</f>
        <v>BERENICE LIMA PEREIRA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5163-45</v>
      </c>
      <c r="G100" s="13">
        <f>IF('[1]TCE - ANEXO III - Preencher'!H109="","",'[1]TCE - ANEXO III - Preencher'!H109)</f>
        <v>44958</v>
      </c>
      <c r="H100" s="14">
        <f>'[1]TCE - ANEXO III - Preencher'!I109</f>
        <v>0</v>
      </c>
      <c r="I100" s="14">
        <f>'[1]TCE - ANEXO III - Preencher'!J109</f>
        <v>120.52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67.343190000000007</v>
      </c>
      <c r="R100" s="15">
        <f>'[1]TCE - ANEXO III - Preencher'!S109</f>
        <v>0</v>
      </c>
      <c r="S100" s="16">
        <f t="shared" si="9"/>
        <v>67.343190000000007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187.86319</v>
      </c>
    </row>
    <row r="101" spans="1:28" x14ac:dyDescent="0.2">
      <c r="A101" s="8">
        <f>IFERROR(VLOOKUP(B101,'[1]DADOS (OCULTAR)'!$Q$3:$S$103,3,0),"")</f>
        <v>10739225002323</v>
      </c>
      <c r="B101" s="9" t="str">
        <f>'[1]TCE - ANEXO III - Preencher'!C110</f>
        <v>HOSPITAL DOM MALAN - CG Nº 027/2022</v>
      </c>
      <c r="C101" s="10"/>
      <c r="D101" s="11" t="str">
        <f>'[1]TCE - ANEXO III - Preencher'!E110</f>
        <v>BERNARDO COELHO AVILA FREITAS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44958</v>
      </c>
      <c r="H101" s="14">
        <f>'[1]TCE - ANEXO III - Preencher'!I110</f>
        <v>0</v>
      </c>
      <c r="I101" s="14">
        <f>'[1]TCE - ANEXO III - Preencher'!J110</f>
        <v>349.75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67.343190000000007</v>
      </c>
      <c r="R101" s="15">
        <f>'[1]TCE - ANEXO III - Preencher'!S110</f>
        <v>0</v>
      </c>
      <c r="S101" s="16">
        <f t="shared" si="9"/>
        <v>67.343190000000007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417.09318999999999</v>
      </c>
    </row>
    <row r="102" spans="1:28" x14ac:dyDescent="0.2">
      <c r="A102" s="8">
        <f>IFERROR(VLOOKUP(B102,'[1]DADOS (OCULTAR)'!$Q$3:$S$103,3,0),"")</f>
        <v>10739225002323</v>
      </c>
      <c r="B102" s="9" t="str">
        <f>'[1]TCE - ANEXO III - Preencher'!C111</f>
        <v>HOSPITAL DOM MALAN - CG Nº 027/2022</v>
      </c>
      <c r="C102" s="10"/>
      <c r="D102" s="11" t="str">
        <f>'[1]TCE - ANEXO III - Preencher'!E111</f>
        <v>BIANCA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44958</v>
      </c>
      <c r="H102" s="14">
        <f>'[1]TCE - ANEXO III - Preencher'!I111</f>
        <v>0</v>
      </c>
      <c r="I102" s="14">
        <f>'[1]TCE - ANEXO III - Preencher'!J111</f>
        <v>138.22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67.343190000000007</v>
      </c>
      <c r="R102" s="15">
        <f>'[1]TCE - ANEXO III - Preencher'!S111</f>
        <v>0</v>
      </c>
      <c r="S102" s="16">
        <f t="shared" si="9"/>
        <v>67.343190000000007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205.56319000000002</v>
      </c>
    </row>
    <row r="103" spans="1:28" x14ac:dyDescent="0.2">
      <c r="A103" s="8">
        <f>IFERROR(VLOOKUP(B103,'[1]DADOS (OCULTAR)'!$Q$3:$S$103,3,0),"")</f>
        <v>10739225002323</v>
      </c>
      <c r="B103" s="9" t="str">
        <f>'[1]TCE - ANEXO III - Preencher'!C112</f>
        <v>HOSPITAL DOM MALAN - CG Nº 027/2022</v>
      </c>
      <c r="C103" s="10"/>
      <c r="D103" s="11" t="str">
        <f>'[1]TCE - ANEXO III - Preencher'!E112</f>
        <v>BIANCA SHAUANE GONÇALVES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44958</v>
      </c>
      <c r="H103" s="14">
        <f>'[1]TCE - ANEXO III - Preencher'!I112</f>
        <v>0</v>
      </c>
      <c r="I103" s="14">
        <f>'[1]TCE - ANEXO III - Preencher'!J112</f>
        <v>190.53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67.343190000000007</v>
      </c>
      <c r="R103" s="15">
        <f>'[1]TCE - ANEXO III - Preencher'!S112</f>
        <v>0</v>
      </c>
      <c r="S103" s="16">
        <f t="shared" si="9"/>
        <v>67.343190000000007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257.87319000000002</v>
      </c>
    </row>
    <row r="104" spans="1:28" x14ac:dyDescent="0.2">
      <c r="A104" s="8">
        <f>IFERROR(VLOOKUP(B104,'[1]DADOS (OCULTAR)'!$Q$3:$S$103,3,0),"")</f>
        <v>10739225002323</v>
      </c>
      <c r="B104" s="9" t="str">
        <f>'[1]TCE - ANEXO III - Preencher'!C113</f>
        <v>HOSPITAL DOM MALAN - CG Nº 027/2022</v>
      </c>
      <c r="C104" s="10"/>
      <c r="D104" s="11" t="str">
        <f>'[1]TCE - ANEXO III - Preencher'!E113</f>
        <v>BRUNA LETICIA DA SILVA MELO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44958</v>
      </c>
      <c r="H104" s="14">
        <f>'[1]TCE - ANEXO III - Preencher'!I113</f>
        <v>0</v>
      </c>
      <c r="I104" s="14">
        <f>'[1]TCE - ANEXO III - Preencher'!J113</f>
        <v>199.86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67.343190000000007</v>
      </c>
      <c r="R104" s="15">
        <f>'[1]TCE - ANEXO III - Preencher'!S113</f>
        <v>0</v>
      </c>
      <c r="S104" s="16">
        <f t="shared" si="9"/>
        <v>67.343190000000007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267.20319000000001</v>
      </c>
    </row>
    <row r="105" spans="1:28" x14ac:dyDescent="0.2">
      <c r="A105" s="8">
        <f>IFERROR(VLOOKUP(B105,'[1]DADOS (OCULTAR)'!$Q$3:$S$103,3,0),"")</f>
        <v>10739225002323</v>
      </c>
      <c r="B105" s="9" t="str">
        <f>'[1]TCE - ANEXO III - Preencher'!C114</f>
        <v>HOSPITAL DOM MALAN - CG Nº 027/2022</v>
      </c>
      <c r="C105" s="10"/>
      <c r="D105" s="11" t="str">
        <f>'[1]TCE - ANEXO III - Preencher'!E114</f>
        <v>BRUNA LUIZA VARJAO NUNES DE SOUSA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>
        <f>IF('[1]TCE - ANEXO III - Preencher'!H114="","",'[1]TCE - ANEXO III - Preencher'!H114)</f>
        <v>44958</v>
      </c>
      <c r="H105" s="14">
        <f>'[1]TCE - ANEXO III - Preencher'!I114</f>
        <v>0</v>
      </c>
      <c r="I105" s="14">
        <f>'[1]TCE - ANEXO III - Preencher'!J114</f>
        <v>677.13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67.343190000000007</v>
      </c>
      <c r="R105" s="15">
        <f>'[1]TCE - ANEXO III - Preencher'!S114</f>
        <v>0</v>
      </c>
      <c r="S105" s="16">
        <f t="shared" si="9"/>
        <v>67.343190000000007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744.47319000000005</v>
      </c>
    </row>
    <row r="106" spans="1:28" x14ac:dyDescent="0.2">
      <c r="A106" s="8">
        <f>IFERROR(VLOOKUP(B106,'[1]DADOS (OCULTAR)'!$Q$3:$S$103,3,0),"")</f>
        <v>10739225002323</v>
      </c>
      <c r="B106" s="9" t="str">
        <f>'[1]TCE - ANEXO III - Preencher'!C115</f>
        <v>HOSPITAL DOM MALAN - CG Nº 027/2022</v>
      </c>
      <c r="C106" s="10"/>
      <c r="D106" s="11" t="str">
        <f>'[1]TCE - ANEXO III - Preencher'!E115</f>
        <v>BRUNA MADEIRA DUARTE DE SOUZA PALITOT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>
        <f>IF('[1]TCE - ANEXO III - Preencher'!H115="","",'[1]TCE - ANEXO III - Preencher'!H115)</f>
        <v>44958</v>
      </c>
      <c r="H106" s="14">
        <f>'[1]TCE - ANEXO III - Preencher'!I115</f>
        <v>0</v>
      </c>
      <c r="I106" s="14">
        <f>'[1]TCE - ANEXO III - Preencher'!J115</f>
        <v>1269.9000000000001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67.343190000000007</v>
      </c>
      <c r="R106" s="15">
        <f>'[1]TCE - ANEXO III - Preencher'!S115</f>
        <v>0</v>
      </c>
      <c r="S106" s="16">
        <f t="shared" si="9"/>
        <v>67.343190000000007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1337.2431900000001</v>
      </c>
    </row>
    <row r="107" spans="1:28" x14ac:dyDescent="0.2">
      <c r="A107" s="8">
        <f>IFERROR(VLOOKUP(B107,'[1]DADOS (OCULTAR)'!$Q$3:$S$103,3,0),"")</f>
        <v>10739225002323</v>
      </c>
      <c r="B107" s="9" t="str">
        <f>'[1]TCE - ANEXO III - Preencher'!C116</f>
        <v>HOSPITAL DOM MALAN - CG Nº 027/2022</v>
      </c>
      <c r="C107" s="10"/>
      <c r="D107" s="11" t="str">
        <f>'[1]TCE - ANEXO III - Preencher'!E116</f>
        <v>CACIA CRISTINA GOMES FERRAZ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44958</v>
      </c>
      <c r="H107" s="14">
        <f>'[1]TCE - ANEXO III - Preencher'!I116</f>
        <v>0</v>
      </c>
      <c r="I107" s="14">
        <f>'[1]TCE - ANEXO III - Preencher'!J116</f>
        <v>138.22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67.343190000000007</v>
      </c>
      <c r="R107" s="15">
        <f>'[1]TCE - ANEXO III - Preencher'!S116</f>
        <v>0</v>
      </c>
      <c r="S107" s="16">
        <f t="shared" si="9"/>
        <v>67.343190000000007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205.56319000000002</v>
      </c>
    </row>
    <row r="108" spans="1:28" x14ac:dyDescent="0.2">
      <c r="A108" s="8">
        <f>IFERROR(VLOOKUP(B108,'[1]DADOS (OCULTAR)'!$Q$3:$S$103,3,0),"")</f>
        <v>10739225002323</v>
      </c>
      <c r="B108" s="9" t="str">
        <f>'[1]TCE - ANEXO III - Preencher'!C117</f>
        <v>HOSPITAL DOM MALAN - CG Nº 027/2022</v>
      </c>
      <c r="C108" s="10"/>
      <c r="D108" s="11" t="str">
        <f>'[1]TCE - ANEXO III - Preencher'!E117</f>
        <v>CACILDA LOPES DE LIMA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44958</v>
      </c>
      <c r="H108" s="14">
        <f>'[1]TCE - ANEXO III - Preencher'!I117</f>
        <v>0</v>
      </c>
      <c r="I108" s="14">
        <f>'[1]TCE - ANEXO III - Preencher'!J117</f>
        <v>138.22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67.343190000000007</v>
      </c>
      <c r="R108" s="15">
        <f>'[1]TCE - ANEXO III - Preencher'!S117</f>
        <v>0</v>
      </c>
      <c r="S108" s="16">
        <f t="shared" si="9"/>
        <v>67.343190000000007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205.56319000000002</v>
      </c>
    </row>
    <row r="109" spans="1:28" x14ac:dyDescent="0.2">
      <c r="A109" s="8">
        <f>IFERROR(VLOOKUP(B109,'[1]DADOS (OCULTAR)'!$Q$3:$S$103,3,0),"")</f>
        <v>10739225002323</v>
      </c>
      <c r="B109" s="9" t="str">
        <f>'[1]TCE - ANEXO III - Preencher'!C118</f>
        <v>HOSPITAL DOM MALAN - CG Nº 027/2022</v>
      </c>
      <c r="C109" s="10"/>
      <c r="D109" s="11" t="str">
        <f>'[1]TCE - ANEXO III - Preencher'!E118</f>
        <v>CAILA PATRICIA BRITO DE FRANCA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44958</v>
      </c>
      <c r="H109" s="14">
        <f>'[1]TCE - ANEXO III - Preencher'!I118</f>
        <v>0</v>
      </c>
      <c r="I109" s="14">
        <f>'[1]TCE - ANEXO III - Preencher'!J118</f>
        <v>138.22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67.343190000000007</v>
      </c>
      <c r="R109" s="15">
        <f>'[1]TCE - ANEXO III - Preencher'!S118</f>
        <v>0</v>
      </c>
      <c r="S109" s="16">
        <f t="shared" si="9"/>
        <v>67.343190000000007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205.56319000000002</v>
      </c>
    </row>
    <row r="110" spans="1:28" x14ac:dyDescent="0.2">
      <c r="A110" s="8">
        <f>IFERROR(VLOOKUP(B110,'[1]DADOS (OCULTAR)'!$Q$3:$S$103,3,0),"")</f>
        <v>10739225002323</v>
      </c>
      <c r="B110" s="9" t="str">
        <f>'[1]TCE - ANEXO III - Preencher'!C119</f>
        <v>HOSPITAL DOM MALAN - CG Nº 027/2022</v>
      </c>
      <c r="C110" s="10"/>
      <c r="D110" s="11" t="str">
        <f>'[1]TCE - ANEXO III - Preencher'!E119</f>
        <v>CAMILA ARAUJO DE MACEDO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44958</v>
      </c>
      <c r="H110" s="14">
        <f>'[1]TCE - ANEXO III - Preencher'!I119</f>
        <v>0</v>
      </c>
      <c r="I110" s="14">
        <f>'[1]TCE - ANEXO III - Preencher'!J119</f>
        <v>138.22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67.343190000000007</v>
      </c>
      <c r="R110" s="15">
        <f>'[1]TCE - ANEXO III - Preencher'!S119</f>
        <v>0</v>
      </c>
      <c r="S110" s="16">
        <f t="shared" si="9"/>
        <v>67.343190000000007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205.56319000000002</v>
      </c>
    </row>
    <row r="111" spans="1:28" x14ac:dyDescent="0.2">
      <c r="A111" s="8">
        <f>IFERROR(VLOOKUP(B111,'[1]DADOS (OCULTAR)'!$Q$3:$S$103,3,0),"")</f>
        <v>10739225002323</v>
      </c>
      <c r="B111" s="9" t="str">
        <f>'[1]TCE - ANEXO III - Preencher'!C120</f>
        <v>HOSPITAL DOM MALAN - CG Nº 027/2022</v>
      </c>
      <c r="C111" s="10"/>
      <c r="D111" s="11" t="str">
        <f>'[1]TCE - ANEXO III - Preencher'!E120</f>
        <v>CAMILA ARCANJO ALVES DE LIMA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2251-24</v>
      </c>
      <c r="G111" s="13">
        <f>IF('[1]TCE - ANEXO III - Preencher'!H120="","",'[1]TCE - ANEXO III - Preencher'!H120)</f>
        <v>44958</v>
      </c>
      <c r="H111" s="14">
        <f>'[1]TCE - ANEXO III - Preencher'!I120</f>
        <v>0</v>
      </c>
      <c r="I111" s="14">
        <f>'[1]TCE - ANEXO III - Preencher'!J120</f>
        <v>327.12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67.343190000000007</v>
      </c>
      <c r="R111" s="15">
        <f>'[1]TCE - ANEXO III - Preencher'!S120</f>
        <v>0</v>
      </c>
      <c r="S111" s="16">
        <f t="shared" si="9"/>
        <v>67.343190000000007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394.46319</v>
      </c>
    </row>
    <row r="112" spans="1:28" x14ac:dyDescent="0.2">
      <c r="A112" s="8">
        <f>IFERROR(VLOOKUP(B112,'[1]DADOS (OCULTAR)'!$Q$3:$S$103,3,0),"")</f>
        <v>10739225002323</v>
      </c>
      <c r="B112" s="9" t="str">
        <f>'[1]TCE - ANEXO III - Preencher'!C121</f>
        <v>HOSPITAL DOM MALAN - CG Nº 027/2022</v>
      </c>
      <c r="C112" s="10"/>
      <c r="D112" s="11" t="str">
        <f>'[1]TCE - ANEXO III - Preencher'!E121</f>
        <v>CAMILA CAJUI CARVALHO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2234-05</v>
      </c>
      <c r="G112" s="13">
        <f>IF('[1]TCE - ANEXO III - Preencher'!H121="","",'[1]TCE - ANEXO III - Preencher'!H121)</f>
        <v>44958</v>
      </c>
      <c r="H112" s="14">
        <f>'[1]TCE - ANEXO III - Preencher'!I121</f>
        <v>0</v>
      </c>
      <c r="I112" s="14">
        <f>'[1]TCE - ANEXO III - Preencher'!J121</f>
        <v>322.5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67.343190000000007</v>
      </c>
      <c r="R112" s="15">
        <f>'[1]TCE - ANEXO III - Preencher'!S121</f>
        <v>0</v>
      </c>
      <c r="S112" s="16">
        <f t="shared" si="9"/>
        <v>67.343190000000007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389.84318999999999</v>
      </c>
    </row>
    <row r="113" spans="1:28" x14ac:dyDescent="0.2">
      <c r="A113" s="8">
        <f>IFERROR(VLOOKUP(B113,'[1]DADOS (OCULTAR)'!$Q$3:$S$103,3,0),"")</f>
        <v>10739225002323</v>
      </c>
      <c r="B113" s="9" t="str">
        <f>'[1]TCE - ANEXO III - Preencher'!C122</f>
        <v>HOSPITAL DOM MALAN - CG Nº 027/2022</v>
      </c>
      <c r="C113" s="10"/>
      <c r="D113" s="11" t="str">
        <f>'[1]TCE - ANEXO III - Preencher'!E122</f>
        <v>CAMILA DE AZEVEDO TEIXEIRA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>
        <f>IF('[1]TCE - ANEXO III - Preencher'!H122="","",'[1]TCE - ANEXO III - Preencher'!H122)</f>
        <v>44958</v>
      </c>
      <c r="H113" s="14">
        <f>'[1]TCE - ANEXO III - Preencher'!I122</f>
        <v>0</v>
      </c>
      <c r="I113" s="14">
        <f>'[1]TCE - ANEXO III - Preencher'!J122</f>
        <v>903.52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67.343190000000007</v>
      </c>
      <c r="R113" s="15">
        <f>'[1]TCE - ANEXO III - Preencher'!S122</f>
        <v>0</v>
      </c>
      <c r="S113" s="16">
        <f t="shared" si="9"/>
        <v>67.343190000000007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970.86319000000003</v>
      </c>
    </row>
    <row r="114" spans="1:28" x14ac:dyDescent="0.2">
      <c r="A114" s="8">
        <f>IFERROR(VLOOKUP(B114,'[1]DADOS (OCULTAR)'!$Q$3:$S$103,3,0),"")</f>
        <v>10739225002323</v>
      </c>
      <c r="B114" s="9" t="str">
        <f>'[1]TCE - ANEXO III - Preencher'!C123</f>
        <v>HOSPITAL DOM MALAN - CG Nº 027/2022</v>
      </c>
      <c r="C114" s="10"/>
      <c r="D114" s="11" t="str">
        <f>'[1]TCE - ANEXO III - Preencher'!E123</f>
        <v>CAMILA LIMA DO AMARAL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44958</v>
      </c>
      <c r="H114" s="14">
        <f>'[1]TCE - ANEXO III - Preencher'!I123</f>
        <v>0</v>
      </c>
      <c r="I114" s="14">
        <f>'[1]TCE - ANEXO III - Preencher'!J123</f>
        <v>138.22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67.343190000000007</v>
      </c>
      <c r="R114" s="15">
        <f>'[1]TCE - ANEXO III - Preencher'!S123</f>
        <v>0</v>
      </c>
      <c r="S114" s="16">
        <f t="shared" si="9"/>
        <v>67.343190000000007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205.56319000000002</v>
      </c>
    </row>
    <row r="115" spans="1:28" x14ac:dyDescent="0.2">
      <c r="A115" s="8">
        <f>IFERROR(VLOOKUP(B115,'[1]DADOS (OCULTAR)'!$Q$3:$S$103,3,0),"")</f>
        <v>10739225002323</v>
      </c>
      <c r="B115" s="9" t="str">
        <f>'[1]TCE - ANEXO III - Preencher'!C124</f>
        <v>HOSPITAL DOM MALAN - CG Nº 027/2022</v>
      </c>
      <c r="C115" s="10"/>
      <c r="D115" s="11" t="str">
        <f>'[1]TCE - ANEXO III - Preencher'!E124</f>
        <v>CAMILA SANTANA PIMENTEL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44958</v>
      </c>
      <c r="H115" s="14">
        <f>'[1]TCE - ANEXO III - Preencher'!I124</f>
        <v>0</v>
      </c>
      <c r="I115" s="14">
        <f>'[1]TCE - ANEXO III - Preencher'!J124</f>
        <v>199.86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67.343190000000007</v>
      </c>
      <c r="R115" s="15">
        <f>'[1]TCE - ANEXO III - Preencher'!S124</f>
        <v>0</v>
      </c>
      <c r="S115" s="16">
        <f t="shared" si="9"/>
        <v>67.343190000000007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267.20319000000001</v>
      </c>
    </row>
    <row r="116" spans="1:28" x14ac:dyDescent="0.2">
      <c r="A116" s="8">
        <f>IFERROR(VLOOKUP(B116,'[1]DADOS (OCULTAR)'!$Q$3:$S$103,3,0),"")</f>
        <v>10739225002323</v>
      </c>
      <c r="B116" s="9" t="str">
        <f>'[1]TCE - ANEXO III - Preencher'!C125</f>
        <v>HOSPITAL DOM MALAN - CG Nº 027/2022</v>
      </c>
      <c r="C116" s="10"/>
      <c r="D116" s="11" t="str">
        <f>'[1]TCE - ANEXO III - Preencher'!E125</f>
        <v>CAMILA SILVA TORRES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2236-05</v>
      </c>
      <c r="G116" s="13">
        <f>IF('[1]TCE - ANEXO III - Preencher'!H125="","",'[1]TCE - ANEXO III - Preencher'!H125)</f>
        <v>44958</v>
      </c>
      <c r="H116" s="14">
        <f>'[1]TCE - ANEXO III - Preencher'!I125</f>
        <v>0</v>
      </c>
      <c r="I116" s="14">
        <f>'[1]TCE - ANEXO III - Preencher'!J125</f>
        <v>167.72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67.343190000000007</v>
      </c>
      <c r="R116" s="15">
        <f>'[1]TCE - ANEXO III - Preencher'!S125</f>
        <v>0</v>
      </c>
      <c r="S116" s="16">
        <f t="shared" si="9"/>
        <v>67.343190000000007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235.06319000000002</v>
      </c>
    </row>
    <row r="117" spans="1:28" x14ac:dyDescent="0.2">
      <c r="A117" s="8">
        <f>IFERROR(VLOOKUP(B117,'[1]DADOS (OCULTAR)'!$Q$3:$S$103,3,0),"")</f>
        <v>10739225002323</v>
      </c>
      <c r="B117" s="9" t="str">
        <f>'[1]TCE - ANEXO III - Preencher'!C126</f>
        <v>HOSPITAL DOM MALAN - CG Nº 027/2022</v>
      </c>
      <c r="C117" s="10"/>
      <c r="D117" s="11" t="str">
        <f>'[1]TCE - ANEXO III - Preencher'!E126</f>
        <v>CAMILLA CARVALHO DE FRANCA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44958</v>
      </c>
      <c r="H117" s="14">
        <f>'[1]TCE - ANEXO III - Preencher'!I126</f>
        <v>0</v>
      </c>
      <c r="I117" s="14">
        <f>'[1]TCE - ANEXO III - Preencher'!J126</f>
        <v>199.86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67.343190000000007</v>
      </c>
      <c r="R117" s="15">
        <f>'[1]TCE - ANEXO III - Preencher'!S126</f>
        <v>0</v>
      </c>
      <c r="S117" s="16">
        <f t="shared" si="9"/>
        <v>67.343190000000007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267.20319000000001</v>
      </c>
    </row>
    <row r="118" spans="1:28" x14ac:dyDescent="0.2">
      <c r="A118" s="8">
        <f>IFERROR(VLOOKUP(B118,'[1]DADOS (OCULTAR)'!$Q$3:$S$103,3,0),"")</f>
        <v>10739225002323</v>
      </c>
      <c r="B118" s="9" t="str">
        <f>'[1]TCE - ANEXO III - Preencher'!C127</f>
        <v>HOSPITAL DOM MALAN - CG Nº 027/2022</v>
      </c>
      <c r="C118" s="10"/>
      <c r="D118" s="11" t="str">
        <f>'[1]TCE - ANEXO III - Preencher'!E127</f>
        <v>CAMILLA CINTHIA DE JESUS SILVA MEDEIROS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2251-25</v>
      </c>
      <c r="G118" s="13">
        <f>IF('[1]TCE - ANEXO III - Preencher'!H127="","",'[1]TCE - ANEXO III - Preencher'!H127)</f>
        <v>44958</v>
      </c>
      <c r="H118" s="14">
        <f>'[1]TCE - ANEXO III - Preencher'!I127</f>
        <v>0</v>
      </c>
      <c r="I118" s="14">
        <f>'[1]TCE - ANEXO III - Preencher'!J127</f>
        <v>1053.44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67.343190000000007</v>
      </c>
      <c r="R118" s="15">
        <f>'[1]TCE - ANEXO III - Preencher'!S127</f>
        <v>0</v>
      </c>
      <c r="S118" s="16">
        <f t="shared" si="9"/>
        <v>67.343190000000007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1120.7831900000001</v>
      </c>
    </row>
    <row r="119" spans="1:28" x14ac:dyDescent="0.2">
      <c r="A119" s="8">
        <f>IFERROR(VLOOKUP(B119,'[1]DADOS (OCULTAR)'!$Q$3:$S$103,3,0),"")</f>
        <v>10739225002323</v>
      </c>
      <c r="B119" s="9" t="str">
        <f>'[1]TCE - ANEXO III - Preencher'!C128</f>
        <v>HOSPITAL DOM MALAN - CG Nº 027/2022</v>
      </c>
      <c r="C119" s="10"/>
      <c r="D119" s="11" t="str">
        <f>'[1]TCE - ANEXO III - Preencher'!E128</f>
        <v>CARLA GOMES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44958</v>
      </c>
      <c r="H119" s="14">
        <f>'[1]TCE - ANEXO III - Preencher'!I128</f>
        <v>0</v>
      </c>
      <c r="I119" s="14">
        <f>'[1]TCE - ANEXO III - Preencher'!J128</f>
        <v>190.53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67.343190000000007</v>
      </c>
      <c r="R119" s="15">
        <f>'[1]TCE - ANEXO III - Preencher'!S128</f>
        <v>0</v>
      </c>
      <c r="S119" s="16">
        <f t="shared" si="9"/>
        <v>67.343190000000007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257.87319000000002</v>
      </c>
    </row>
    <row r="120" spans="1:28" x14ac:dyDescent="0.2">
      <c r="A120" s="8">
        <f>IFERROR(VLOOKUP(B120,'[1]DADOS (OCULTAR)'!$Q$3:$S$103,3,0),"")</f>
        <v>10739225002323</v>
      </c>
      <c r="B120" s="9" t="str">
        <f>'[1]TCE - ANEXO III - Preencher'!C129</f>
        <v>HOSPITAL DOM MALAN - CG Nº 027/2022</v>
      </c>
      <c r="C120" s="10"/>
      <c r="D120" s="11" t="str">
        <f>'[1]TCE - ANEXO III - Preencher'!E129</f>
        <v>CARLA LORENA COSTA SANTOS BARBOSA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>
        <f>IF('[1]TCE - ANEXO III - Preencher'!H129="","",'[1]TCE - ANEXO III - Preencher'!H129)</f>
        <v>44958</v>
      </c>
      <c r="H120" s="14">
        <f>'[1]TCE - ANEXO III - Preencher'!I129</f>
        <v>0</v>
      </c>
      <c r="I120" s="14">
        <f>'[1]TCE - ANEXO III - Preencher'!J129</f>
        <v>120.52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67.343190000000007</v>
      </c>
      <c r="R120" s="15">
        <f>'[1]TCE - ANEXO III - Preencher'!S129</f>
        <v>0</v>
      </c>
      <c r="S120" s="16">
        <f t="shared" si="9"/>
        <v>67.343190000000007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187.86319</v>
      </c>
    </row>
    <row r="121" spans="1:28" x14ac:dyDescent="0.2">
      <c r="A121" s="8">
        <f>IFERROR(VLOOKUP(B121,'[1]DADOS (OCULTAR)'!$Q$3:$S$103,3,0),"")</f>
        <v>10739225002323</v>
      </c>
      <c r="B121" s="9" t="str">
        <f>'[1]TCE - ANEXO III - Preencher'!C130</f>
        <v>HOSPITAL DOM MALAN - CG Nº 027/2022</v>
      </c>
      <c r="C121" s="10"/>
      <c r="D121" s="11" t="str">
        <f>'[1]TCE - ANEXO III - Preencher'!E130</f>
        <v>CARLA MADELON SILVA RODRIGUES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44958</v>
      </c>
      <c r="H121" s="14">
        <f>'[1]TCE - ANEXO III - Preencher'!I130</f>
        <v>0</v>
      </c>
      <c r="I121" s="14">
        <f>'[1]TCE - ANEXO III - Preencher'!J130</f>
        <v>138.22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67.343190000000007</v>
      </c>
      <c r="R121" s="15">
        <f>'[1]TCE - ANEXO III - Preencher'!S130</f>
        <v>0</v>
      </c>
      <c r="S121" s="16">
        <f t="shared" si="9"/>
        <v>67.343190000000007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205.56319000000002</v>
      </c>
    </row>
    <row r="122" spans="1:28" x14ac:dyDescent="0.2">
      <c r="A122" s="8">
        <f>IFERROR(VLOOKUP(B122,'[1]DADOS (OCULTAR)'!$Q$3:$S$103,3,0),"")</f>
        <v>10739225002323</v>
      </c>
      <c r="B122" s="9" t="str">
        <f>'[1]TCE - ANEXO III - Preencher'!C131</f>
        <v>HOSPITAL DOM MALAN - CG Nº 027/2022</v>
      </c>
      <c r="C122" s="10"/>
      <c r="D122" s="11" t="str">
        <f>'[1]TCE - ANEXO III - Preencher'!E131</f>
        <v>CARLA TATIANY ARAUJO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44958</v>
      </c>
      <c r="H122" s="14">
        <f>'[1]TCE - ANEXO III - Preencher'!I131</f>
        <v>0</v>
      </c>
      <c r="I122" s="14">
        <f>'[1]TCE - ANEXO III - Preencher'!J131</f>
        <v>138.22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67.343190000000007</v>
      </c>
      <c r="R122" s="15">
        <f>'[1]TCE - ANEXO III - Preencher'!S131</f>
        <v>0</v>
      </c>
      <c r="S122" s="16">
        <f t="shared" si="9"/>
        <v>67.343190000000007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205.56319000000002</v>
      </c>
    </row>
    <row r="123" spans="1:28" x14ac:dyDescent="0.2">
      <c r="A123" s="8">
        <f>IFERROR(VLOOKUP(B123,'[1]DADOS (OCULTAR)'!$Q$3:$S$103,3,0),"")</f>
        <v>10739225002323</v>
      </c>
      <c r="B123" s="9" t="str">
        <f>'[1]TCE - ANEXO III - Preencher'!C132</f>
        <v>HOSPITAL DOM MALAN - CG Nº 027/2022</v>
      </c>
      <c r="C123" s="10"/>
      <c r="D123" s="11" t="str">
        <f>'[1]TCE - ANEXO III - Preencher'!E132</f>
        <v>CARLA THALLYTA GONCALVES MUDO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44958</v>
      </c>
      <c r="H123" s="14">
        <f>'[1]TCE - ANEXO III - Preencher'!I132</f>
        <v>0</v>
      </c>
      <c r="I123" s="14">
        <f>'[1]TCE - ANEXO III - Preencher'!J132</f>
        <v>159.06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67.343190000000007</v>
      </c>
      <c r="R123" s="15">
        <f>'[1]TCE - ANEXO III - Preencher'!S132</f>
        <v>0</v>
      </c>
      <c r="S123" s="16">
        <f t="shared" si="9"/>
        <v>67.343190000000007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226.40319</v>
      </c>
    </row>
    <row r="124" spans="1:28" x14ac:dyDescent="0.2">
      <c r="A124" s="8">
        <f>IFERROR(VLOOKUP(B124,'[1]DADOS (OCULTAR)'!$Q$3:$S$103,3,0),"")</f>
        <v>10739225002323</v>
      </c>
      <c r="B124" s="9" t="str">
        <f>'[1]TCE - ANEXO III - Preencher'!C133</f>
        <v>HOSPITAL DOM MALAN - CG Nº 027/2022</v>
      </c>
      <c r="C124" s="10"/>
      <c r="D124" s="11" t="str">
        <f>'[1]TCE - ANEXO III - Preencher'!E133</f>
        <v>CARLOS CAETANO NERY VASCONCELOS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>
        <f>IF('[1]TCE - ANEXO III - Preencher'!H133="","",'[1]TCE - ANEXO III - Preencher'!H133)</f>
        <v>44958</v>
      </c>
      <c r="H124" s="14">
        <f>'[1]TCE - ANEXO III - Preencher'!I133</f>
        <v>0</v>
      </c>
      <c r="I124" s="14">
        <f>'[1]TCE - ANEXO III - Preencher'!J133</f>
        <v>117.84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67.343190000000007</v>
      </c>
      <c r="R124" s="15">
        <f>'[1]TCE - ANEXO III - Preencher'!S133</f>
        <v>0</v>
      </c>
      <c r="S124" s="16">
        <f t="shared" si="9"/>
        <v>67.343190000000007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185.18319000000002</v>
      </c>
    </row>
    <row r="125" spans="1:28" x14ac:dyDescent="0.2">
      <c r="A125" s="8">
        <f>IFERROR(VLOOKUP(B125,'[1]DADOS (OCULTAR)'!$Q$3:$S$103,3,0),"")</f>
        <v>10739225002323</v>
      </c>
      <c r="B125" s="9" t="str">
        <f>'[1]TCE - ANEXO III - Preencher'!C134</f>
        <v>HOSPITAL DOM MALAN - CG Nº 027/2022</v>
      </c>
      <c r="C125" s="10"/>
      <c r="D125" s="11" t="str">
        <f>'[1]TCE - ANEXO III - Preencher'!E134</f>
        <v>CARLOS EDMUNDO OLIVEIRA SOUZA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>
        <f>IF('[1]TCE - ANEXO III - Preencher'!H134="","",'[1]TCE - ANEXO III - Preencher'!H134)</f>
        <v>44958</v>
      </c>
      <c r="H125" s="14">
        <f>'[1]TCE - ANEXO III - Preencher'!I134</f>
        <v>0</v>
      </c>
      <c r="I125" s="14">
        <f>'[1]TCE - ANEXO III - Preencher'!J134</f>
        <v>753.6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67.343190000000007</v>
      </c>
      <c r="R125" s="15">
        <f>'[1]TCE - ANEXO III - Preencher'!S134</f>
        <v>0</v>
      </c>
      <c r="S125" s="16">
        <f t="shared" si="9"/>
        <v>67.343190000000007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820.94319000000007</v>
      </c>
    </row>
    <row r="126" spans="1:28" x14ac:dyDescent="0.2">
      <c r="A126" s="8">
        <f>IFERROR(VLOOKUP(B126,'[1]DADOS (OCULTAR)'!$Q$3:$S$103,3,0),"")</f>
        <v>10739225002323</v>
      </c>
      <c r="B126" s="9" t="str">
        <f>'[1]TCE - ANEXO III - Preencher'!C135</f>
        <v>HOSPITAL DOM MALAN - CG Nº 027/2022</v>
      </c>
      <c r="C126" s="10"/>
      <c r="D126" s="11" t="str">
        <f>'[1]TCE - ANEXO III - Preencher'!E135</f>
        <v>CARLOS EDUARDO CAVALCANTI ALVES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5151-10</v>
      </c>
      <c r="G126" s="13">
        <f>IF('[1]TCE - ANEXO III - Preencher'!H135="","",'[1]TCE - ANEXO III - Preencher'!H135)</f>
        <v>44958</v>
      </c>
      <c r="H126" s="14">
        <f>'[1]TCE - ANEXO III - Preencher'!I135</f>
        <v>0</v>
      </c>
      <c r="I126" s="14">
        <f>'[1]TCE - ANEXO III - Preencher'!J135</f>
        <v>132.83000000000001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67.343190000000007</v>
      </c>
      <c r="R126" s="15">
        <f>'[1]TCE - ANEXO III - Preencher'!S135</f>
        <v>0</v>
      </c>
      <c r="S126" s="16">
        <f t="shared" si="9"/>
        <v>67.343190000000007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200.17319000000003</v>
      </c>
    </row>
    <row r="127" spans="1:28" x14ac:dyDescent="0.2">
      <c r="A127" s="8">
        <f>IFERROR(VLOOKUP(B127,'[1]DADOS (OCULTAR)'!$Q$3:$S$103,3,0),"")</f>
        <v>10739225002323</v>
      </c>
      <c r="B127" s="9" t="str">
        <f>'[1]TCE - ANEXO III - Preencher'!C136</f>
        <v>HOSPITAL DOM MALAN - CG Nº 027/2022</v>
      </c>
      <c r="C127" s="10"/>
      <c r="D127" s="11" t="str">
        <f>'[1]TCE - ANEXO III - Preencher'!E136</f>
        <v>CARLOS FELIPE DOS SANTOS SEIXAS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44958</v>
      </c>
      <c r="H127" s="14">
        <f>'[1]TCE - ANEXO III - Preencher'!I136</f>
        <v>0</v>
      </c>
      <c r="I127" s="14">
        <f>'[1]TCE - ANEXO III - Preencher'!J136</f>
        <v>169.7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67.343190000000007</v>
      </c>
      <c r="R127" s="15">
        <f>'[1]TCE - ANEXO III - Preencher'!S136</f>
        <v>0</v>
      </c>
      <c r="S127" s="16">
        <f t="shared" si="9"/>
        <v>67.343190000000007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237.04318999999998</v>
      </c>
    </row>
    <row r="128" spans="1:28" x14ac:dyDescent="0.2">
      <c r="A128" s="8">
        <f>IFERROR(VLOOKUP(B128,'[1]DADOS (OCULTAR)'!$Q$3:$S$103,3,0),"")</f>
        <v>10739225002323</v>
      </c>
      <c r="B128" s="9" t="str">
        <f>'[1]TCE - ANEXO III - Preencher'!C137</f>
        <v>HOSPITAL DOM MALAN - CG Nº 027/2022</v>
      </c>
      <c r="C128" s="10"/>
      <c r="D128" s="11" t="str">
        <f>'[1]TCE - ANEXO III - Preencher'!E137</f>
        <v>CARLOS SAMUEL NICACIO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4141-05</v>
      </c>
      <c r="G128" s="13">
        <f>IF('[1]TCE - ANEXO III - Preencher'!H137="","",'[1]TCE - ANEXO III - Preencher'!H137)</f>
        <v>44958</v>
      </c>
      <c r="H128" s="14">
        <f>'[1]TCE - ANEXO III - Preencher'!I137</f>
        <v>0</v>
      </c>
      <c r="I128" s="14">
        <f>'[1]TCE - ANEXO III - Preencher'!J137</f>
        <v>120.52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67.343190000000007</v>
      </c>
      <c r="R128" s="15">
        <f>'[1]TCE - ANEXO III - Preencher'!S137</f>
        <v>0</v>
      </c>
      <c r="S128" s="16">
        <f t="shared" si="9"/>
        <v>67.343190000000007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187.86319</v>
      </c>
    </row>
    <row r="129" spans="1:28" x14ac:dyDescent="0.2">
      <c r="A129" s="8">
        <f>IFERROR(VLOOKUP(B129,'[1]DADOS (OCULTAR)'!$Q$3:$S$103,3,0),"")</f>
        <v>10739225002323</v>
      </c>
      <c r="B129" s="9" t="str">
        <f>'[1]TCE - ANEXO III - Preencher'!C138</f>
        <v>HOSPITAL DOM MALAN - CG Nº 027/2022</v>
      </c>
      <c r="C129" s="10"/>
      <c r="D129" s="11" t="str">
        <f>'[1]TCE - ANEXO III - Preencher'!E138</f>
        <v>CARLOS TAKESHI SATO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>
        <f>IF('[1]TCE - ANEXO III - Preencher'!H138="","",'[1]TCE - ANEXO III - Preencher'!H138)</f>
        <v>44958</v>
      </c>
      <c r="H129" s="14">
        <f>'[1]TCE - ANEXO III - Preencher'!I138</f>
        <v>0</v>
      </c>
      <c r="I129" s="14">
        <f>'[1]TCE - ANEXO III - Preencher'!J138</f>
        <v>145.82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67.343190000000007</v>
      </c>
      <c r="R129" s="15">
        <f>'[1]TCE - ANEXO III - Preencher'!S138</f>
        <v>0</v>
      </c>
      <c r="S129" s="16">
        <f t="shared" si="9"/>
        <v>67.343190000000007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213.16318999999999</v>
      </c>
    </row>
    <row r="130" spans="1:28" x14ac:dyDescent="0.2">
      <c r="A130" s="8">
        <f>IFERROR(VLOOKUP(B130,'[1]DADOS (OCULTAR)'!$Q$3:$S$103,3,0),"")</f>
        <v>10739225002323</v>
      </c>
      <c r="B130" s="9" t="str">
        <f>'[1]TCE - ANEXO III - Preencher'!C139</f>
        <v>HOSPITAL DOM MALAN - CG Nº 027/2022</v>
      </c>
      <c r="C130" s="10"/>
      <c r="D130" s="11" t="str">
        <f>'[1]TCE - ANEXO III - Preencher'!E139</f>
        <v>CAROLINA PRADO DINIZ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2253-20</v>
      </c>
      <c r="G130" s="13">
        <f>IF('[1]TCE - ANEXO III - Preencher'!H139="","",'[1]TCE - ANEXO III - Preencher'!H139)</f>
        <v>44958</v>
      </c>
      <c r="H130" s="14">
        <f>'[1]TCE - ANEXO III - Preencher'!I139</f>
        <v>0</v>
      </c>
      <c r="I130" s="14">
        <f>'[1]TCE - ANEXO III - Preencher'!J139</f>
        <v>871.46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67.343190000000007</v>
      </c>
      <c r="R130" s="15">
        <f>'[1]TCE - ANEXO III - Preencher'!S139</f>
        <v>0</v>
      </c>
      <c r="S130" s="16">
        <f t="shared" si="9"/>
        <v>67.343190000000007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938.80319000000009</v>
      </c>
    </row>
    <row r="131" spans="1:28" x14ac:dyDescent="0.2">
      <c r="A131" s="8">
        <f>IFERROR(VLOOKUP(B131,'[1]DADOS (OCULTAR)'!$Q$3:$S$103,3,0),"")</f>
        <v>10739225002323</v>
      </c>
      <c r="B131" s="9" t="str">
        <f>'[1]TCE - ANEXO III - Preencher'!C140</f>
        <v>HOSPITAL DOM MALAN - CG Nº 027/2022</v>
      </c>
      <c r="C131" s="10"/>
      <c r="D131" s="11" t="str">
        <f>'[1]TCE - ANEXO III - Preencher'!E140</f>
        <v>CAROLINA RAQUEL MELO DE SENA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2252-50</v>
      </c>
      <c r="G131" s="13">
        <f>IF('[1]TCE - ANEXO III - Preencher'!H140="","",'[1]TCE - ANEXO III - Preencher'!H140)</f>
        <v>44958</v>
      </c>
      <c r="H131" s="14">
        <f>'[1]TCE - ANEXO III - Preencher'!I140</f>
        <v>0</v>
      </c>
      <c r="I131" s="14">
        <f>'[1]TCE - ANEXO III - Preencher'!J140</f>
        <v>537.13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67.343190000000007</v>
      </c>
      <c r="R131" s="15">
        <f>'[1]TCE - ANEXO III - Preencher'!S140</f>
        <v>0</v>
      </c>
      <c r="S131" s="16">
        <f t="shared" si="9"/>
        <v>67.343190000000007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604.47319000000005</v>
      </c>
    </row>
    <row r="132" spans="1:28" x14ac:dyDescent="0.2">
      <c r="A132" s="8">
        <f>IFERROR(VLOOKUP(B132,'[1]DADOS (OCULTAR)'!$Q$3:$S$103,3,0),"")</f>
        <v>10739225002323</v>
      </c>
      <c r="B132" s="9" t="str">
        <f>'[1]TCE - ANEXO III - Preencher'!C141</f>
        <v>HOSPITAL DOM MALAN - CG Nº 027/2022</v>
      </c>
      <c r="C132" s="10"/>
      <c r="D132" s="11" t="str">
        <f>'[1]TCE - ANEXO III - Preencher'!E141</f>
        <v>CASSIA MANUELLA RAMOS DE BRITO LIMA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2252-50</v>
      </c>
      <c r="G132" s="13">
        <f>IF('[1]TCE - ANEXO III - Preencher'!H141="","",'[1]TCE - ANEXO III - Preencher'!H141)</f>
        <v>44958</v>
      </c>
      <c r="H132" s="14">
        <f>'[1]TCE - ANEXO III - Preencher'!I141</f>
        <v>0</v>
      </c>
      <c r="I132" s="14">
        <f>'[1]TCE - ANEXO III - Preencher'!J141</f>
        <v>537.13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67.343190000000007</v>
      </c>
      <c r="R132" s="15">
        <f>'[1]TCE - ANEXO III - Preencher'!S141</f>
        <v>0</v>
      </c>
      <c r="S132" s="16">
        <f t="shared" ref="S132:S195" si="15">Q132-R132</f>
        <v>67.343190000000007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604.47319000000005</v>
      </c>
    </row>
    <row r="133" spans="1:28" x14ac:dyDescent="0.2">
      <c r="A133" s="8">
        <f>IFERROR(VLOOKUP(B133,'[1]DADOS (OCULTAR)'!$Q$3:$S$103,3,0),"")</f>
        <v>10739225002323</v>
      </c>
      <c r="B133" s="9" t="str">
        <f>'[1]TCE - ANEXO III - Preencher'!C142</f>
        <v>HOSPITAL DOM MALAN - CG Nº 027/2022</v>
      </c>
      <c r="C133" s="10"/>
      <c r="D133" s="11" t="str">
        <f>'[1]TCE - ANEXO III - Preencher'!E142</f>
        <v>CATARINA DE LIMA FREIRE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44958</v>
      </c>
      <c r="H133" s="14">
        <f>'[1]TCE - ANEXO III - Preencher'!I142</f>
        <v>0</v>
      </c>
      <c r="I133" s="14">
        <f>'[1]TCE - ANEXO III - Preencher'!J142</f>
        <v>138.22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67.343190000000007</v>
      </c>
      <c r="R133" s="15">
        <f>'[1]TCE - ANEXO III - Preencher'!S142</f>
        <v>0</v>
      </c>
      <c r="S133" s="16">
        <f t="shared" si="15"/>
        <v>67.343190000000007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205.56319000000002</v>
      </c>
    </row>
    <row r="134" spans="1:28" x14ac:dyDescent="0.2">
      <c r="A134" s="8">
        <f>IFERROR(VLOOKUP(B134,'[1]DADOS (OCULTAR)'!$Q$3:$S$103,3,0),"")</f>
        <v>10739225002323</v>
      </c>
      <c r="B134" s="9" t="str">
        <f>'[1]TCE - ANEXO III - Preencher'!C143</f>
        <v>HOSPITAL DOM MALAN - CG Nº 027/2022</v>
      </c>
      <c r="C134" s="10"/>
      <c r="D134" s="11" t="str">
        <f>'[1]TCE - ANEXO III - Preencher'!E143</f>
        <v>CHARLENE INEZ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44958</v>
      </c>
      <c r="H134" s="14">
        <f>'[1]TCE - ANEXO III - Preencher'!I143</f>
        <v>0</v>
      </c>
      <c r="I134" s="14">
        <f>'[1]TCE - ANEXO III - Preencher'!J143</f>
        <v>138.22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67.343190000000007</v>
      </c>
      <c r="R134" s="15">
        <f>'[1]TCE - ANEXO III - Preencher'!S143</f>
        <v>0</v>
      </c>
      <c r="S134" s="16">
        <f t="shared" si="15"/>
        <v>67.343190000000007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205.56319000000002</v>
      </c>
    </row>
    <row r="135" spans="1:28" x14ac:dyDescent="0.2">
      <c r="A135" s="8">
        <f>IFERROR(VLOOKUP(B135,'[1]DADOS (OCULTAR)'!$Q$3:$S$103,3,0),"")</f>
        <v>10739225002323</v>
      </c>
      <c r="B135" s="9" t="str">
        <f>'[1]TCE - ANEXO III - Preencher'!C144</f>
        <v>HOSPITAL DOM MALAN - CG Nº 027/2022</v>
      </c>
      <c r="C135" s="10"/>
      <c r="D135" s="11" t="str">
        <f>'[1]TCE - ANEXO III - Preencher'!E144</f>
        <v>CHRISTOPH DE FREITAS SANTOS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3172-10</v>
      </c>
      <c r="G135" s="13">
        <f>IF('[1]TCE - ANEXO III - Preencher'!H144="","",'[1]TCE - ANEXO III - Preencher'!H144)</f>
        <v>44958</v>
      </c>
      <c r="H135" s="14">
        <f>'[1]TCE - ANEXO III - Preencher'!I144</f>
        <v>0</v>
      </c>
      <c r="I135" s="14">
        <f>'[1]TCE - ANEXO III - Preencher'!J144</f>
        <v>180.08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67.343190000000007</v>
      </c>
      <c r="R135" s="15">
        <f>'[1]TCE - ANEXO III - Preencher'!S144</f>
        <v>0</v>
      </c>
      <c r="S135" s="16">
        <f t="shared" si="15"/>
        <v>67.343190000000007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247.42319000000003</v>
      </c>
    </row>
    <row r="136" spans="1:28" x14ac:dyDescent="0.2">
      <c r="A136" s="8">
        <f>IFERROR(VLOOKUP(B136,'[1]DADOS (OCULTAR)'!$Q$3:$S$103,3,0),"")</f>
        <v>10739225002323</v>
      </c>
      <c r="B136" s="9" t="str">
        <f>'[1]TCE - ANEXO III - Preencher'!C145</f>
        <v>HOSPITAL DOM MALAN - CG Nº 027/2022</v>
      </c>
      <c r="C136" s="10"/>
      <c r="D136" s="11" t="str">
        <f>'[1]TCE - ANEXO III - Preencher'!E145</f>
        <v>CICERA ADRIANA ARAUJO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44958</v>
      </c>
      <c r="H136" s="14">
        <f>'[1]TCE - ANEXO III - Preencher'!I145</f>
        <v>0</v>
      </c>
      <c r="I136" s="14">
        <f>'[1]TCE - ANEXO III - Preencher'!J145</f>
        <v>138.22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67.343190000000007</v>
      </c>
      <c r="R136" s="15">
        <f>'[1]TCE - ANEXO III - Preencher'!S145</f>
        <v>0</v>
      </c>
      <c r="S136" s="16">
        <f t="shared" si="15"/>
        <v>67.343190000000007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205.56319000000002</v>
      </c>
    </row>
    <row r="137" spans="1:28" x14ac:dyDescent="0.2">
      <c r="A137" s="8">
        <f>IFERROR(VLOOKUP(B137,'[1]DADOS (OCULTAR)'!$Q$3:$S$103,3,0),"")</f>
        <v>10739225002323</v>
      </c>
      <c r="B137" s="9" t="str">
        <f>'[1]TCE - ANEXO III - Preencher'!C146</f>
        <v>HOSPITAL DOM MALAN - CG Nº 027/2022</v>
      </c>
      <c r="C137" s="10"/>
      <c r="D137" s="11" t="str">
        <f>'[1]TCE - ANEXO III - Preencher'!E146</f>
        <v>CICERA DANIELA DANTAS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44958</v>
      </c>
      <c r="H137" s="14">
        <f>'[1]TCE - ANEXO III - Preencher'!I146</f>
        <v>0</v>
      </c>
      <c r="I137" s="14">
        <f>'[1]TCE - ANEXO III - Preencher'!J146</f>
        <v>138.22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67.343190000000007</v>
      </c>
      <c r="R137" s="15">
        <f>'[1]TCE - ANEXO III - Preencher'!S146</f>
        <v>0</v>
      </c>
      <c r="S137" s="16">
        <f t="shared" si="15"/>
        <v>67.343190000000007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205.56319000000002</v>
      </c>
    </row>
    <row r="138" spans="1:28" x14ac:dyDescent="0.2">
      <c r="A138" s="8">
        <f>IFERROR(VLOOKUP(B138,'[1]DADOS (OCULTAR)'!$Q$3:$S$103,3,0),"")</f>
        <v>10739225002323</v>
      </c>
      <c r="B138" s="9" t="str">
        <f>'[1]TCE - ANEXO III - Preencher'!C147</f>
        <v>HOSPITAL DOM MALAN - CG Nº 027/2022</v>
      </c>
      <c r="C138" s="10"/>
      <c r="D138" s="11" t="str">
        <f>'[1]TCE - ANEXO III - Preencher'!E147</f>
        <v>CICERA GLAUREA PEREIRA DE CARVALHO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44958</v>
      </c>
      <c r="H138" s="14">
        <f>'[1]TCE - ANEXO III - Preencher'!I147</f>
        <v>0</v>
      </c>
      <c r="I138" s="14">
        <f>'[1]TCE - ANEXO III - Preencher'!J147</f>
        <v>138.22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67.343190000000007</v>
      </c>
      <c r="R138" s="15">
        <f>'[1]TCE - ANEXO III - Preencher'!S147</f>
        <v>0</v>
      </c>
      <c r="S138" s="16">
        <f t="shared" si="15"/>
        <v>67.343190000000007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205.56319000000002</v>
      </c>
    </row>
    <row r="139" spans="1:28" x14ac:dyDescent="0.2">
      <c r="A139" s="8">
        <f>IFERROR(VLOOKUP(B139,'[1]DADOS (OCULTAR)'!$Q$3:$S$103,3,0),"")</f>
        <v>10739225002323</v>
      </c>
      <c r="B139" s="9" t="str">
        <f>'[1]TCE - ANEXO III - Preencher'!C148</f>
        <v>HOSPITAL DOM MALAN - CG Nº 027/2022</v>
      </c>
      <c r="C139" s="10"/>
      <c r="D139" s="11" t="str">
        <f>'[1]TCE - ANEXO III - Preencher'!E148</f>
        <v>CICERA JAINE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3222-25</v>
      </c>
      <c r="G139" s="13">
        <f>IF('[1]TCE - ANEXO III - Preencher'!H148="","",'[1]TCE - ANEXO III - Preencher'!H148)</f>
        <v>44958</v>
      </c>
      <c r="H139" s="14">
        <f>'[1]TCE - ANEXO III - Preencher'!I148</f>
        <v>0</v>
      </c>
      <c r="I139" s="14">
        <f>'[1]TCE - ANEXO III - Preencher'!J148</f>
        <v>138.22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67.343190000000007</v>
      </c>
      <c r="R139" s="15">
        <f>'[1]TCE - ANEXO III - Preencher'!S148</f>
        <v>0</v>
      </c>
      <c r="S139" s="16">
        <f t="shared" si="15"/>
        <v>67.343190000000007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205.56319000000002</v>
      </c>
    </row>
    <row r="140" spans="1:28" x14ac:dyDescent="0.2">
      <c r="A140" s="8">
        <f>IFERROR(VLOOKUP(B140,'[1]DADOS (OCULTAR)'!$Q$3:$S$103,3,0),"")</f>
        <v>10739225002323</v>
      </c>
      <c r="B140" s="9" t="str">
        <f>'[1]TCE - ANEXO III - Preencher'!C149</f>
        <v>HOSPITAL DOM MALAN - CG Nº 027/2022</v>
      </c>
      <c r="C140" s="10"/>
      <c r="D140" s="11" t="str">
        <f>'[1]TCE - ANEXO III - Preencher'!E149</f>
        <v>CICERO LUIZ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5163-45</v>
      </c>
      <c r="G140" s="13">
        <f>IF('[1]TCE - ANEXO III - Preencher'!H149="","",'[1]TCE - ANEXO III - Preencher'!H149)</f>
        <v>44958</v>
      </c>
      <c r="H140" s="14">
        <f>'[1]TCE - ANEXO III - Preencher'!I149</f>
        <v>0</v>
      </c>
      <c r="I140" s="14">
        <f>'[1]TCE - ANEXO III - Preencher'!J149</f>
        <v>120.52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67.343190000000007</v>
      </c>
      <c r="R140" s="15">
        <f>'[1]TCE - ANEXO III - Preencher'!S149</f>
        <v>0</v>
      </c>
      <c r="S140" s="16">
        <f t="shared" si="15"/>
        <v>67.343190000000007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187.86319</v>
      </c>
    </row>
    <row r="141" spans="1:28" x14ac:dyDescent="0.2">
      <c r="A141" s="8">
        <f>IFERROR(VLOOKUP(B141,'[1]DADOS (OCULTAR)'!$Q$3:$S$103,3,0),"")</f>
        <v>10739225002323</v>
      </c>
      <c r="B141" s="9" t="str">
        <f>'[1]TCE - ANEXO III - Preencher'!C150</f>
        <v>HOSPITAL DOM MALAN - CG Nº 027/2022</v>
      </c>
      <c r="C141" s="10"/>
      <c r="D141" s="11" t="str">
        <f>'[1]TCE - ANEXO III - Preencher'!E150</f>
        <v>CIDELMA DE JESUS PEREIRA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44958</v>
      </c>
      <c r="H141" s="14">
        <f>'[1]TCE - ANEXO III - Preencher'!I150</f>
        <v>0</v>
      </c>
      <c r="I141" s="14">
        <f>'[1]TCE - ANEXO III - Preencher'!J150</f>
        <v>138.22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67.343190000000007</v>
      </c>
      <c r="R141" s="15">
        <f>'[1]TCE - ANEXO III - Preencher'!S150</f>
        <v>0</v>
      </c>
      <c r="S141" s="16">
        <f t="shared" si="15"/>
        <v>67.343190000000007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205.56319000000002</v>
      </c>
    </row>
    <row r="142" spans="1:28" x14ac:dyDescent="0.2">
      <c r="A142" s="8">
        <f>IFERROR(VLOOKUP(B142,'[1]DADOS (OCULTAR)'!$Q$3:$S$103,3,0),"")</f>
        <v>10739225002323</v>
      </c>
      <c r="B142" s="9" t="str">
        <f>'[1]TCE - ANEXO III - Preencher'!C151</f>
        <v>HOSPITAL DOM MALAN - CG Nº 027/2022</v>
      </c>
      <c r="C142" s="10"/>
      <c r="D142" s="11" t="str">
        <f>'[1]TCE - ANEXO III - Preencher'!E151</f>
        <v>CINTIA DE OLIVEIRA SILVA DO NASCIMENTO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44958</v>
      </c>
      <c r="H142" s="14">
        <f>'[1]TCE - ANEXO III - Preencher'!I151</f>
        <v>0</v>
      </c>
      <c r="I142" s="14">
        <f>'[1]TCE - ANEXO III - Preencher'!J151</f>
        <v>138.22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67.343190000000007</v>
      </c>
      <c r="R142" s="15">
        <f>'[1]TCE - ANEXO III - Preencher'!S151</f>
        <v>0</v>
      </c>
      <c r="S142" s="16">
        <f t="shared" si="15"/>
        <v>67.343190000000007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205.56319000000002</v>
      </c>
    </row>
    <row r="143" spans="1:28" x14ac:dyDescent="0.2">
      <c r="A143" s="8">
        <f>IFERROR(VLOOKUP(B143,'[1]DADOS (OCULTAR)'!$Q$3:$S$103,3,0),"")</f>
        <v>10739225002323</v>
      </c>
      <c r="B143" s="9" t="str">
        <f>'[1]TCE - ANEXO III - Preencher'!C152</f>
        <v>HOSPITAL DOM MALAN - CG Nº 027/2022</v>
      </c>
      <c r="C143" s="10"/>
      <c r="D143" s="11" t="str">
        <f>'[1]TCE - ANEXO III - Preencher'!E152</f>
        <v>CLARA MARIA DOMINGOS DE CARVALHO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44958</v>
      </c>
      <c r="H143" s="14">
        <f>'[1]TCE - ANEXO III - Preencher'!I152</f>
        <v>0</v>
      </c>
      <c r="I143" s="14">
        <f>'[1]TCE - ANEXO III - Preencher'!J152</f>
        <v>138.22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67.343190000000007</v>
      </c>
      <c r="R143" s="15">
        <f>'[1]TCE - ANEXO III - Preencher'!S152</f>
        <v>0</v>
      </c>
      <c r="S143" s="16">
        <f t="shared" si="15"/>
        <v>67.343190000000007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205.56319000000002</v>
      </c>
    </row>
    <row r="144" spans="1:28" x14ac:dyDescent="0.2">
      <c r="A144" s="8">
        <f>IFERROR(VLOOKUP(B144,'[1]DADOS (OCULTAR)'!$Q$3:$S$103,3,0),"")</f>
        <v>10739225002323</v>
      </c>
      <c r="B144" s="9" t="str">
        <f>'[1]TCE - ANEXO III - Preencher'!C153</f>
        <v>HOSPITAL DOM MALAN - CG Nº 027/2022</v>
      </c>
      <c r="C144" s="10"/>
      <c r="D144" s="11" t="str">
        <f>'[1]TCE - ANEXO III - Preencher'!E153</f>
        <v>CLARISMAR ALVES DE BRITO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5134-30</v>
      </c>
      <c r="G144" s="13">
        <f>IF('[1]TCE - ANEXO III - Preencher'!H153="","",'[1]TCE - ANEXO III - Preencher'!H153)</f>
        <v>44958</v>
      </c>
      <c r="H144" s="14">
        <f>'[1]TCE - ANEXO III - Preencher'!I153</f>
        <v>0</v>
      </c>
      <c r="I144" s="14">
        <f>'[1]TCE - ANEXO III - Preencher'!J153</f>
        <v>116.06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67.343190000000007</v>
      </c>
      <c r="R144" s="15">
        <f>'[1]TCE - ANEXO III - Preencher'!S153</f>
        <v>0</v>
      </c>
      <c r="S144" s="16">
        <f t="shared" si="15"/>
        <v>67.343190000000007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183.40319</v>
      </c>
    </row>
    <row r="145" spans="1:28" x14ac:dyDescent="0.2">
      <c r="A145" s="8">
        <f>IFERROR(VLOOKUP(B145,'[1]DADOS (OCULTAR)'!$Q$3:$S$103,3,0),"")</f>
        <v>10739225002323</v>
      </c>
      <c r="B145" s="9" t="str">
        <f>'[1]TCE - ANEXO III - Preencher'!C154</f>
        <v>HOSPITAL DOM MALAN - CG Nº 027/2022</v>
      </c>
      <c r="C145" s="10"/>
      <c r="D145" s="11" t="str">
        <f>'[1]TCE - ANEXO III - Preencher'!E154</f>
        <v>CLARISSA LORENA FONSECA COSTA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2251-24</v>
      </c>
      <c r="G145" s="13">
        <f>IF('[1]TCE - ANEXO III - Preencher'!H154="","",'[1]TCE - ANEXO III - Preencher'!H154)</f>
        <v>44958</v>
      </c>
      <c r="H145" s="14">
        <f>'[1]TCE - ANEXO III - Preencher'!I154</f>
        <v>0</v>
      </c>
      <c r="I145" s="14">
        <f>'[1]TCE - ANEXO III - Preencher'!J154</f>
        <v>378.9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67.343190000000007</v>
      </c>
      <c r="R145" s="15">
        <f>'[1]TCE - ANEXO III - Preencher'!S154</f>
        <v>0</v>
      </c>
      <c r="S145" s="16">
        <f t="shared" si="15"/>
        <v>67.343190000000007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446.24318999999997</v>
      </c>
    </row>
    <row r="146" spans="1:28" x14ac:dyDescent="0.2">
      <c r="A146" s="8">
        <f>IFERROR(VLOOKUP(B146,'[1]DADOS (OCULTAR)'!$Q$3:$S$103,3,0),"")</f>
        <v>10739225002323</v>
      </c>
      <c r="B146" s="9" t="str">
        <f>'[1]TCE - ANEXO III - Preencher'!C155</f>
        <v>HOSPITAL DOM MALAN - CG Nº 027/2022</v>
      </c>
      <c r="C146" s="10"/>
      <c r="D146" s="11" t="str">
        <f>'[1]TCE - ANEXO III - Preencher'!E155</f>
        <v xml:space="preserve">CATIANE RIBEIRO DE ASSIS BUENO 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2252-50</v>
      </c>
      <c r="G146" s="13">
        <f>IF('[1]TCE - ANEXO III - Preencher'!H155="","",'[1]TCE - ANEXO III - Preencher'!H155)</f>
        <v>44958</v>
      </c>
      <c r="H146" s="14">
        <f>'[1]TCE - ANEXO III - Preencher'!I155</f>
        <v>0</v>
      </c>
      <c r="I146" s="14">
        <f>'[1]TCE - ANEXO III - Preencher'!J155</f>
        <v>537.13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67.343190000000007</v>
      </c>
      <c r="R146" s="15">
        <f>'[1]TCE - ANEXO III - Preencher'!S155</f>
        <v>0</v>
      </c>
      <c r="S146" s="16">
        <f t="shared" si="15"/>
        <v>67.343190000000007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604.47319000000005</v>
      </c>
    </row>
    <row r="147" spans="1:28" x14ac:dyDescent="0.2">
      <c r="A147" s="8">
        <f>IFERROR(VLOOKUP(B147,'[1]DADOS (OCULTAR)'!$Q$3:$S$103,3,0),"")</f>
        <v>10739225002323</v>
      </c>
      <c r="B147" s="9" t="str">
        <f>'[1]TCE - ANEXO III - Preencher'!C156</f>
        <v>HOSPITAL DOM MALAN - CG Nº 027/2022</v>
      </c>
      <c r="C147" s="10"/>
      <c r="D147" s="11" t="str">
        <f>'[1]TCE - ANEXO III - Preencher'!E156</f>
        <v xml:space="preserve">CLAUDIA CAVALCANTI GALINDO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44958</v>
      </c>
      <c r="H147" s="14">
        <f>'[1]TCE - ANEXO III - Preencher'!I156</f>
        <v>0</v>
      </c>
      <c r="I147" s="14">
        <f>'[1]TCE - ANEXO III - Preencher'!J156</f>
        <v>156.5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67.343190000000007</v>
      </c>
      <c r="R147" s="15">
        <f>'[1]TCE - ANEXO III - Preencher'!S156</f>
        <v>0</v>
      </c>
      <c r="S147" s="16">
        <f t="shared" si="15"/>
        <v>67.343190000000007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223.84318999999999</v>
      </c>
    </row>
    <row r="148" spans="1:28" x14ac:dyDescent="0.2">
      <c r="A148" s="8">
        <f>IFERROR(VLOOKUP(B148,'[1]DADOS (OCULTAR)'!$Q$3:$S$103,3,0),"")</f>
        <v>10739225002323</v>
      </c>
      <c r="B148" s="9" t="str">
        <f>'[1]TCE - ANEXO III - Preencher'!C157</f>
        <v>HOSPITAL DOM MALAN - CG Nº 027/2022</v>
      </c>
      <c r="C148" s="10"/>
      <c r="D148" s="11" t="str">
        <f>'[1]TCE - ANEXO III - Preencher'!E157</f>
        <v>CLAUDIA MARIA DAS NEVES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44958</v>
      </c>
      <c r="H148" s="14">
        <f>'[1]TCE - ANEXO III - Preencher'!I157</f>
        <v>0</v>
      </c>
      <c r="I148" s="14">
        <f>'[1]TCE - ANEXO III - Preencher'!J157</f>
        <v>138.22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67.343190000000007</v>
      </c>
      <c r="R148" s="15">
        <f>'[1]TCE - ANEXO III - Preencher'!S157</f>
        <v>0</v>
      </c>
      <c r="S148" s="16">
        <f t="shared" si="15"/>
        <v>67.343190000000007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205.56319000000002</v>
      </c>
    </row>
    <row r="149" spans="1:28" x14ac:dyDescent="0.2">
      <c r="A149" s="8">
        <f>IFERROR(VLOOKUP(B149,'[1]DADOS (OCULTAR)'!$Q$3:$S$103,3,0),"")</f>
        <v>10739225002323</v>
      </c>
      <c r="B149" s="9" t="str">
        <f>'[1]TCE - ANEXO III - Preencher'!C158</f>
        <v>HOSPITAL DOM MALAN - CG Nº 027/2022</v>
      </c>
      <c r="C149" s="10"/>
      <c r="D149" s="11" t="str">
        <f>'[1]TCE - ANEXO III - Preencher'!E158</f>
        <v>CLAUDIA MYLLENA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44958</v>
      </c>
      <c r="H149" s="14">
        <f>'[1]TCE - ANEXO III - Preencher'!I158</f>
        <v>0</v>
      </c>
      <c r="I149" s="14">
        <f>'[1]TCE - ANEXO III - Preencher'!J158</f>
        <v>138.22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67.343190000000007</v>
      </c>
      <c r="R149" s="15">
        <f>'[1]TCE - ANEXO III - Preencher'!S158</f>
        <v>0</v>
      </c>
      <c r="S149" s="16">
        <f t="shared" si="15"/>
        <v>67.343190000000007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205.56319000000002</v>
      </c>
    </row>
    <row r="150" spans="1:28" x14ac:dyDescent="0.2">
      <c r="A150" s="8">
        <f>IFERROR(VLOOKUP(B150,'[1]DADOS (OCULTAR)'!$Q$3:$S$103,3,0),"")</f>
        <v>10739225002323</v>
      </c>
      <c r="B150" s="9" t="str">
        <f>'[1]TCE - ANEXO III - Preencher'!C159</f>
        <v>HOSPITAL DOM MALAN - CG Nº 027/2022</v>
      </c>
      <c r="C150" s="10"/>
      <c r="D150" s="11" t="str">
        <f>'[1]TCE - ANEXO III - Preencher'!E159</f>
        <v>CLAUDIANA MONTEIRO JERONIMO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44958</v>
      </c>
      <c r="H150" s="14">
        <f>'[1]TCE - ANEXO III - Preencher'!I159</f>
        <v>0</v>
      </c>
      <c r="I150" s="14">
        <f>'[1]TCE - ANEXO III - Preencher'!J159</f>
        <v>138.22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67.343190000000007</v>
      </c>
      <c r="R150" s="15">
        <f>'[1]TCE - ANEXO III - Preencher'!S159</f>
        <v>0</v>
      </c>
      <c r="S150" s="16">
        <f t="shared" si="15"/>
        <v>67.343190000000007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205.56319000000002</v>
      </c>
    </row>
    <row r="151" spans="1:28" x14ac:dyDescent="0.2">
      <c r="A151" s="8">
        <f>IFERROR(VLOOKUP(B151,'[1]DADOS (OCULTAR)'!$Q$3:$S$103,3,0),"")</f>
        <v>10739225002323</v>
      </c>
      <c r="B151" s="9" t="str">
        <f>'[1]TCE - ANEXO III - Preencher'!C160</f>
        <v>HOSPITAL DOM MALAN - CG Nº 027/2022</v>
      </c>
      <c r="C151" s="10"/>
      <c r="D151" s="11" t="str">
        <f>'[1]TCE - ANEXO III - Preencher'!E160</f>
        <v>CLEALMIR VIEIRA DE QUEIROZ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2251-40</v>
      </c>
      <c r="G151" s="13">
        <f>IF('[1]TCE - ANEXO III - Preencher'!H160="","",'[1]TCE - ANEXO III - Preencher'!H160)</f>
        <v>44958</v>
      </c>
      <c r="H151" s="14">
        <f>'[1]TCE - ANEXO III - Preencher'!I160</f>
        <v>0</v>
      </c>
      <c r="I151" s="14">
        <f>'[1]TCE - ANEXO III - Preencher'!J160</f>
        <v>936.79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67.343190000000007</v>
      </c>
      <c r="R151" s="15">
        <f>'[1]TCE - ANEXO III - Preencher'!S160</f>
        <v>0</v>
      </c>
      <c r="S151" s="16">
        <f t="shared" si="15"/>
        <v>67.343190000000007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1004.13319</v>
      </c>
    </row>
    <row r="152" spans="1:28" x14ac:dyDescent="0.2">
      <c r="A152" s="8">
        <f>IFERROR(VLOOKUP(B152,'[1]DADOS (OCULTAR)'!$Q$3:$S$103,3,0),"")</f>
        <v>10739225002323</v>
      </c>
      <c r="B152" s="9" t="str">
        <f>'[1]TCE - ANEXO III - Preencher'!C161</f>
        <v>HOSPITAL DOM MALAN - CG Nº 027/2022</v>
      </c>
      <c r="C152" s="10"/>
      <c r="D152" s="11" t="str">
        <f>'[1]TCE - ANEXO III - Preencher'!E161</f>
        <v>CLEIDIANE PEREIRA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44958</v>
      </c>
      <c r="H152" s="14">
        <f>'[1]TCE - ANEXO III - Preencher'!I161</f>
        <v>0</v>
      </c>
      <c r="I152" s="14">
        <f>'[1]TCE - ANEXO III - Preencher'!J161</f>
        <v>138.22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67.343190000000007</v>
      </c>
      <c r="R152" s="15">
        <f>'[1]TCE - ANEXO III - Preencher'!S161</f>
        <v>0</v>
      </c>
      <c r="S152" s="16">
        <f t="shared" si="15"/>
        <v>67.343190000000007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205.56319000000002</v>
      </c>
    </row>
    <row r="153" spans="1:28" x14ac:dyDescent="0.2">
      <c r="A153" s="8">
        <f>IFERROR(VLOOKUP(B153,'[1]DADOS (OCULTAR)'!$Q$3:$S$103,3,0),"")</f>
        <v>10739225002323</v>
      </c>
      <c r="B153" s="9" t="str">
        <f>'[1]TCE - ANEXO III - Preencher'!C162</f>
        <v>HOSPITAL DOM MALAN - CG Nº 027/2022</v>
      </c>
      <c r="C153" s="10"/>
      <c r="D153" s="11" t="str">
        <f>'[1]TCE - ANEXO III - Preencher'!E162</f>
        <v>CLEILTON ALVES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7156-15</v>
      </c>
      <c r="G153" s="13">
        <f>IF('[1]TCE - ANEXO III - Preencher'!H162="","",'[1]TCE - ANEXO III - Preencher'!H162)</f>
        <v>44958</v>
      </c>
      <c r="H153" s="14">
        <f>'[1]TCE - ANEXO III - Preencher'!I162</f>
        <v>0</v>
      </c>
      <c r="I153" s="14">
        <f>'[1]TCE - ANEXO III - Preencher'!J162</f>
        <v>178.94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67.343190000000007</v>
      </c>
      <c r="R153" s="15">
        <f>'[1]TCE - ANEXO III - Preencher'!S162</f>
        <v>0</v>
      </c>
      <c r="S153" s="16">
        <f t="shared" si="15"/>
        <v>67.343190000000007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246.28318999999999</v>
      </c>
    </row>
    <row r="154" spans="1:28" x14ac:dyDescent="0.2">
      <c r="A154" s="8">
        <f>IFERROR(VLOOKUP(B154,'[1]DADOS (OCULTAR)'!$Q$3:$S$103,3,0),"")</f>
        <v>10739225002323</v>
      </c>
      <c r="B154" s="9" t="str">
        <f>'[1]TCE - ANEXO III - Preencher'!C163</f>
        <v>HOSPITAL DOM MALAN - CG Nº 027/2022</v>
      </c>
      <c r="C154" s="10"/>
      <c r="D154" s="11" t="str">
        <f>'[1]TCE - ANEXO III - Preencher'!E163</f>
        <v>CLEIZIANE SOUTO DOS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5211-30</v>
      </c>
      <c r="G154" s="13">
        <f>IF('[1]TCE - ANEXO III - Preencher'!H163="","",'[1]TCE - ANEXO III - Preencher'!H163)</f>
        <v>44958</v>
      </c>
      <c r="H154" s="14">
        <f>'[1]TCE - ANEXO III - Preencher'!I163</f>
        <v>0</v>
      </c>
      <c r="I154" s="14">
        <f>'[1]TCE - ANEXO III - Preencher'!J163</f>
        <v>124.99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67.343190000000007</v>
      </c>
      <c r="R154" s="15">
        <f>'[1]TCE - ANEXO III - Preencher'!S163</f>
        <v>0</v>
      </c>
      <c r="S154" s="16">
        <f t="shared" si="15"/>
        <v>67.343190000000007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192.33319</v>
      </c>
    </row>
    <row r="155" spans="1:28" x14ac:dyDescent="0.2">
      <c r="A155" s="8">
        <f>IFERROR(VLOOKUP(B155,'[1]DADOS (OCULTAR)'!$Q$3:$S$103,3,0),"")</f>
        <v>10739225002323</v>
      </c>
      <c r="B155" s="9" t="str">
        <f>'[1]TCE - ANEXO III - Preencher'!C164</f>
        <v>HOSPITAL DOM MALAN - CG Nº 027/2022</v>
      </c>
      <c r="C155" s="10"/>
      <c r="D155" s="11" t="str">
        <f>'[1]TCE - ANEXO III - Preencher'!E164</f>
        <v>CRISTIANA ARAUJO DE SOUZA CRUZ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5152-05</v>
      </c>
      <c r="G155" s="13">
        <f>IF('[1]TCE - ANEXO III - Preencher'!H164="","",'[1]TCE - ANEXO III - Preencher'!H164)</f>
        <v>44958</v>
      </c>
      <c r="H155" s="14">
        <f>'[1]TCE - ANEXO III - Preencher'!I164</f>
        <v>0</v>
      </c>
      <c r="I155" s="14">
        <f>'[1]TCE - ANEXO III - Preencher'!J164</f>
        <v>120.52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67.343190000000007</v>
      </c>
      <c r="R155" s="15">
        <f>'[1]TCE - ANEXO III - Preencher'!S164</f>
        <v>0</v>
      </c>
      <c r="S155" s="16">
        <f t="shared" si="15"/>
        <v>67.343190000000007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187.86319</v>
      </c>
    </row>
    <row r="156" spans="1:28" x14ac:dyDescent="0.2">
      <c r="A156" s="8">
        <f>IFERROR(VLOOKUP(B156,'[1]DADOS (OCULTAR)'!$Q$3:$S$103,3,0),"")</f>
        <v>10739225002323</v>
      </c>
      <c r="B156" s="9" t="str">
        <f>'[1]TCE - ANEXO III - Preencher'!C165</f>
        <v>HOSPITAL DOM MALAN - CG Nº 027/2022</v>
      </c>
      <c r="C156" s="10"/>
      <c r="D156" s="11" t="str">
        <f>'[1]TCE - ANEXO III - Preencher'!E165</f>
        <v>CRISTIANE ALVES ESTRELA MACIEL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44958</v>
      </c>
      <c r="H156" s="14">
        <f>'[1]TCE - ANEXO III - Preencher'!I165</f>
        <v>0</v>
      </c>
      <c r="I156" s="14">
        <f>'[1]TCE - ANEXO III - Preencher'!J165</f>
        <v>199.86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67.343190000000007</v>
      </c>
      <c r="R156" s="15">
        <f>'[1]TCE - ANEXO III - Preencher'!S165</f>
        <v>0</v>
      </c>
      <c r="S156" s="16">
        <f t="shared" si="15"/>
        <v>67.343190000000007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267.20319000000001</v>
      </c>
    </row>
    <row r="157" spans="1:28" x14ac:dyDescent="0.2">
      <c r="A157" s="8">
        <f>IFERROR(VLOOKUP(B157,'[1]DADOS (OCULTAR)'!$Q$3:$S$103,3,0),"")</f>
        <v>10739225002323</v>
      </c>
      <c r="B157" s="9" t="str">
        <f>'[1]TCE - ANEXO III - Preencher'!C166</f>
        <v>HOSPITAL DOM MALAN - CG Nº 027/2022</v>
      </c>
      <c r="C157" s="10"/>
      <c r="D157" s="11" t="str">
        <f>'[1]TCE - ANEXO III - Preencher'!E166</f>
        <v>CRISTIANE GONCALVES DA CONCEICAO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44958</v>
      </c>
      <c r="H157" s="14">
        <f>'[1]TCE - ANEXO III - Preencher'!I166</f>
        <v>0</v>
      </c>
      <c r="I157" s="14">
        <f>'[1]TCE - ANEXO III - Preencher'!J166</f>
        <v>128.35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67.343190000000007</v>
      </c>
      <c r="R157" s="15">
        <f>'[1]TCE - ANEXO III - Preencher'!S166</f>
        <v>0</v>
      </c>
      <c r="S157" s="16">
        <f t="shared" si="15"/>
        <v>67.343190000000007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195.69319000000002</v>
      </c>
    </row>
    <row r="158" spans="1:28" x14ac:dyDescent="0.2">
      <c r="A158" s="8">
        <f>IFERROR(VLOOKUP(B158,'[1]DADOS (OCULTAR)'!$Q$3:$S$103,3,0),"")</f>
        <v>10739225002323</v>
      </c>
      <c r="B158" s="9" t="str">
        <f>'[1]TCE - ANEXO III - Preencher'!C167</f>
        <v>HOSPITAL DOM MALAN - CG Nº 027/2022</v>
      </c>
      <c r="C158" s="10"/>
      <c r="D158" s="11" t="str">
        <f>'[1]TCE - ANEXO III - Preencher'!E167</f>
        <v>CRISTIANE GOUVEIA DA SILVA VIEIRA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5174-10</v>
      </c>
      <c r="G158" s="13">
        <f>IF('[1]TCE - ANEXO III - Preencher'!H167="","",'[1]TCE - ANEXO III - Preencher'!H167)</f>
        <v>44958</v>
      </c>
      <c r="H158" s="14">
        <f>'[1]TCE - ANEXO III - Preencher'!I167</f>
        <v>0</v>
      </c>
      <c r="I158" s="14">
        <f>'[1]TCE - ANEXO III - Preencher'!J167</f>
        <v>126.95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67.343190000000007</v>
      </c>
      <c r="R158" s="15">
        <f>'[1]TCE - ANEXO III - Preencher'!S167</f>
        <v>0</v>
      </c>
      <c r="S158" s="16">
        <f t="shared" si="15"/>
        <v>67.343190000000007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194.29319000000001</v>
      </c>
    </row>
    <row r="159" spans="1:28" x14ac:dyDescent="0.2">
      <c r="A159" s="8">
        <f>IFERROR(VLOOKUP(B159,'[1]DADOS (OCULTAR)'!$Q$3:$S$103,3,0),"")</f>
        <v>10739225002323</v>
      </c>
      <c r="B159" s="9" t="str">
        <f>'[1]TCE - ANEXO III - Preencher'!C168</f>
        <v>HOSPITAL DOM MALAN - CG Nº 027/2022</v>
      </c>
      <c r="C159" s="10"/>
      <c r="D159" s="11" t="str">
        <f>'[1]TCE - ANEXO III - Preencher'!E168</f>
        <v>DACIFICA CARNEIRO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44958</v>
      </c>
      <c r="H159" s="14">
        <f>'[1]TCE - ANEXO III - Preencher'!I168</f>
        <v>0</v>
      </c>
      <c r="I159" s="14">
        <f>'[1]TCE - ANEXO III - Preencher'!J168</f>
        <v>199.86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67.343190000000007</v>
      </c>
      <c r="R159" s="15">
        <f>'[1]TCE - ANEXO III - Preencher'!S168</f>
        <v>0</v>
      </c>
      <c r="S159" s="16">
        <f t="shared" si="15"/>
        <v>67.343190000000007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267.20319000000001</v>
      </c>
    </row>
    <row r="160" spans="1:28" x14ac:dyDescent="0.2">
      <c r="A160" s="8">
        <f>IFERROR(VLOOKUP(B160,'[1]DADOS (OCULTAR)'!$Q$3:$S$103,3,0),"")</f>
        <v>10739225002323</v>
      </c>
      <c r="B160" s="9" t="str">
        <f>'[1]TCE - ANEXO III - Preencher'!C169</f>
        <v>HOSPITAL DOM MALAN - CG Nº 027/2022</v>
      </c>
      <c r="C160" s="10"/>
      <c r="D160" s="11" t="str">
        <f>'[1]TCE - ANEXO III - Preencher'!E169</f>
        <v>DAIANE MARIA DA SILVA CAVALCANTE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>
        <f>IF('[1]TCE - ANEXO III - Preencher'!H169="","",'[1]TCE - ANEXO III - Preencher'!H169)</f>
        <v>44958</v>
      </c>
      <c r="H160" s="14">
        <f>'[1]TCE - ANEXO III - Preencher'!I169</f>
        <v>0</v>
      </c>
      <c r="I160" s="14">
        <f>'[1]TCE - ANEXO III - Preencher'!J169</f>
        <v>102.08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67.343190000000007</v>
      </c>
      <c r="R160" s="15">
        <f>'[1]TCE - ANEXO III - Preencher'!S169</f>
        <v>0</v>
      </c>
      <c r="S160" s="16">
        <f t="shared" si="15"/>
        <v>67.343190000000007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169.42319000000001</v>
      </c>
    </row>
    <row r="161" spans="1:28" x14ac:dyDescent="0.2">
      <c r="A161" s="8">
        <f>IFERROR(VLOOKUP(B161,'[1]DADOS (OCULTAR)'!$Q$3:$S$103,3,0),"")</f>
        <v>10739225002323</v>
      </c>
      <c r="B161" s="9" t="str">
        <f>'[1]TCE - ANEXO III - Preencher'!C170</f>
        <v>HOSPITAL DOM MALAN - CG Nº 027/2022</v>
      </c>
      <c r="C161" s="10"/>
      <c r="D161" s="11" t="str">
        <f>'[1]TCE - ANEXO III - Preencher'!E170</f>
        <v xml:space="preserve">DAILTON LOPES VIANA 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5163-45</v>
      </c>
      <c r="G161" s="13">
        <f>IF('[1]TCE - ANEXO III - Preencher'!H170="","",'[1]TCE - ANEXO III - Preencher'!H170)</f>
        <v>44958</v>
      </c>
      <c r="H161" s="14">
        <f>'[1]TCE - ANEXO III - Preencher'!I170</f>
        <v>0</v>
      </c>
      <c r="I161" s="14">
        <f>'[1]TCE - ANEXO III - Preencher'!J170</f>
        <v>116.06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67.343190000000007</v>
      </c>
      <c r="R161" s="15">
        <f>'[1]TCE - ANEXO III - Preencher'!S170</f>
        <v>0</v>
      </c>
      <c r="S161" s="16">
        <f t="shared" si="15"/>
        <v>67.343190000000007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183.40319</v>
      </c>
    </row>
    <row r="162" spans="1:28" x14ac:dyDescent="0.2">
      <c r="A162" s="8">
        <f>IFERROR(VLOOKUP(B162,'[1]DADOS (OCULTAR)'!$Q$3:$S$103,3,0),"")</f>
        <v>10739225002323</v>
      </c>
      <c r="B162" s="9" t="str">
        <f>'[1]TCE - ANEXO III - Preencher'!C171</f>
        <v>HOSPITAL DOM MALAN - CG Nº 027/2022</v>
      </c>
      <c r="C162" s="10"/>
      <c r="D162" s="11" t="str">
        <f>'[1]TCE - ANEXO III - Preencher'!E171</f>
        <v>DAMIAO BISPO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44958</v>
      </c>
      <c r="H162" s="14">
        <f>'[1]TCE - ANEXO III - Preencher'!I171</f>
        <v>0</v>
      </c>
      <c r="I162" s="14">
        <f>'[1]TCE - ANEXO III - Preencher'!J171</f>
        <v>138.22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67.343190000000007</v>
      </c>
      <c r="R162" s="15">
        <f>'[1]TCE - ANEXO III - Preencher'!S171</f>
        <v>0</v>
      </c>
      <c r="S162" s="16">
        <f t="shared" si="15"/>
        <v>67.343190000000007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205.56319000000002</v>
      </c>
    </row>
    <row r="163" spans="1:28" x14ac:dyDescent="0.2">
      <c r="A163" s="8">
        <f>IFERROR(VLOOKUP(B163,'[1]DADOS (OCULTAR)'!$Q$3:$S$103,3,0),"")</f>
        <v>10739225002323</v>
      </c>
      <c r="B163" s="9" t="str">
        <f>'[1]TCE - ANEXO III - Preencher'!C172</f>
        <v>HOSPITAL DOM MALAN - CG Nº 027/2022</v>
      </c>
      <c r="C163" s="10"/>
      <c r="D163" s="11" t="str">
        <f>'[1]TCE - ANEXO III - Preencher'!E172</f>
        <v>DANIEL WILSON CUNHA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44958</v>
      </c>
      <c r="H163" s="14">
        <f>'[1]TCE - ANEXO III - Preencher'!I172</f>
        <v>0</v>
      </c>
      <c r="I163" s="14">
        <f>'[1]TCE - ANEXO III - Preencher'!J172</f>
        <v>199.86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67.343190000000007</v>
      </c>
      <c r="R163" s="15">
        <f>'[1]TCE - ANEXO III - Preencher'!S172</f>
        <v>0</v>
      </c>
      <c r="S163" s="16">
        <f t="shared" si="15"/>
        <v>67.343190000000007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267.20319000000001</v>
      </c>
    </row>
    <row r="164" spans="1:28" x14ac:dyDescent="0.2">
      <c r="A164" s="8">
        <f>IFERROR(VLOOKUP(B164,'[1]DADOS (OCULTAR)'!$Q$3:$S$103,3,0),"")</f>
        <v>10739225002323</v>
      </c>
      <c r="B164" s="9" t="str">
        <f>'[1]TCE - ANEXO III - Preencher'!C173</f>
        <v>HOSPITAL DOM MALAN - CG Nº 027/2022</v>
      </c>
      <c r="C164" s="10"/>
      <c r="D164" s="11" t="str">
        <f>'[1]TCE - ANEXO III - Preencher'!E173</f>
        <v>DANIELA DE SOUZA GONCALVES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44958</v>
      </c>
      <c r="H164" s="14">
        <f>'[1]TCE - ANEXO III - Preencher'!I173</f>
        <v>0</v>
      </c>
      <c r="I164" s="14">
        <f>'[1]TCE - ANEXO III - Preencher'!J173</f>
        <v>190.53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67.343190000000007</v>
      </c>
      <c r="R164" s="15">
        <f>'[1]TCE - ANEXO III - Preencher'!S173</f>
        <v>0</v>
      </c>
      <c r="S164" s="16">
        <f t="shared" si="15"/>
        <v>67.343190000000007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257.87319000000002</v>
      </c>
    </row>
    <row r="165" spans="1:28" x14ac:dyDescent="0.2">
      <c r="A165" s="8">
        <f>IFERROR(VLOOKUP(B165,'[1]DADOS (OCULTAR)'!$Q$3:$S$103,3,0),"")</f>
        <v>10739225002323</v>
      </c>
      <c r="B165" s="9" t="str">
        <f>'[1]TCE - ANEXO III - Preencher'!C174</f>
        <v>HOSPITAL DOM MALAN - CG Nº 027/2022</v>
      </c>
      <c r="C165" s="10"/>
      <c r="D165" s="11" t="str">
        <f>'[1]TCE - ANEXO III - Preencher'!E174</f>
        <v>DANIELA MARIA DA MATA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5152-05</v>
      </c>
      <c r="G165" s="13">
        <f>IF('[1]TCE - ANEXO III - Preencher'!H174="","",'[1]TCE - ANEXO III - Preencher'!H174)</f>
        <v>44958</v>
      </c>
      <c r="H165" s="14">
        <f>'[1]TCE - ANEXO III - Preencher'!I174</f>
        <v>0</v>
      </c>
      <c r="I165" s="14">
        <f>'[1]TCE - ANEXO III - Preencher'!J174</f>
        <v>120.52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67.343190000000007</v>
      </c>
      <c r="R165" s="15">
        <f>'[1]TCE - ANEXO III - Preencher'!S174</f>
        <v>0</v>
      </c>
      <c r="S165" s="16">
        <f t="shared" si="15"/>
        <v>67.343190000000007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187.86319</v>
      </c>
    </row>
    <row r="166" spans="1:28" x14ac:dyDescent="0.2">
      <c r="A166" s="8">
        <f>IFERROR(VLOOKUP(B166,'[1]DADOS (OCULTAR)'!$Q$3:$S$103,3,0),"")</f>
        <v>10739225002323</v>
      </c>
      <c r="B166" s="9" t="str">
        <f>'[1]TCE - ANEXO III - Preencher'!C175</f>
        <v>HOSPITAL DOM MALAN - CG Nº 027/2022</v>
      </c>
      <c r="C166" s="10"/>
      <c r="D166" s="11" t="str">
        <f>'[1]TCE - ANEXO III - Preencher'!E175</f>
        <v>DANIELA PAULINO DAMASCENO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44958</v>
      </c>
      <c r="H166" s="14">
        <f>'[1]TCE - ANEXO III - Preencher'!I175</f>
        <v>0</v>
      </c>
      <c r="I166" s="14">
        <f>'[1]TCE - ANEXO III - Preencher'!J175</f>
        <v>138.22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67.343190000000007</v>
      </c>
      <c r="R166" s="15">
        <f>'[1]TCE - ANEXO III - Preencher'!S175</f>
        <v>0</v>
      </c>
      <c r="S166" s="16">
        <f t="shared" si="15"/>
        <v>67.343190000000007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205.56319000000002</v>
      </c>
    </row>
    <row r="167" spans="1:28" x14ac:dyDescent="0.2">
      <c r="A167" s="8">
        <f>IFERROR(VLOOKUP(B167,'[1]DADOS (OCULTAR)'!$Q$3:$S$103,3,0),"")</f>
        <v>10739225002323</v>
      </c>
      <c r="B167" s="9" t="str">
        <f>'[1]TCE - ANEXO III - Preencher'!C176</f>
        <v>HOSPITAL DOM MALAN - CG Nº 027/2022</v>
      </c>
      <c r="C167" s="10"/>
      <c r="D167" s="11" t="str">
        <f>'[1]TCE - ANEXO III - Preencher'!E176</f>
        <v>DANIELLA LIMA ANDRADE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2515-10</v>
      </c>
      <c r="G167" s="13">
        <f>IF('[1]TCE - ANEXO III - Preencher'!H176="","",'[1]TCE - ANEXO III - Preencher'!H176)</f>
        <v>44958</v>
      </c>
      <c r="H167" s="14">
        <f>'[1]TCE - ANEXO III - Preencher'!I176</f>
        <v>0</v>
      </c>
      <c r="I167" s="14">
        <f>'[1]TCE - ANEXO III - Preencher'!J176</f>
        <v>218.86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67.343190000000007</v>
      </c>
      <c r="R167" s="15">
        <f>'[1]TCE - ANEXO III - Preencher'!S176</f>
        <v>0</v>
      </c>
      <c r="S167" s="16">
        <f t="shared" si="15"/>
        <v>67.343190000000007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286.20319000000001</v>
      </c>
    </row>
    <row r="168" spans="1:28" x14ac:dyDescent="0.2">
      <c r="A168" s="8">
        <f>IFERROR(VLOOKUP(B168,'[1]DADOS (OCULTAR)'!$Q$3:$S$103,3,0),"")</f>
        <v>10739225002323</v>
      </c>
      <c r="B168" s="9" t="str">
        <f>'[1]TCE - ANEXO III - Preencher'!C177</f>
        <v>HOSPITAL DOM MALAN - CG Nº 027/2022</v>
      </c>
      <c r="C168" s="10"/>
      <c r="D168" s="11" t="str">
        <f>'[1]TCE - ANEXO III - Preencher'!E177</f>
        <v>DANIELLE BARBOSA MARIANO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4221-05</v>
      </c>
      <c r="G168" s="13">
        <f>IF('[1]TCE - ANEXO III - Preencher'!H177="","",'[1]TCE - ANEXO III - Preencher'!H177)</f>
        <v>44958</v>
      </c>
      <c r="H168" s="14">
        <f>'[1]TCE - ANEXO III - Preencher'!I177</f>
        <v>0</v>
      </c>
      <c r="I168" s="14">
        <f>'[1]TCE - ANEXO III - Preencher'!J177</f>
        <v>122.41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67.343190000000007</v>
      </c>
      <c r="R168" s="15">
        <f>'[1]TCE - ANEXO III - Preencher'!S177</f>
        <v>0</v>
      </c>
      <c r="S168" s="16">
        <f t="shared" si="15"/>
        <v>67.343190000000007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189.75319000000002</v>
      </c>
    </row>
    <row r="169" spans="1:28" x14ac:dyDescent="0.2">
      <c r="A169" s="8">
        <f>IFERROR(VLOOKUP(B169,'[1]DADOS (OCULTAR)'!$Q$3:$S$103,3,0),"")</f>
        <v>10739225002323</v>
      </c>
      <c r="B169" s="9" t="str">
        <f>'[1]TCE - ANEXO III - Preencher'!C178</f>
        <v>HOSPITAL DOM MALAN - CG Nº 027/2022</v>
      </c>
      <c r="C169" s="10"/>
      <c r="D169" s="11" t="str">
        <f>'[1]TCE - ANEXO III - Preencher'!E178</f>
        <v>DANIELLE BARRETO OLIVEIRA DE MENEZES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2251-24</v>
      </c>
      <c r="G169" s="13">
        <f>IF('[1]TCE - ANEXO III - Preencher'!H178="","",'[1]TCE - ANEXO III - Preencher'!H178)</f>
        <v>44958</v>
      </c>
      <c r="H169" s="14">
        <f>'[1]TCE - ANEXO III - Preencher'!I178</f>
        <v>0</v>
      </c>
      <c r="I169" s="14">
        <f>'[1]TCE - ANEXO III - Preencher'!J178</f>
        <v>936.79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67.343190000000007</v>
      </c>
      <c r="R169" s="15">
        <f>'[1]TCE - ANEXO III - Preencher'!S178</f>
        <v>0</v>
      </c>
      <c r="S169" s="16">
        <f t="shared" si="15"/>
        <v>67.343190000000007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1004.13319</v>
      </c>
    </row>
    <row r="170" spans="1:28" x14ac:dyDescent="0.2">
      <c r="A170" s="8">
        <f>IFERROR(VLOOKUP(B170,'[1]DADOS (OCULTAR)'!$Q$3:$S$103,3,0),"")</f>
        <v>10739225002323</v>
      </c>
      <c r="B170" s="9" t="str">
        <f>'[1]TCE - ANEXO III - Preencher'!C179</f>
        <v>HOSPITAL DOM MALAN - CG Nº 027/2022</v>
      </c>
      <c r="C170" s="10"/>
      <c r="D170" s="11" t="str">
        <f>'[1]TCE - ANEXO III - Preencher'!E179</f>
        <v>DANIELLE DE JESUS NETO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44958</v>
      </c>
      <c r="H170" s="14">
        <f>'[1]TCE - ANEXO III - Preencher'!I179</f>
        <v>0</v>
      </c>
      <c r="I170" s="14">
        <f>'[1]TCE - ANEXO III - Preencher'!J179</f>
        <v>138.22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67.343190000000007</v>
      </c>
      <c r="R170" s="15">
        <f>'[1]TCE - ANEXO III - Preencher'!S179</f>
        <v>0</v>
      </c>
      <c r="S170" s="16">
        <f t="shared" si="15"/>
        <v>67.343190000000007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205.56319000000002</v>
      </c>
    </row>
    <row r="171" spans="1:28" x14ac:dyDescent="0.2">
      <c r="A171" s="8">
        <f>IFERROR(VLOOKUP(B171,'[1]DADOS (OCULTAR)'!$Q$3:$S$103,3,0),"")</f>
        <v>10739225002323</v>
      </c>
      <c r="B171" s="9" t="str">
        <f>'[1]TCE - ANEXO III - Preencher'!C180</f>
        <v>HOSPITAL DOM MALAN - CG Nº 027/2022</v>
      </c>
      <c r="C171" s="10"/>
      <c r="D171" s="11" t="str">
        <f>'[1]TCE - ANEXO III - Preencher'!E180</f>
        <v>DANIELLE DOS SANTOS CAVALCANTI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44958</v>
      </c>
      <c r="H171" s="14">
        <f>'[1]TCE - ANEXO III - Preencher'!I180</f>
        <v>0</v>
      </c>
      <c r="I171" s="14">
        <f>'[1]TCE - ANEXO III - Preencher'!J180</f>
        <v>199.86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67.343190000000007</v>
      </c>
      <c r="R171" s="15">
        <f>'[1]TCE - ANEXO III - Preencher'!S180</f>
        <v>0</v>
      </c>
      <c r="S171" s="16">
        <f t="shared" si="15"/>
        <v>67.343190000000007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267.20319000000001</v>
      </c>
    </row>
    <row r="172" spans="1:28" x14ac:dyDescent="0.2">
      <c r="A172" s="8">
        <f>IFERROR(VLOOKUP(B172,'[1]DADOS (OCULTAR)'!$Q$3:$S$103,3,0),"")</f>
        <v>10739225002323</v>
      </c>
      <c r="B172" s="9" t="str">
        <f>'[1]TCE - ANEXO III - Preencher'!C181</f>
        <v>HOSPITAL DOM MALAN - CG Nº 027/2022</v>
      </c>
      <c r="C172" s="10"/>
      <c r="D172" s="11" t="str">
        <f>'[1]TCE - ANEXO III - Preencher'!E181</f>
        <v>DANILO KAUER BRITO SOUSA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2252-50</v>
      </c>
      <c r="G172" s="13">
        <f>IF('[1]TCE - ANEXO III - Preencher'!H181="","",'[1]TCE - ANEXO III - Preencher'!H181)</f>
        <v>44958</v>
      </c>
      <c r="H172" s="14">
        <f>'[1]TCE - ANEXO III - Preencher'!I181</f>
        <v>0</v>
      </c>
      <c r="I172" s="14">
        <f>'[1]TCE - ANEXO III - Preencher'!J181</f>
        <v>631.46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67.343190000000007</v>
      </c>
      <c r="R172" s="15">
        <f>'[1]TCE - ANEXO III - Preencher'!S181</f>
        <v>0</v>
      </c>
      <c r="S172" s="16">
        <f t="shared" si="15"/>
        <v>67.343190000000007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698.80319000000009</v>
      </c>
    </row>
    <row r="173" spans="1:28" x14ac:dyDescent="0.2">
      <c r="A173" s="8">
        <f>IFERROR(VLOOKUP(B173,'[1]DADOS (OCULTAR)'!$Q$3:$S$103,3,0),"")</f>
        <v>10739225002323</v>
      </c>
      <c r="B173" s="9" t="str">
        <f>'[1]TCE - ANEXO III - Preencher'!C182</f>
        <v>HOSPITAL DOM MALAN - CG Nº 027/2022</v>
      </c>
      <c r="C173" s="10"/>
      <c r="D173" s="11" t="str">
        <f>'[1]TCE - ANEXO III - Preencher'!E182</f>
        <v xml:space="preserve">DANILO NEVES NASCIMENTO DA COSTA 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5174-10</v>
      </c>
      <c r="G173" s="13">
        <f>IF('[1]TCE - ANEXO III - Preencher'!H182="","",'[1]TCE - ANEXO III - Preencher'!H182)</f>
        <v>44958</v>
      </c>
      <c r="H173" s="14">
        <f>'[1]TCE - ANEXO III - Preencher'!I182</f>
        <v>0</v>
      </c>
      <c r="I173" s="14">
        <f>'[1]TCE - ANEXO III - Preencher'!J182</f>
        <v>117.88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67.343190000000007</v>
      </c>
      <c r="R173" s="15">
        <f>'[1]TCE - ANEXO III - Preencher'!S182</f>
        <v>0</v>
      </c>
      <c r="S173" s="16">
        <f t="shared" si="15"/>
        <v>67.343190000000007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185.22318999999999</v>
      </c>
    </row>
    <row r="174" spans="1:28" x14ac:dyDescent="0.2">
      <c r="A174" s="8">
        <f>IFERROR(VLOOKUP(B174,'[1]DADOS (OCULTAR)'!$Q$3:$S$103,3,0),"")</f>
        <v>10739225002323</v>
      </c>
      <c r="B174" s="9" t="str">
        <f>'[1]TCE - ANEXO III - Preencher'!C183</f>
        <v>HOSPITAL DOM MALAN - CG Nº 027/2022</v>
      </c>
      <c r="C174" s="10"/>
      <c r="D174" s="11" t="str">
        <f>'[1]TCE - ANEXO III - Preencher'!E183</f>
        <v>DANILO SANTOS FERREIRA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5151-10</v>
      </c>
      <c r="G174" s="13">
        <f>IF('[1]TCE - ANEXO III - Preencher'!H183="","",'[1]TCE - ANEXO III - Preencher'!H183)</f>
        <v>44958</v>
      </c>
      <c r="H174" s="14">
        <f>'[1]TCE - ANEXO III - Preencher'!I183</f>
        <v>0</v>
      </c>
      <c r="I174" s="14">
        <f>'[1]TCE - ANEXO III - Preencher'!J183</f>
        <v>132.83000000000001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67.343190000000007</v>
      </c>
      <c r="R174" s="15">
        <f>'[1]TCE - ANEXO III - Preencher'!S183</f>
        <v>0</v>
      </c>
      <c r="S174" s="16">
        <f t="shared" si="15"/>
        <v>67.343190000000007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200.17319000000003</v>
      </c>
    </row>
    <row r="175" spans="1:28" x14ac:dyDescent="0.2">
      <c r="A175" s="8">
        <f>IFERROR(VLOOKUP(B175,'[1]DADOS (OCULTAR)'!$Q$3:$S$103,3,0),"")</f>
        <v>10739225002323</v>
      </c>
      <c r="B175" s="9" t="str">
        <f>'[1]TCE - ANEXO III - Preencher'!C184</f>
        <v>HOSPITAL DOM MALAN - CG Nº 027/2022</v>
      </c>
      <c r="C175" s="10"/>
      <c r="D175" s="11" t="str">
        <f>'[1]TCE - ANEXO III - Preencher'!E184</f>
        <v>DANUZA DE OLIVEIRA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44958</v>
      </c>
      <c r="H175" s="14">
        <f>'[1]TCE - ANEXO III - Preencher'!I184</f>
        <v>0</v>
      </c>
      <c r="I175" s="14">
        <f>'[1]TCE - ANEXO III - Preencher'!J184</f>
        <v>190.53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67.343190000000007</v>
      </c>
      <c r="R175" s="15">
        <f>'[1]TCE - ANEXO III - Preencher'!S184</f>
        <v>0</v>
      </c>
      <c r="S175" s="16">
        <f t="shared" si="15"/>
        <v>67.343190000000007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257.87319000000002</v>
      </c>
    </row>
    <row r="176" spans="1:28" x14ac:dyDescent="0.2">
      <c r="A176" s="8">
        <f>IFERROR(VLOOKUP(B176,'[1]DADOS (OCULTAR)'!$Q$3:$S$103,3,0),"")</f>
        <v>10739225002323</v>
      </c>
      <c r="B176" s="9" t="str">
        <f>'[1]TCE - ANEXO III - Preencher'!C185</f>
        <v>HOSPITAL DOM MALAN - CG Nº 027/2022</v>
      </c>
      <c r="C176" s="10"/>
      <c r="D176" s="11" t="str">
        <f>'[1]TCE - ANEXO III - Preencher'!E185</f>
        <v>DARLANIA EDUARDA SANTOS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2237-05</v>
      </c>
      <c r="G176" s="13">
        <f>IF('[1]TCE - ANEXO III - Preencher'!H185="","",'[1]TCE - ANEXO III - Preencher'!H185)</f>
        <v>44958</v>
      </c>
      <c r="H176" s="14">
        <f>'[1]TCE - ANEXO III - Preencher'!I185</f>
        <v>0</v>
      </c>
      <c r="I176" s="14">
        <f>'[1]TCE - ANEXO III - Preencher'!J185</f>
        <v>116.06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67.343190000000007</v>
      </c>
      <c r="R176" s="15">
        <f>'[1]TCE - ANEXO III - Preencher'!S185</f>
        <v>0</v>
      </c>
      <c r="S176" s="16">
        <f t="shared" si="15"/>
        <v>67.343190000000007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183.40319</v>
      </c>
    </row>
    <row r="177" spans="1:28" x14ac:dyDescent="0.2">
      <c r="A177" s="8">
        <f>IFERROR(VLOOKUP(B177,'[1]DADOS (OCULTAR)'!$Q$3:$S$103,3,0),"")</f>
        <v>10739225002323</v>
      </c>
      <c r="B177" s="9" t="str">
        <f>'[1]TCE - ANEXO III - Preencher'!C186</f>
        <v>HOSPITAL DOM MALAN - CG Nº 027/2022</v>
      </c>
      <c r="C177" s="10"/>
      <c r="D177" s="11" t="str">
        <f>'[1]TCE - ANEXO III - Preencher'!E186</f>
        <v>DAVILA RAIANE DE SOUZA OLIVEIRA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44958</v>
      </c>
      <c r="H177" s="14">
        <f>'[1]TCE - ANEXO III - Preencher'!I186</f>
        <v>0</v>
      </c>
      <c r="I177" s="14">
        <f>'[1]TCE - ANEXO III - Preencher'!J186</f>
        <v>138.22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67.343190000000007</v>
      </c>
      <c r="R177" s="15">
        <f>'[1]TCE - ANEXO III - Preencher'!S186</f>
        <v>0</v>
      </c>
      <c r="S177" s="16">
        <f t="shared" si="15"/>
        <v>67.343190000000007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205.56319000000002</v>
      </c>
    </row>
    <row r="178" spans="1:28" x14ac:dyDescent="0.2">
      <c r="A178" s="8">
        <f>IFERROR(VLOOKUP(B178,'[1]DADOS (OCULTAR)'!$Q$3:$S$103,3,0),"")</f>
        <v>10739225002323</v>
      </c>
      <c r="B178" s="9" t="str">
        <f>'[1]TCE - ANEXO III - Preencher'!C187</f>
        <v>HOSPITAL DOM MALAN - CG Nº 027/2022</v>
      </c>
      <c r="C178" s="10"/>
      <c r="D178" s="11" t="str">
        <f>'[1]TCE - ANEXO III - Preencher'!E187</f>
        <v>DAYENNE CINTIA ALVES DE LIMA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2237-10</v>
      </c>
      <c r="G178" s="13">
        <f>IF('[1]TCE - ANEXO III - Preencher'!H187="","",'[1]TCE - ANEXO III - Preencher'!H187)</f>
        <v>44958</v>
      </c>
      <c r="H178" s="14">
        <f>'[1]TCE - ANEXO III - Preencher'!I187</f>
        <v>0</v>
      </c>
      <c r="I178" s="14">
        <f>'[1]TCE - ANEXO III - Preencher'!J187</f>
        <v>264.07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67.343190000000007</v>
      </c>
      <c r="R178" s="15">
        <f>'[1]TCE - ANEXO III - Preencher'!S187</f>
        <v>0</v>
      </c>
      <c r="S178" s="16">
        <f t="shared" si="15"/>
        <v>67.343190000000007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331.41318999999999</v>
      </c>
    </row>
    <row r="179" spans="1:28" x14ac:dyDescent="0.2">
      <c r="A179" s="8">
        <f>IFERROR(VLOOKUP(B179,'[1]DADOS (OCULTAR)'!$Q$3:$S$103,3,0),"")</f>
        <v>10739225002323</v>
      </c>
      <c r="B179" s="9" t="str">
        <f>'[1]TCE - ANEXO III - Preencher'!C188</f>
        <v>HOSPITAL DOM MALAN - CG Nº 027/2022</v>
      </c>
      <c r="C179" s="10"/>
      <c r="D179" s="11" t="str">
        <f>'[1]TCE - ANEXO III - Preencher'!E188</f>
        <v>DEBORA ALINE SIQUEIRA CAVALCANTI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44958</v>
      </c>
      <c r="H179" s="14">
        <f>'[1]TCE - ANEXO III - Preencher'!I188</f>
        <v>0</v>
      </c>
      <c r="I179" s="14">
        <f>'[1]TCE - ANEXO III - Preencher'!J188</f>
        <v>117.84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67.343190000000007</v>
      </c>
      <c r="R179" s="15">
        <f>'[1]TCE - ANEXO III - Preencher'!S188</f>
        <v>0</v>
      </c>
      <c r="S179" s="16">
        <f t="shared" si="15"/>
        <v>67.343190000000007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185.18319000000002</v>
      </c>
    </row>
    <row r="180" spans="1:28" x14ac:dyDescent="0.2">
      <c r="A180" s="8">
        <f>IFERROR(VLOOKUP(B180,'[1]DADOS (OCULTAR)'!$Q$3:$S$103,3,0),"")</f>
        <v>10739225002323</v>
      </c>
      <c r="B180" s="9" t="str">
        <f>'[1]TCE - ANEXO III - Preencher'!C189</f>
        <v>HOSPITAL DOM MALAN - CG Nº 027/2022</v>
      </c>
      <c r="C180" s="10"/>
      <c r="D180" s="11" t="str">
        <f>'[1]TCE - ANEXO III - Preencher'!E189</f>
        <v>DEBORA DE FARIAS SILVA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>
        <f>IF('[1]TCE - ANEXO III - Preencher'!H189="","",'[1]TCE - ANEXO III - Preencher'!H189)</f>
        <v>44958</v>
      </c>
      <c r="H180" s="14">
        <f>'[1]TCE - ANEXO III - Preencher'!I189</f>
        <v>0</v>
      </c>
      <c r="I180" s="14">
        <f>'[1]TCE - ANEXO III - Preencher'!J189</f>
        <v>349.75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67.343190000000007</v>
      </c>
      <c r="R180" s="15">
        <f>'[1]TCE - ANEXO III - Preencher'!S189</f>
        <v>0</v>
      </c>
      <c r="S180" s="16">
        <f t="shared" si="15"/>
        <v>67.343190000000007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417.09318999999999</v>
      </c>
    </row>
    <row r="181" spans="1:28" x14ac:dyDescent="0.2">
      <c r="A181" s="8">
        <f>IFERROR(VLOOKUP(B181,'[1]DADOS (OCULTAR)'!$Q$3:$S$103,3,0),"")</f>
        <v>10739225002323</v>
      </c>
      <c r="B181" s="9" t="str">
        <f>'[1]TCE - ANEXO III - Preencher'!C190</f>
        <v>HOSPITAL DOM MALAN - CG Nº 027/2022</v>
      </c>
      <c r="C181" s="10"/>
      <c r="D181" s="11" t="str">
        <f>'[1]TCE - ANEXO III - Preencher'!E190</f>
        <v>DEBORA IANE RODRIGUES DOS REIS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44958</v>
      </c>
      <c r="H181" s="14">
        <f>'[1]TCE - ANEXO III - Preencher'!I190</f>
        <v>0</v>
      </c>
      <c r="I181" s="14">
        <f>'[1]TCE - ANEXO III - Preencher'!J190</f>
        <v>138.22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67.343190000000007</v>
      </c>
      <c r="R181" s="15">
        <f>'[1]TCE - ANEXO III - Preencher'!S190</f>
        <v>0</v>
      </c>
      <c r="S181" s="16">
        <f t="shared" si="15"/>
        <v>67.343190000000007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205.56319000000002</v>
      </c>
    </row>
    <row r="182" spans="1:28" x14ac:dyDescent="0.2">
      <c r="A182" s="8">
        <f>IFERROR(VLOOKUP(B182,'[1]DADOS (OCULTAR)'!$Q$3:$S$103,3,0),"")</f>
        <v>10739225002323</v>
      </c>
      <c r="B182" s="9" t="str">
        <f>'[1]TCE - ANEXO III - Preencher'!C191</f>
        <v>HOSPITAL DOM MALAN - CG Nº 027/2022</v>
      </c>
      <c r="C182" s="10"/>
      <c r="D182" s="11" t="str">
        <f>'[1]TCE - ANEXO III - Preencher'!E191</f>
        <v>DEBORA MARQUES TEIXEIRA COELHO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>
        <f>IF('[1]TCE - ANEXO III - Preencher'!H191="","",'[1]TCE - ANEXO III - Preencher'!H191)</f>
        <v>44958</v>
      </c>
      <c r="H182" s="14">
        <f>'[1]TCE - ANEXO III - Preencher'!I191</f>
        <v>0</v>
      </c>
      <c r="I182" s="14">
        <f>'[1]TCE - ANEXO III - Preencher'!J191</f>
        <v>152.22999999999999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67.343190000000007</v>
      </c>
      <c r="R182" s="15">
        <f>'[1]TCE - ANEXO III - Preencher'!S191</f>
        <v>0</v>
      </c>
      <c r="S182" s="16">
        <f t="shared" si="15"/>
        <v>67.343190000000007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219.57319000000001</v>
      </c>
    </row>
    <row r="183" spans="1:28" x14ac:dyDescent="0.2">
      <c r="A183" s="8">
        <f>IFERROR(VLOOKUP(B183,'[1]DADOS (OCULTAR)'!$Q$3:$S$103,3,0),"")</f>
        <v>10739225002323</v>
      </c>
      <c r="B183" s="9" t="str">
        <f>'[1]TCE - ANEXO III - Preencher'!C192</f>
        <v>HOSPITAL DOM MALAN - CG Nº 027/2022</v>
      </c>
      <c r="C183" s="10"/>
      <c r="D183" s="11" t="str">
        <f>'[1]TCE - ANEXO III - Preencher'!E192</f>
        <v>DEBORA SILVA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44958</v>
      </c>
      <c r="H183" s="14">
        <f>'[1]TCE - ANEXO III - Preencher'!I192</f>
        <v>0</v>
      </c>
      <c r="I183" s="14">
        <f>'[1]TCE - ANEXO III - Preencher'!J192</f>
        <v>138.22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67.343190000000007</v>
      </c>
      <c r="R183" s="15">
        <f>'[1]TCE - ANEXO III - Preencher'!S192</f>
        <v>0</v>
      </c>
      <c r="S183" s="16">
        <f t="shared" si="15"/>
        <v>67.343190000000007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205.56319000000002</v>
      </c>
    </row>
    <row r="184" spans="1:28" x14ac:dyDescent="0.2">
      <c r="A184" s="8">
        <f>IFERROR(VLOOKUP(B184,'[1]DADOS (OCULTAR)'!$Q$3:$S$103,3,0),"")</f>
        <v>10739225002323</v>
      </c>
      <c r="B184" s="9" t="str">
        <f>'[1]TCE - ANEXO III - Preencher'!C193</f>
        <v>HOSPITAL DOM MALAN - CG Nº 027/2022</v>
      </c>
      <c r="C184" s="10"/>
      <c r="D184" s="11" t="str">
        <f>'[1]TCE - ANEXO III - Preencher'!E193</f>
        <v xml:space="preserve">DEBORA THAIS MARTINS BEZERRA BASTOS 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>
        <f>IF('[1]TCE - ANEXO III - Preencher'!H193="","",'[1]TCE - ANEXO III - Preencher'!H193)</f>
        <v>44958</v>
      </c>
      <c r="H184" s="14">
        <f>'[1]TCE - ANEXO III - Preencher'!I193</f>
        <v>0</v>
      </c>
      <c r="I184" s="14">
        <f>'[1]TCE - ANEXO III - Preencher'!J193</f>
        <v>677.13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67.343190000000007</v>
      </c>
      <c r="R184" s="15">
        <f>'[1]TCE - ANEXO III - Preencher'!S193</f>
        <v>0</v>
      </c>
      <c r="S184" s="16">
        <f t="shared" si="15"/>
        <v>67.343190000000007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744.47319000000005</v>
      </c>
    </row>
    <row r="185" spans="1:28" x14ac:dyDescent="0.2">
      <c r="A185" s="8">
        <f>IFERROR(VLOOKUP(B185,'[1]DADOS (OCULTAR)'!$Q$3:$S$103,3,0),"")</f>
        <v>10739225002323</v>
      </c>
      <c r="B185" s="9" t="str">
        <f>'[1]TCE - ANEXO III - Preencher'!C194</f>
        <v>HOSPITAL DOM MALAN - CG Nº 027/2022</v>
      </c>
      <c r="C185" s="10"/>
      <c r="D185" s="11" t="str">
        <f>'[1]TCE - ANEXO III - Preencher'!E194</f>
        <v>DEBORA VICENTE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44958</v>
      </c>
      <c r="H185" s="14">
        <f>'[1]TCE - ANEXO III - Preencher'!I194</f>
        <v>0</v>
      </c>
      <c r="I185" s="14">
        <f>'[1]TCE - ANEXO III - Preencher'!J194</f>
        <v>138.22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67.343190000000007</v>
      </c>
      <c r="R185" s="15">
        <f>'[1]TCE - ANEXO III - Preencher'!S194</f>
        <v>0</v>
      </c>
      <c r="S185" s="16">
        <f t="shared" si="15"/>
        <v>67.343190000000007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205.56319000000002</v>
      </c>
    </row>
    <row r="186" spans="1:28" x14ac:dyDescent="0.2">
      <c r="A186" s="8">
        <f>IFERROR(VLOOKUP(B186,'[1]DADOS (OCULTAR)'!$Q$3:$S$103,3,0),"")</f>
        <v>10739225002323</v>
      </c>
      <c r="B186" s="9" t="str">
        <f>'[1]TCE - ANEXO III - Preencher'!C195</f>
        <v>HOSPITAL DOM MALAN - CG Nº 027/2022</v>
      </c>
      <c r="C186" s="10"/>
      <c r="D186" s="11" t="str">
        <f>'[1]TCE - ANEXO III - Preencher'!E195</f>
        <v>DEISE SILVA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44958</v>
      </c>
      <c r="H186" s="14">
        <f>'[1]TCE - ANEXO III - Preencher'!I195</f>
        <v>0</v>
      </c>
      <c r="I186" s="14">
        <f>'[1]TCE - ANEXO III - Preencher'!J195</f>
        <v>138.22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67.343190000000007</v>
      </c>
      <c r="R186" s="15">
        <f>'[1]TCE - ANEXO III - Preencher'!S195</f>
        <v>0</v>
      </c>
      <c r="S186" s="16">
        <f t="shared" si="15"/>
        <v>67.343190000000007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205.56319000000002</v>
      </c>
    </row>
    <row r="187" spans="1:28" x14ac:dyDescent="0.2">
      <c r="A187" s="8">
        <f>IFERROR(VLOOKUP(B187,'[1]DADOS (OCULTAR)'!$Q$3:$S$103,3,0),"")</f>
        <v>10739225002323</v>
      </c>
      <c r="B187" s="9" t="str">
        <f>'[1]TCE - ANEXO III - Preencher'!C196</f>
        <v>HOSPITAL DOM MALAN - CG Nº 027/2022</v>
      </c>
      <c r="C187" s="10"/>
      <c r="D187" s="11" t="str">
        <f>'[1]TCE - ANEXO III - Preencher'!E196</f>
        <v>DEJANIA ANA DE SOUZA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44958</v>
      </c>
      <c r="H187" s="14">
        <f>'[1]TCE - ANEXO III - Preencher'!I196</f>
        <v>0</v>
      </c>
      <c r="I187" s="14">
        <f>'[1]TCE - ANEXO III - Preencher'!J196</f>
        <v>138.22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67.343190000000007</v>
      </c>
      <c r="R187" s="15">
        <f>'[1]TCE - ANEXO III - Preencher'!S196</f>
        <v>0</v>
      </c>
      <c r="S187" s="16">
        <f t="shared" si="15"/>
        <v>67.343190000000007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205.56319000000002</v>
      </c>
    </row>
    <row r="188" spans="1:28" x14ac:dyDescent="0.2">
      <c r="A188" s="8">
        <f>IFERROR(VLOOKUP(B188,'[1]DADOS (OCULTAR)'!$Q$3:$S$103,3,0),"")</f>
        <v>10739225002323</v>
      </c>
      <c r="B188" s="9" t="str">
        <f>'[1]TCE - ANEXO III - Preencher'!C197</f>
        <v>HOSPITAL DOM MALAN - CG Nº 027/2022</v>
      </c>
      <c r="C188" s="10"/>
      <c r="D188" s="11" t="str">
        <f>'[1]TCE - ANEXO III - Preencher'!E197</f>
        <v>DELBA LUCAS DE BARROS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5163-45</v>
      </c>
      <c r="G188" s="13">
        <f>IF('[1]TCE - ANEXO III - Preencher'!H197="","",'[1]TCE - ANEXO III - Preencher'!H197)</f>
        <v>44958</v>
      </c>
      <c r="H188" s="14">
        <f>'[1]TCE - ANEXO III - Preencher'!I197</f>
        <v>0</v>
      </c>
      <c r="I188" s="14">
        <f>'[1]TCE - ANEXO III - Preencher'!J197</f>
        <v>120.52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67.343190000000007</v>
      </c>
      <c r="R188" s="15">
        <f>'[1]TCE - ANEXO III - Preencher'!S197</f>
        <v>0</v>
      </c>
      <c r="S188" s="16">
        <f t="shared" si="15"/>
        <v>67.343190000000007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187.86319</v>
      </c>
    </row>
    <row r="189" spans="1:28" x14ac:dyDescent="0.2">
      <c r="A189" s="8">
        <f>IFERROR(VLOOKUP(B189,'[1]DADOS (OCULTAR)'!$Q$3:$S$103,3,0),"")</f>
        <v>10739225002323</v>
      </c>
      <c r="B189" s="9" t="str">
        <f>'[1]TCE - ANEXO III - Preencher'!C198</f>
        <v>HOSPITAL DOM MALAN - CG Nº 027/2022</v>
      </c>
      <c r="C189" s="10"/>
      <c r="D189" s="11" t="str">
        <f>'[1]TCE - ANEXO III - Preencher'!E198</f>
        <v>DELICIA DE JESUS RODRIGUES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44958</v>
      </c>
      <c r="H189" s="14">
        <f>'[1]TCE - ANEXO III - Preencher'!I198</f>
        <v>0</v>
      </c>
      <c r="I189" s="14">
        <f>'[1]TCE - ANEXO III - Preencher'!J198</f>
        <v>138.22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67.343190000000007</v>
      </c>
      <c r="R189" s="15">
        <f>'[1]TCE - ANEXO III - Preencher'!S198</f>
        <v>0</v>
      </c>
      <c r="S189" s="16">
        <f t="shared" si="15"/>
        <v>67.343190000000007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205.56319000000002</v>
      </c>
    </row>
    <row r="190" spans="1:28" x14ac:dyDescent="0.2">
      <c r="A190" s="8">
        <f>IFERROR(VLOOKUP(B190,'[1]DADOS (OCULTAR)'!$Q$3:$S$103,3,0),"")</f>
        <v>10739225002323</v>
      </c>
      <c r="B190" s="9" t="str">
        <f>'[1]TCE - ANEXO III - Preencher'!C199</f>
        <v>HOSPITAL DOM MALAN - CG Nº 027/2022</v>
      </c>
      <c r="C190" s="10"/>
      <c r="D190" s="11" t="str">
        <f>'[1]TCE - ANEXO III - Preencher'!E199</f>
        <v>DENIZA PEREIRA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44958</v>
      </c>
      <c r="H190" s="14">
        <f>'[1]TCE - ANEXO III - Preencher'!I199</f>
        <v>0</v>
      </c>
      <c r="I190" s="14">
        <f>'[1]TCE - ANEXO III - Preencher'!J199</f>
        <v>138.22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67.343190000000007</v>
      </c>
      <c r="R190" s="15">
        <f>'[1]TCE - ANEXO III - Preencher'!S199</f>
        <v>0</v>
      </c>
      <c r="S190" s="16">
        <f t="shared" si="15"/>
        <v>67.343190000000007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205.56319000000002</v>
      </c>
    </row>
    <row r="191" spans="1:28" x14ac:dyDescent="0.2">
      <c r="A191" s="8">
        <f>IFERROR(VLOOKUP(B191,'[1]DADOS (OCULTAR)'!$Q$3:$S$103,3,0),"")</f>
        <v>10739225002323</v>
      </c>
      <c r="B191" s="9" t="str">
        <f>'[1]TCE - ANEXO III - Preencher'!C200</f>
        <v>HOSPITAL DOM MALAN - CG Nº 027/2022</v>
      </c>
      <c r="C191" s="10"/>
      <c r="D191" s="11" t="str">
        <f>'[1]TCE - ANEXO III - Preencher'!E200</f>
        <v>DIANA NUNES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44958</v>
      </c>
      <c r="H191" s="14">
        <f>'[1]TCE - ANEXO III - Preencher'!I200</f>
        <v>0</v>
      </c>
      <c r="I191" s="14">
        <f>'[1]TCE - ANEXO III - Preencher'!J200</f>
        <v>138.22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67.343190000000007</v>
      </c>
      <c r="R191" s="15">
        <f>'[1]TCE - ANEXO III - Preencher'!S200</f>
        <v>0</v>
      </c>
      <c r="S191" s="16">
        <f t="shared" si="15"/>
        <v>67.343190000000007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205.56319000000002</v>
      </c>
    </row>
    <row r="192" spans="1:28" x14ac:dyDescent="0.2">
      <c r="A192" s="8">
        <f>IFERROR(VLOOKUP(B192,'[1]DADOS (OCULTAR)'!$Q$3:$S$103,3,0),"")</f>
        <v>10739225002323</v>
      </c>
      <c r="B192" s="9" t="str">
        <f>'[1]TCE - ANEXO III - Preencher'!C201</f>
        <v>HOSPITAL DOM MALAN - CG Nº 027/2022</v>
      </c>
      <c r="C192" s="10"/>
      <c r="D192" s="11" t="str">
        <f>'[1]TCE - ANEXO III - Preencher'!E201</f>
        <v>DIEGO GUIMARAES DE MELO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9101-05</v>
      </c>
      <c r="G192" s="13">
        <f>IF('[1]TCE - ANEXO III - Preencher'!H201="","",'[1]TCE - ANEXO III - Preencher'!H201)</f>
        <v>44958</v>
      </c>
      <c r="H192" s="14">
        <f>'[1]TCE - ANEXO III - Preencher'!I201</f>
        <v>0</v>
      </c>
      <c r="I192" s="14">
        <f>'[1]TCE - ANEXO III - Preencher'!J201</f>
        <v>350.43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67.343190000000007</v>
      </c>
      <c r="R192" s="15">
        <f>'[1]TCE - ANEXO III - Preencher'!S201</f>
        <v>0</v>
      </c>
      <c r="S192" s="16">
        <f t="shared" si="15"/>
        <v>67.343190000000007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417.77319</v>
      </c>
    </row>
    <row r="193" spans="1:28" x14ac:dyDescent="0.2">
      <c r="A193" s="8">
        <f>IFERROR(VLOOKUP(B193,'[1]DADOS (OCULTAR)'!$Q$3:$S$103,3,0),"")</f>
        <v>10739225002323</v>
      </c>
      <c r="B193" s="9" t="str">
        <f>'[1]TCE - ANEXO III - Preencher'!C202</f>
        <v>HOSPITAL DOM MALAN - CG Nº 027/2022</v>
      </c>
      <c r="C193" s="10"/>
      <c r="D193" s="11" t="str">
        <f>'[1]TCE - ANEXO III - Preencher'!E202</f>
        <v xml:space="preserve">DIEGO RAMON FERREIRA BELEM 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2252-60</v>
      </c>
      <c r="G193" s="13">
        <f>IF('[1]TCE - ANEXO III - Preencher'!H202="","",'[1]TCE - ANEXO III - Preencher'!H202)</f>
        <v>44958</v>
      </c>
      <c r="H193" s="14">
        <f>'[1]TCE - ANEXO III - Preencher'!I202</f>
        <v>0</v>
      </c>
      <c r="I193" s="14">
        <f>'[1]TCE - ANEXO III - Preencher'!J202</f>
        <v>586.35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67.343190000000007</v>
      </c>
      <c r="R193" s="15">
        <f>'[1]TCE - ANEXO III - Preencher'!S202</f>
        <v>0</v>
      </c>
      <c r="S193" s="16">
        <f t="shared" si="15"/>
        <v>67.343190000000007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653.69319000000007</v>
      </c>
    </row>
    <row r="194" spans="1:28" x14ac:dyDescent="0.2">
      <c r="A194" s="8">
        <f>IFERROR(VLOOKUP(B194,'[1]DADOS (OCULTAR)'!$Q$3:$S$103,3,0),"")</f>
        <v>10739225002323</v>
      </c>
      <c r="B194" s="9" t="str">
        <f>'[1]TCE - ANEXO III - Preencher'!C203</f>
        <v>HOSPITAL DOM MALAN - CG Nº 027/2022</v>
      </c>
      <c r="C194" s="10"/>
      <c r="D194" s="11" t="str">
        <f>'[1]TCE - ANEXO III - Preencher'!E203</f>
        <v>DILMA GOMES DA SILVA DANTAS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44958</v>
      </c>
      <c r="H194" s="14">
        <f>'[1]TCE - ANEXO III - Preencher'!I203</f>
        <v>0</v>
      </c>
      <c r="I194" s="14">
        <f>'[1]TCE - ANEXO III - Preencher'!J203</f>
        <v>138.22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67.343190000000007</v>
      </c>
      <c r="R194" s="15">
        <f>'[1]TCE - ANEXO III - Preencher'!S203</f>
        <v>0</v>
      </c>
      <c r="S194" s="16">
        <f t="shared" si="15"/>
        <v>67.343190000000007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205.56319000000002</v>
      </c>
    </row>
    <row r="195" spans="1:28" x14ac:dyDescent="0.2">
      <c r="A195" s="8">
        <f>IFERROR(VLOOKUP(B195,'[1]DADOS (OCULTAR)'!$Q$3:$S$103,3,0),"")</f>
        <v>10739225002323</v>
      </c>
      <c r="B195" s="9" t="str">
        <f>'[1]TCE - ANEXO III - Preencher'!C204</f>
        <v>HOSPITAL DOM MALAN - CG Nº 027/2022</v>
      </c>
      <c r="C195" s="10"/>
      <c r="D195" s="11" t="str">
        <f>'[1]TCE - ANEXO III - Preencher'!E204</f>
        <v>DILZI MARIA MASCARENHAS DE CERQUEIRA MENEZES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2251-24</v>
      </c>
      <c r="G195" s="13">
        <f>IF('[1]TCE - ANEXO III - Preencher'!H204="","",'[1]TCE - ANEXO III - Preencher'!H204)</f>
        <v>44958</v>
      </c>
      <c r="H195" s="14">
        <f>'[1]TCE - ANEXO III - Preencher'!I204</f>
        <v>0</v>
      </c>
      <c r="I195" s="14">
        <f>'[1]TCE - ANEXO III - Preencher'!J204</f>
        <v>1039.98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67.343190000000007</v>
      </c>
      <c r="R195" s="15">
        <f>'[1]TCE - ANEXO III - Preencher'!S204</f>
        <v>0</v>
      </c>
      <c r="S195" s="16">
        <f t="shared" si="15"/>
        <v>67.343190000000007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1107.3231900000001</v>
      </c>
    </row>
    <row r="196" spans="1:28" x14ac:dyDescent="0.2">
      <c r="A196" s="8">
        <f>IFERROR(VLOOKUP(B196,'[1]DADOS (OCULTAR)'!$Q$3:$S$103,3,0),"")</f>
        <v>10739225002323</v>
      </c>
      <c r="B196" s="9" t="str">
        <f>'[1]TCE - ANEXO III - Preencher'!C205</f>
        <v>HOSPITAL DOM MALAN - CG Nº 027/2022</v>
      </c>
      <c r="C196" s="10"/>
      <c r="D196" s="11" t="str">
        <f>'[1]TCE - ANEXO III - Preencher'!E205</f>
        <v xml:space="preserve">DIOGO DANTAS RIBEIRO 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>
        <f>IF('[1]TCE - ANEXO III - Preencher'!H205="","",'[1]TCE - ANEXO III - Preencher'!H205)</f>
        <v>44958</v>
      </c>
      <c r="H196" s="14">
        <f>'[1]TCE - ANEXO III - Preencher'!I205</f>
        <v>0</v>
      </c>
      <c r="I196" s="14">
        <f>'[1]TCE - ANEXO III - Preencher'!J205</f>
        <v>126.95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67.343190000000007</v>
      </c>
      <c r="R196" s="15">
        <f>'[1]TCE - ANEXO III - Preencher'!S205</f>
        <v>0</v>
      </c>
      <c r="S196" s="16">
        <f t="shared" ref="S196:S259" si="21">Q196-R196</f>
        <v>67.343190000000007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194.29319000000001</v>
      </c>
    </row>
    <row r="197" spans="1:28" x14ac:dyDescent="0.2">
      <c r="A197" s="8">
        <f>IFERROR(VLOOKUP(B197,'[1]DADOS (OCULTAR)'!$Q$3:$S$103,3,0),"")</f>
        <v>10739225002323</v>
      </c>
      <c r="B197" s="9" t="str">
        <f>'[1]TCE - ANEXO III - Preencher'!C206</f>
        <v>HOSPITAL DOM MALAN - CG Nº 027/2022</v>
      </c>
      <c r="C197" s="10"/>
      <c r="D197" s="11" t="str">
        <f>'[1]TCE - ANEXO III - Preencher'!E206</f>
        <v>DIVANECE PARENTE DE AMORIM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44958</v>
      </c>
      <c r="H197" s="14">
        <f>'[1]TCE - ANEXO III - Preencher'!I206</f>
        <v>0</v>
      </c>
      <c r="I197" s="14">
        <f>'[1]TCE - ANEXO III - Preencher'!J206</f>
        <v>190.53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67.343190000000007</v>
      </c>
      <c r="R197" s="15">
        <f>'[1]TCE - ANEXO III - Preencher'!S206</f>
        <v>0</v>
      </c>
      <c r="S197" s="16">
        <f t="shared" si="21"/>
        <v>67.343190000000007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257.87319000000002</v>
      </c>
    </row>
    <row r="198" spans="1:28" x14ac:dyDescent="0.2">
      <c r="A198" s="8">
        <f>IFERROR(VLOOKUP(B198,'[1]DADOS (OCULTAR)'!$Q$3:$S$103,3,0),"")</f>
        <v>10739225002323</v>
      </c>
      <c r="B198" s="9" t="str">
        <f>'[1]TCE - ANEXO III - Preencher'!C207</f>
        <v>HOSPITAL DOM MALAN - CG Nº 027/2022</v>
      </c>
      <c r="C198" s="10"/>
      <c r="D198" s="11" t="str">
        <f>'[1]TCE - ANEXO III - Preencher'!E207</f>
        <v>DJANETE RODRIGUES TELES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44958</v>
      </c>
      <c r="H198" s="14">
        <f>'[1]TCE - ANEXO III - Preencher'!I207</f>
        <v>0</v>
      </c>
      <c r="I198" s="14">
        <f>'[1]TCE - ANEXO III - Preencher'!J207</f>
        <v>133.29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67.343190000000007</v>
      </c>
      <c r="R198" s="15">
        <f>'[1]TCE - ANEXO III - Preencher'!S207</f>
        <v>0</v>
      </c>
      <c r="S198" s="16">
        <f t="shared" si="21"/>
        <v>67.343190000000007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200.63319000000001</v>
      </c>
    </row>
    <row r="199" spans="1:28" x14ac:dyDescent="0.2">
      <c r="A199" s="8">
        <f>IFERROR(VLOOKUP(B199,'[1]DADOS (OCULTAR)'!$Q$3:$S$103,3,0),"")</f>
        <v>10739225002323</v>
      </c>
      <c r="B199" s="9" t="str">
        <f>'[1]TCE - ANEXO III - Preencher'!C208</f>
        <v>HOSPITAL DOM MALAN - CG Nº 027/2022</v>
      </c>
      <c r="C199" s="10"/>
      <c r="D199" s="11" t="str">
        <f>'[1]TCE - ANEXO III - Preencher'!E208</f>
        <v>DJANIRA NUNES DE SANTANA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>
        <f>IF('[1]TCE - ANEXO III - Preencher'!H208="","",'[1]TCE - ANEXO III - Preencher'!H208)</f>
        <v>44958</v>
      </c>
      <c r="H199" s="14">
        <f>'[1]TCE - ANEXO III - Preencher'!I208</f>
        <v>0</v>
      </c>
      <c r="I199" s="14">
        <f>'[1]TCE - ANEXO III - Preencher'!J208</f>
        <v>126.91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67.343190000000007</v>
      </c>
      <c r="R199" s="15">
        <f>'[1]TCE - ANEXO III - Preencher'!S208</f>
        <v>0</v>
      </c>
      <c r="S199" s="16">
        <f t="shared" si="21"/>
        <v>67.343190000000007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194.25319000000002</v>
      </c>
    </row>
    <row r="200" spans="1:28" x14ac:dyDescent="0.2">
      <c r="A200" s="8">
        <f>IFERROR(VLOOKUP(B200,'[1]DADOS (OCULTAR)'!$Q$3:$S$103,3,0),"")</f>
        <v>10739225002323</v>
      </c>
      <c r="B200" s="9" t="str">
        <f>'[1]TCE - ANEXO III - Preencher'!C209</f>
        <v>HOSPITAL DOM MALAN - CG Nº 027/2022</v>
      </c>
      <c r="C200" s="10"/>
      <c r="D200" s="11" t="str">
        <f>'[1]TCE - ANEXO III - Preencher'!E209</f>
        <v>DJENANE CRISTOVAM SOUZA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44958</v>
      </c>
      <c r="H200" s="14">
        <f>'[1]TCE - ANEXO III - Preencher'!I209</f>
        <v>0</v>
      </c>
      <c r="I200" s="14">
        <f>'[1]TCE - ANEXO III - Preencher'!J209</f>
        <v>223.86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67.343190000000007</v>
      </c>
      <c r="R200" s="15">
        <f>'[1]TCE - ANEXO III - Preencher'!S209</f>
        <v>0</v>
      </c>
      <c r="S200" s="16">
        <f t="shared" si="21"/>
        <v>67.343190000000007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291.20319000000001</v>
      </c>
    </row>
    <row r="201" spans="1:28" x14ac:dyDescent="0.2">
      <c r="A201" s="8">
        <f>IFERROR(VLOOKUP(B201,'[1]DADOS (OCULTAR)'!$Q$3:$S$103,3,0),"")</f>
        <v>10739225002323</v>
      </c>
      <c r="B201" s="9" t="str">
        <f>'[1]TCE - ANEXO III - Preencher'!C210</f>
        <v>HOSPITAL DOM MALAN - CG Nº 027/2022</v>
      </c>
      <c r="C201" s="10"/>
      <c r="D201" s="11" t="str">
        <f>'[1]TCE - ANEXO III - Preencher'!E210</f>
        <v>DORALICE BARROS QUEIROGA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44958</v>
      </c>
      <c r="H201" s="14">
        <f>'[1]TCE - ANEXO III - Preencher'!I210</f>
        <v>0</v>
      </c>
      <c r="I201" s="14">
        <f>'[1]TCE - ANEXO III - Preencher'!J210</f>
        <v>128.35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67.343190000000007</v>
      </c>
      <c r="R201" s="15">
        <f>'[1]TCE - ANEXO III - Preencher'!S210</f>
        <v>0</v>
      </c>
      <c r="S201" s="16">
        <f t="shared" si="21"/>
        <v>67.343190000000007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195.69319000000002</v>
      </c>
    </row>
    <row r="202" spans="1:28" x14ac:dyDescent="0.2">
      <c r="A202" s="8">
        <f>IFERROR(VLOOKUP(B202,'[1]DADOS (OCULTAR)'!$Q$3:$S$103,3,0),"")</f>
        <v>10739225002323</v>
      </c>
      <c r="B202" s="9" t="str">
        <f>'[1]TCE - ANEXO III - Preencher'!C211</f>
        <v>HOSPITAL DOM MALAN - CG Nº 027/2022</v>
      </c>
      <c r="C202" s="10"/>
      <c r="D202" s="11" t="str">
        <f>'[1]TCE - ANEXO III - Preencher'!E211</f>
        <v>EDCLECE DE SA MELO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>
        <f>IF('[1]TCE - ANEXO III - Preencher'!H211="","",'[1]TCE - ANEXO III - Preencher'!H211)</f>
        <v>44958</v>
      </c>
      <c r="H202" s="14">
        <f>'[1]TCE - ANEXO III - Preencher'!I211</f>
        <v>0</v>
      </c>
      <c r="I202" s="14">
        <f>'[1]TCE - ANEXO III - Preencher'!J211</f>
        <v>122.41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67.343190000000007</v>
      </c>
      <c r="R202" s="15">
        <f>'[1]TCE - ANEXO III - Preencher'!S211</f>
        <v>0</v>
      </c>
      <c r="S202" s="16">
        <f t="shared" si="21"/>
        <v>67.343190000000007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189.75319000000002</v>
      </c>
    </row>
    <row r="203" spans="1:28" x14ac:dyDescent="0.2">
      <c r="A203" s="8">
        <f>IFERROR(VLOOKUP(B203,'[1]DADOS (OCULTAR)'!$Q$3:$S$103,3,0),"")</f>
        <v>10739225002323</v>
      </c>
      <c r="B203" s="9" t="str">
        <f>'[1]TCE - ANEXO III - Preencher'!C212</f>
        <v>HOSPITAL DOM MALAN - CG Nº 027/2022</v>
      </c>
      <c r="C203" s="10"/>
      <c r="D203" s="11" t="str">
        <f>'[1]TCE - ANEXO III - Preencher'!E212</f>
        <v>EDENIA IRINEU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44958</v>
      </c>
      <c r="H203" s="14">
        <f>'[1]TCE - ANEXO III - Preencher'!I212</f>
        <v>0</v>
      </c>
      <c r="I203" s="14">
        <f>'[1]TCE - ANEXO III - Preencher'!J212</f>
        <v>138.22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67.343190000000007</v>
      </c>
      <c r="R203" s="15">
        <f>'[1]TCE - ANEXO III - Preencher'!S212</f>
        <v>0</v>
      </c>
      <c r="S203" s="16">
        <f t="shared" si="21"/>
        <v>67.343190000000007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205.56319000000002</v>
      </c>
    </row>
    <row r="204" spans="1:28" x14ac:dyDescent="0.2">
      <c r="A204" s="8">
        <f>IFERROR(VLOOKUP(B204,'[1]DADOS (OCULTAR)'!$Q$3:$S$103,3,0),"")</f>
        <v>10739225002323</v>
      </c>
      <c r="B204" s="9" t="str">
        <f>'[1]TCE - ANEXO III - Preencher'!C213</f>
        <v>HOSPITAL DOM MALAN - CG Nº 027/2022</v>
      </c>
      <c r="C204" s="10"/>
      <c r="D204" s="11" t="str">
        <f>'[1]TCE - ANEXO III - Preencher'!E213</f>
        <v>EDIENE ALVES DO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44958</v>
      </c>
      <c r="H204" s="14">
        <f>'[1]TCE - ANEXO III - Preencher'!I213</f>
        <v>0</v>
      </c>
      <c r="I204" s="14">
        <f>'[1]TCE - ANEXO III - Preencher'!J213</f>
        <v>138.22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67.343190000000007</v>
      </c>
      <c r="R204" s="15">
        <f>'[1]TCE - ANEXO III - Preencher'!S213</f>
        <v>0</v>
      </c>
      <c r="S204" s="16">
        <f t="shared" si="21"/>
        <v>67.343190000000007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205.56319000000002</v>
      </c>
    </row>
    <row r="205" spans="1:28" x14ac:dyDescent="0.2">
      <c r="A205" s="8">
        <f>IFERROR(VLOOKUP(B205,'[1]DADOS (OCULTAR)'!$Q$3:$S$103,3,0),"")</f>
        <v>10739225002323</v>
      </c>
      <c r="B205" s="9" t="str">
        <f>'[1]TCE - ANEXO III - Preencher'!C214</f>
        <v>HOSPITAL DOM MALAN - CG Nº 027/2022</v>
      </c>
      <c r="C205" s="10"/>
      <c r="D205" s="11" t="str">
        <f>'[1]TCE - ANEXO III - Preencher'!E214</f>
        <v>EDIGILEIDE FERREIRA DE MELO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44958</v>
      </c>
      <c r="H205" s="14">
        <f>'[1]TCE - ANEXO III - Preencher'!I214</f>
        <v>0</v>
      </c>
      <c r="I205" s="14">
        <f>'[1]TCE - ANEXO III - Preencher'!J214</f>
        <v>138.22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67.343190000000007</v>
      </c>
      <c r="R205" s="15">
        <f>'[1]TCE - ANEXO III - Preencher'!S214</f>
        <v>0</v>
      </c>
      <c r="S205" s="16">
        <f t="shared" si="21"/>
        <v>67.343190000000007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205.56319000000002</v>
      </c>
    </row>
    <row r="206" spans="1:28" x14ac:dyDescent="0.2">
      <c r="A206" s="8">
        <f>IFERROR(VLOOKUP(B206,'[1]DADOS (OCULTAR)'!$Q$3:$S$103,3,0),"")</f>
        <v>10739225002323</v>
      </c>
      <c r="B206" s="9" t="str">
        <f>'[1]TCE - ANEXO III - Preencher'!C215</f>
        <v>HOSPITAL DOM MALAN - CG Nº 027/2022</v>
      </c>
      <c r="C206" s="10"/>
      <c r="D206" s="11" t="str">
        <f>'[1]TCE - ANEXO III - Preencher'!E215</f>
        <v>EDILENE MACEDO DE ALMEIDA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44958</v>
      </c>
      <c r="H206" s="14">
        <f>'[1]TCE - ANEXO III - Preencher'!I215</f>
        <v>0</v>
      </c>
      <c r="I206" s="14">
        <f>'[1]TCE - ANEXO III - Preencher'!J215</f>
        <v>128.35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67.343190000000007</v>
      </c>
      <c r="R206" s="15">
        <f>'[1]TCE - ANEXO III - Preencher'!S215</f>
        <v>0</v>
      </c>
      <c r="S206" s="16">
        <f t="shared" si="21"/>
        <v>67.343190000000007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195.69319000000002</v>
      </c>
    </row>
    <row r="207" spans="1:28" x14ac:dyDescent="0.2">
      <c r="A207" s="8">
        <f>IFERROR(VLOOKUP(B207,'[1]DADOS (OCULTAR)'!$Q$3:$S$103,3,0),"")</f>
        <v>10739225002323</v>
      </c>
      <c r="B207" s="9" t="str">
        <f>'[1]TCE - ANEXO III - Preencher'!C216</f>
        <v>HOSPITAL DOM MALAN - CG Nº 027/2022</v>
      </c>
      <c r="C207" s="10"/>
      <c r="D207" s="11" t="str">
        <f>'[1]TCE - ANEXO III - Preencher'!E216</f>
        <v>EDILSON RUBEM CAVALCANTI ANDRADE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2251-20</v>
      </c>
      <c r="G207" s="13">
        <f>IF('[1]TCE - ANEXO III - Preencher'!H216="","",'[1]TCE - ANEXO III - Preencher'!H216)</f>
        <v>44958</v>
      </c>
      <c r="H207" s="14">
        <f>'[1]TCE - ANEXO III - Preencher'!I216</f>
        <v>0</v>
      </c>
      <c r="I207" s="14">
        <f>'[1]TCE - ANEXO III - Preencher'!J216</f>
        <v>373.38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67.343190000000007</v>
      </c>
      <c r="R207" s="15">
        <f>'[1]TCE - ANEXO III - Preencher'!S216</f>
        <v>0</v>
      </c>
      <c r="S207" s="16">
        <f t="shared" si="21"/>
        <v>67.343190000000007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440.72318999999999</v>
      </c>
    </row>
    <row r="208" spans="1:28" x14ac:dyDescent="0.2">
      <c r="A208" s="8">
        <f>IFERROR(VLOOKUP(B208,'[1]DADOS (OCULTAR)'!$Q$3:$S$103,3,0),"")</f>
        <v>10739225002323</v>
      </c>
      <c r="B208" s="9" t="str">
        <f>'[1]TCE - ANEXO III - Preencher'!C217</f>
        <v>HOSPITAL DOM MALAN - CG Nº 027/2022</v>
      </c>
      <c r="C208" s="10"/>
      <c r="D208" s="11" t="str">
        <f>'[1]TCE - ANEXO III - Preencher'!E217</f>
        <v>EDITE DOS SANTOS BARBOSA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44958</v>
      </c>
      <c r="H208" s="14">
        <f>'[1]TCE - ANEXO III - Preencher'!I217</f>
        <v>0</v>
      </c>
      <c r="I208" s="14">
        <f>'[1]TCE - ANEXO III - Preencher'!J217</f>
        <v>138.22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67.343190000000007</v>
      </c>
      <c r="R208" s="15">
        <f>'[1]TCE - ANEXO III - Preencher'!S217</f>
        <v>0</v>
      </c>
      <c r="S208" s="16">
        <f t="shared" si="21"/>
        <v>67.343190000000007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205.56319000000002</v>
      </c>
    </row>
    <row r="209" spans="1:28" x14ac:dyDescent="0.2">
      <c r="A209" s="8">
        <f>IFERROR(VLOOKUP(B209,'[1]DADOS (OCULTAR)'!$Q$3:$S$103,3,0),"")</f>
        <v>10739225002323</v>
      </c>
      <c r="B209" s="9" t="str">
        <f>'[1]TCE - ANEXO III - Preencher'!C218</f>
        <v>HOSPITAL DOM MALAN - CG Nº 027/2022</v>
      </c>
      <c r="C209" s="10"/>
      <c r="D209" s="11" t="str">
        <f>'[1]TCE - ANEXO III - Preencher'!E218</f>
        <v>EDIVANIA BARBOZA DE LIRA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44958</v>
      </c>
      <c r="H209" s="14">
        <f>'[1]TCE - ANEXO III - Preencher'!I218</f>
        <v>0</v>
      </c>
      <c r="I209" s="14">
        <f>'[1]TCE - ANEXO III - Preencher'!J218</f>
        <v>138.22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67.343190000000007</v>
      </c>
      <c r="R209" s="15">
        <f>'[1]TCE - ANEXO III - Preencher'!S218</f>
        <v>0</v>
      </c>
      <c r="S209" s="16">
        <f t="shared" si="21"/>
        <v>67.343190000000007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205.56319000000002</v>
      </c>
    </row>
    <row r="210" spans="1:28" x14ac:dyDescent="0.2">
      <c r="A210" s="8">
        <f>IFERROR(VLOOKUP(B210,'[1]DADOS (OCULTAR)'!$Q$3:$S$103,3,0),"")</f>
        <v>10739225002323</v>
      </c>
      <c r="B210" s="9" t="str">
        <f>'[1]TCE - ANEXO III - Preencher'!C219</f>
        <v>HOSPITAL DOM MALAN - CG Nº 027/2022</v>
      </c>
      <c r="C210" s="10"/>
      <c r="D210" s="11" t="str">
        <f>'[1]TCE - ANEXO III - Preencher'!E219</f>
        <v>EDIVANIA DIAS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44958</v>
      </c>
      <c r="H210" s="14">
        <f>'[1]TCE - ANEXO III - Preencher'!I219</f>
        <v>0</v>
      </c>
      <c r="I210" s="14">
        <f>'[1]TCE - ANEXO III - Preencher'!J219</f>
        <v>138.22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67.343190000000007</v>
      </c>
      <c r="R210" s="15">
        <f>'[1]TCE - ANEXO III - Preencher'!S219</f>
        <v>0</v>
      </c>
      <c r="S210" s="16">
        <f t="shared" si="21"/>
        <v>67.343190000000007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205.56319000000002</v>
      </c>
    </row>
    <row r="211" spans="1:28" x14ac:dyDescent="0.2">
      <c r="A211" s="8">
        <f>IFERROR(VLOOKUP(B211,'[1]DADOS (OCULTAR)'!$Q$3:$S$103,3,0),"")</f>
        <v>10739225002323</v>
      </c>
      <c r="B211" s="9" t="str">
        <f>'[1]TCE - ANEXO III - Preencher'!C220</f>
        <v>HOSPITAL DOM MALAN - CG Nº 027/2022</v>
      </c>
      <c r="C211" s="10"/>
      <c r="D211" s="11" t="str">
        <f>'[1]TCE - ANEXO III - Preencher'!E220</f>
        <v>EDIVANIA PEREIRA DOS REIS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44958</v>
      </c>
      <c r="H211" s="14">
        <f>'[1]TCE - ANEXO III - Preencher'!I220</f>
        <v>0</v>
      </c>
      <c r="I211" s="14">
        <f>'[1]TCE - ANEXO III - Preencher'!J220</f>
        <v>138.22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67.343190000000007</v>
      </c>
      <c r="R211" s="15">
        <f>'[1]TCE - ANEXO III - Preencher'!S220</f>
        <v>0</v>
      </c>
      <c r="S211" s="16">
        <f t="shared" si="21"/>
        <v>67.343190000000007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205.56319000000002</v>
      </c>
    </row>
    <row r="212" spans="1:28" x14ac:dyDescent="0.2">
      <c r="A212" s="8">
        <f>IFERROR(VLOOKUP(B212,'[1]DADOS (OCULTAR)'!$Q$3:$S$103,3,0),"")</f>
        <v>10739225002323</v>
      </c>
      <c r="B212" s="9" t="str">
        <f>'[1]TCE - ANEXO III - Preencher'!C221</f>
        <v>HOSPITAL DOM MALAN - CG Nº 027/2022</v>
      </c>
      <c r="C212" s="10"/>
      <c r="D212" s="11" t="str">
        <f>'[1]TCE - ANEXO III - Preencher'!E221</f>
        <v>EDIVANOBIA VIEIRA LIMA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>
        <f>IF('[1]TCE - ANEXO III - Preencher'!H221="","",'[1]TCE - ANEXO III - Preencher'!H221)</f>
        <v>44958</v>
      </c>
      <c r="H212" s="14">
        <f>'[1]TCE - ANEXO III - Preencher'!I221</f>
        <v>0</v>
      </c>
      <c r="I212" s="14">
        <f>'[1]TCE - ANEXO III - Preencher'!J221</f>
        <v>126.95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67.343190000000007</v>
      </c>
      <c r="R212" s="15">
        <f>'[1]TCE - ANEXO III - Preencher'!S221</f>
        <v>0</v>
      </c>
      <c r="S212" s="16">
        <f t="shared" si="21"/>
        <v>67.343190000000007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194.29319000000001</v>
      </c>
    </row>
    <row r="213" spans="1:28" x14ac:dyDescent="0.2">
      <c r="A213" s="8">
        <f>IFERROR(VLOOKUP(B213,'[1]DADOS (OCULTAR)'!$Q$3:$S$103,3,0),"")</f>
        <v>10739225002323</v>
      </c>
      <c r="B213" s="9" t="str">
        <f>'[1]TCE - ANEXO III - Preencher'!C222</f>
        <v>HOSPITAL DOM MALAN - CG Nº 027/2022</v>
      </c>
      <c r="C213" s="10"/>
      <c r="D213" s="11" t="str">
        <f>'[1]TCE - ANEXO III - Preencher'!E222</f>
        <v>EDJANE DA SILVA CARVALHO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44958</v>
      </c>
      <c r="H213" s="14">
        <f>'[1]TCE - ANEXO III - Preencher'!I222</f>
        <v>0</v>
      </c>
      <c r="I213" s="14">
        <f>'[1]TCE - ANEXO III - Preencher'!J222</f>
        <v>138.22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67.343190000000007</v>
      </c>
      <c r="R213" s="15">
        <f>'[1]TCE - ANEXO III - Preencher'!S222</f>
        <v>0</v>
      </c>
      <c r="S213" s="16">
        <f t="shared" si="21"/>
        <v>67.343190000000007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205.56319000000002</v>
      </c>
    </row>
    <row r="214" spans="1:28" x14ac:dyDescent="0.2">
      <c r="A214" s="8">
        <f>IFERROR(VLOOKUP(B214,'[1]DADOS (OCULTAR)'!$Q$3:$S$103,3,0),"")</f>
        <v>10739225002323</v>
      </c>
      <c r="B214" s="9" t="str">
        <f>'[1]TCE - ANEXO III - Preencher'!C223</f>
        <v>HOSPITAL DOM MALAN - CG Nº 027/2022</v>
      </c>
      <c r="C214" s="10"/>
      <c r="D214" s="11" t="str">
        <f>'[1]TCE - ANEXO III - Preencher'!E223</f>
        <v xml:space="preserve">EDLAIR OLIVEIRA DOS REIS 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5134-30</v>
      </c>
      <c r="G214" s="13">
        <f>IF('[1]TCE - ANEXO III - Preencher'!H223="","",'[1]TCE - ANEXO III - Preencher'!H223)</f>
        <v>44958</v>
      </c>
      <c r="H214" s="14">
        <f>'[1]TCE - ANEXO III - Preencher'!I223</f>
        <v>0</v>
      </c>
      <c r="I214" s="14">
        <f>'[1]TCE - ANEXO III - Preencher'!J223</f>
        <v>116.06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67.343190000000007</v>
      </c>
      <c r="R214" s="15">
        <f>'[1]TCE - ANEXO III - Preencher'!S223</f>
        <v>0</v>
      </c>
      <c r="S214" s="16">
        <f t="shared" si="21"/>
        <v>67.343190000000007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183.40319</v>
      </c>
    </row>
    <row r="215" spans="1:28" x14ac:dyDescent="0.2">
      <c r="A215" s="8">
        <f>IFERROR(VLOOKUP(B215,'[1]DADOS (OCULTAR)'!$Q$3:$S$103,3,0),"")</f>
        <v>10739225002323</v>
      </c>
      <c r="B215" s="9" t="str">
        <f>'[1]TCE - ANEXO III - Preencher'!C224</f>
        <v>HOSPITAL DOM MALAN - CG Nº 027/2022</v>
      </c>
      <c r="C215" s="10"/>
      <c r="D215" s="11" t="str">
        <f>'[1]TCE - ANEXO III - Preencher'!E224</f>
        <v>EDNA MARCIA FREIRE DE CARVALHO LIMA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44958</v>
      </c>
      <c r="H215" s="14">
        <f>'[1]TCE - ANEXO III - Preencher'!I224</f>
        <v>0</v>
      </c>
      <c r="I215" s="14">
        <f>'[1]TCE - ANEXO III - Preencher'!J224</f>
        <v>138.22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67.343190000000007</v>
      </c>
      <c r="R215" s="15">
        <f>'[1]TCE - ANEXO III - Preencher'!S224</f>
        <v>0</v>
      </c>
      <c r="S215" s="16">
        <f t="shared" si="21"/>
        <v>67.343190000000007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205.56319000000002</v>
      </c>
    </row>
    <row r="216" spans="1:28" x14ac:dyDescent="0.2">
      <c r="A216" s="8">
        <f>IFERROR(VLOOKUP(B216,'[1]DADOS (OCULTAR)'!$Q$3:$S$103,3,0),"")</f>
        <v>10739225002323</v>
      </c>
      <c r="B216" s="9" t="str">
        <f>'[1]TCE - ANEXO III - Preencher'!C225</f>
        <v>HOSPITAL DOM MALAN - CG Nº 027/2022</v>
      </c>
      <c r="C216" s="10"/>
      <c r="D216" s="11" t="str">
        <f>'[1]TCE - ANEXO III - Preencher'!E225</f>
        <v>EDNA MENDES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44958</v>
      </c>
      <c r="H216" s="14">
        <f>'[1]TCE - ANEXO III - Preencher'!I225</f>
        <v>0</v>
      </c>
      <c r="I216" s="14">
        <f>'[1]TCE - ANEXO III - Preencher'!J225</f>
        <v>138.22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67.343190000000007</v>
      </c>
      <c r="R216" s="15">
        <f>'[1]TCE - ANEXO III - Preencher'!S225</f>
        <v>0</v>
      </c>
      <c r="S216" s="16">
        <f t="shared" si="21"/>
        <v>67.343190000000007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205.56319000000002</v>
      </c>
    </row>
    <row r="217" spans="1:28" x14ac:dyDescent="0.2">
      <c r="A217" s="8">
        <f>IFERROR(VLOOKUP(B217,'[1]DADOS (OCULTAR)'!$Q$3:$S$103,3,0),"")</f>
        <v>10739225002323</v>
      </c>
      <c r="B217" s="9" t="str">
        <f>'[1]TCE - ANEXO III - Preencher'!C226</f>
        <v>HOSPITAL DOM MALAN - CG Nº 027/2022</v>
      </c>
      <c r="C217" s="10"/>
      <c r="D217" s="11" t="str">
        <f>'[1]TCE - ANEXO III - Preencher'!E226</f>
        <v>EDNALDA SOUZA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44958</v>
      </c>
      <c r="H217" s="14">
        <f>'[1]TCE - ANEXO III - Preencher'!I226</f>
        <v>0</v>
      </c>
      <c r="I217" s="14">
        <f>'[1]TCE - ANEXO III - Preencher'!J226</f>
        <v>190.53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67.343190000000007</v>
      </c>
      <c r="R217" s="15">
        <f>'[1]TCE - ANEXO III - Preencher'!S226</f>
        <v>0</v>
      </c>
      <c r="S217" s="16">
        <f t="shared" si="21"/>
        <v>67.343190000000007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257.87319000000002</v>
      </c>
    </row>
    <row r="218" spans="1:28" x14ac:dyDescent="0.2">
      <c r="A218" s="8">
        <f>IFERROR(VLOOKUP(B218,'[1]DADOS (OCULTAR)'!$Q$3:$S$103,3,0),"")</f>
        <v>10739225002323</v>
      </c>
      <c r="B218" s="9" t="str">
        <f>'[1]TCE - ANEXO III - Preencher'!C227</f>
        <v>HOSPITAL DOM MALAN - CG Nº 027/2022</v>
      </c>
      <c r="C218" s="10"/>
      <c r="D218" s="11" t="str">
        <f>'[1]TCE - ANEXO III - Preencher'!E227</f>
        <v>EDNALVA ALVES CARNEIRO CELESTINO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5211-30</v>
      </c>
      <c r="G218" s="13">
        <f>IF('[1]TCE - ANEXO III - Preencher'!H227="","",'[1]TCE - ANEXO III - Preencher'!H227)</f>
        <v>44958</v>
      </c>
      <c r="H218" s="14">
        <f>'[1]TCE - ANEXO III - Preencher'!I227</f>
        <v>0</v>
      </c>
      <c r="I218" s="14">
        <f>'[1]TCE - ANEXO III - Preencher'!J227</f>
        <v>124.99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67.343190000000007</v>
      </c>
      <c r="R218" s="15">
        <f>'[1]TCE - ANEXO III - Preencher'!S227</f>
        <v>0</v>
      </c>
      <c r="S218" s="16">
        <f t="shared" si="21"/>
        <v>67.343190000000007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192.33319</v>
      </c>
    </row>
    <row r="219" spans="1:28" x14ac:dyDescent="0.2">
      <c r="A219" s="8">
        <f>IFERROR(VLOOKUP(B219,'[1]DADOS (OCULTAR)'!$Q$3:$S$103,3,0),"")</f>
        <v>10739225002323</v>
      </c>
      <c r="B219" s="9" t="str">
        <f>'[1]TCE - ANEXO III - Preencher'!C228</f>
        <v>HOSPITAL DOM MALAN - CG Nº 027/2022</v>
      </c>
      <c r="C219" s="10"/>
      <c r="D219" s="11" t="str">
        <f>'[1]TCE - ANEXO III - Preencher'!E228</f>
        <v>EDUARDO BARBOSA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5211-30</v>
      </c>
      <c r="G219" s="13">
        <f>IF('[1]TCE - ANEXO III - Preencher'!H228="","",'[1]TCE - ANEXO III - Preencher'!H228)</f>
        <v>44958</v>
      </c>
      <c r="H219" s="14">
        <f>'[1]TCE - ANEXO III - Preencher'!I228</f>
        <v>0</v>
      </c>
      <c r="I219" s="14">
        <f>'[1]TCE - ANEXO III - Preencher'!J228</f>
        <v>124.99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67.343190000000007</v>
      </c>
      <c r="R219" s="15">
        <f>'[1]TCE - ANEXO III - Preencher'!S228</f>
        <v>0</v>
      </c>
      <c r="S219" s="16">
        <f t="shared" si="21"/>
        <v>67.343190000000007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192.33319</v>
      </c>
    </row>
    <row r="220" spans="1:28" x14ac:dyDescent="0.2">
      <c r="A220" s="8">
        <f>IFERROR(VLOOKUP(B220,'[1]DADOS (OCULTAR)'!$Q$3:$S$103,3,0),"")</f>
        <v>10739225002323</v>
      </c>
      <c r="B220" s="9" t="str">
        <f>'[1]TCE - ANEXO III - Preencher'!C229</f>
        <v>HOSPITAL DOM MALAN - CG Nº 027/2022</v>
      </c>
      <c r="C220" s="10"/>
      <c r="D220" s="11" t="str">
        <f>'[1]TCE - ANEXO III - Preencher'!E229</f>
        <v>EDUARDO DE BARROS ALVES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2252-50</v>
      </c>
      <c r="G220" s="13">
        <f>IF('[1]TCE - ANEXO III - Preencher'!H229="","",'[1]TCE - ANEXO III - Preencher'!H229)</f>
        <v>44958</v>
      </c>
      <c r="H220" s="14">
        <f>'[1]TCE - ANEXO III - Preencher'!I229</f>
        <v>0</v>
      </c>
      <c r="I220" s="14">
        <f>'[1]TCE - ANEXO III - Preencher'!J229</f>
        <v>631.46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67.343190000000007</v>
      </c>
      <c r="R220" s="15">
        <f>'[1]TCE - ANEXO III - Preencher'!S229</f>
        <v>0</v>
      </c>
      <c r="S220" s="16">
        <f t="shared" si="21"/>
        <v>67.343190000000007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698.80319000000009</v>
      </c>
    </row>
    <row r="221" spans="1:28" x14ac:dyDescent="0.2">
      <c r="A221" s="8">
        <f>IFERROR(VLOOKUP(B221,'[1]DADOS (OCULTAR)'!$Q$3:$S$103,3,0),"")</f>
        <v>10739225002323</v>
      </c>
      <c r="B221" s="9" t="str">
        <f>'[1]TCE - ANEXO III - Preencher'!C230</f>
        <v>HOSPITAL DOM MALAN - CG Nº 027/2022</v>
      </c>
      <c r="C221" s="10"/>
      <c r="D221" s="11" t="str">
        <f>'[1]TCE - ANEXO III - Preencher'!E230</f>
        <v>EDUARDO MARQUES TELES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44958</v>
      </c>
      <c r="H221" s="14">
        <f>'[1]TCE - ANEXO III - Preencher'!I230</f>
        <v>0</v>
      </c>
      <c r="I221" s="14">
        <f>'[1]TCE - ANEXO III - Preencher'!J230</f>
        <v>159.06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67.343190000000007</v>
      </c>
      <c r="R221" s="15">
        <f>'[1]TCE - ANEXO III - Preencher'!S230</f>
        <v>0</v>
      </c>
      <c r="S221" s="16">
        <f t="shared" si="21"/>
        <v>67.343190000000007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226.40319</v>
      </c>
    </row>
    <row r="222" spans="1:28" x14ac:dyDescent="0.2">
      <c r="A222" s="8">
        <f>IFERROR(VLOOKUP(B222,'[1]DADOS (OCULTAR)'!$Q$3:$S$103,3,0),"")</f>
        <v>10739225002323</v>
      </c>
      <c r="B222" s="9" t="str">
        <f>'[1]TCE - ANEXO III - Preencher'!C231</f>
        <v>HOSPITAL DOM MALAN - CG Nº 027/2022</v>
      </c>
      <c r="C222" s="10"/>
      <c r="D222" s="11" t="str">
        <f>'[1]TCE - ANEXO III - Preencher'!E231</f>
        <v>EDUARDO PEREIRA DO NASCIMENTO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5143-10</v>
      </c>
      <c r="G222" s="13">
        <f>IF('[1]TCE - ANEXO III - Preencher'!H231="","",'[1]TCE - ANEXO III - Preencher'!H231)</f>
        <v>44958</v>
      </c>
      <c r="H222" s="14">
        <f>'[1]TCE - ANEXO III - Preencher'!I231</f>
        <v>0</v>
      </c>
      <c r="I222" s="14">
        <f>'[1]TCE - ANEXO III - Preencher'!J231</f>
        <v>120.52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67.343190000000007</v>
      </c>
      <c r="R222" s="15">
        <f>'[1]TCE - ANEXO III - Preencher'!S231</f>
        <v>0</v>
      </c>
      <c r="S222" s="16">
        <f t="shared" si="21"/>
        <v>67.343190000000007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187.86319</v>
      </c>
    </row>
    <row r="223" spans="1:28" x14ac:dyDescent="0.2">
      <c r="A223" s="8">
        <f>IFERROR(VLOOKUP(B223,'[1]DADOS (OCULTAR)'!$Q$3:$S$103,3,0),"")</f>
        <v>10739225002323</v>
      </c>
      <c r="B223" s="9" t="str">
        <f>'[1]TCE - ANEXO III - Preencher'!C232</f>
        <v>HOSPITAL DOM MALAN - CG Nº 027/2022</v>
      </c>
      <c r="C223" s="10"/>
      <c r="D223" s="11" t="str">
        <f>'[1]TCE - ANEXO III - Preencher'!E232</f>
        <v>EDWARD PAIXAO DE ARAUJO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2251-24</v>
      </c>
      <c r="G223" s="13">
        <f>IF('[1]TCE - ANEXO III - Preencher'!H232="","",'[1]TCE - ANEXO III - Preencher'!H232)</f>
        <v>44958</v>
      </c>
      <c r="H223" s="14">
        <f>'[1]TCE - ANEXO III - Preencher'!I232</f>
        <v>0</v>
      </c>
      <c r="I223" s="14">
        <f>'[1]TCE - ANEXO III - Preencher'!J232</f>
        <v>1053.44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67.343190000000007</v>
      </c>
      <c r="R223" s="15">
        <f>'[1]TCE - ANEXO III - Preencher'!S232</f>
        <v>0</v>
      </c>
      <c r="S223" s="16">
        <f t="shared" si="21"/>
        <v>67.343190000000007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1120.7831900000001</v>
      </c>
    </row>
    <row r="224" spans="1:28" x14ac:dyDescent="0.2">
      <c r="A224" s="8">
        <f>IFERROR(VLOOKUP(B224,'[1]DADOS (OCULTAR)'!$Q$3:$S$103,3,0),"")</f>
        <v>10739225002323</v>
      </c>
      <c r="B224" s="9" t="str">
        <f>'[1]TCE - ANEXO III - Preencher'!C233</f>
        <v>HOSPITAL DOM MALAN - CG Nº 027/2022</v>
      </c>
      <c r="C224" s="10"/>
      <c r="D224" s="11" t="str">
        <f>'[1]TCE - ANEXO III - Preencher'!E233</f>
        <v>ELAINE APARECIDA DA MATA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44958</v>
      </c>
      <c r="H224" s="14">
        <f>'[1]TCE - ANEXO III - Preencher'!I233</f>
        <v>0</v>
      </c>
      <c r="I224" s="14">
        <f>'[1]TCE - ANEXO III - Preencher'!J233</f>
        <v>199.86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67.343190000000007</v>
      </c>
      <c r="R224" s="15">
        <f>'[1]TCE - ANEXO III - Preencher'!S233</f>
        <v>0</v>
      </c>
      <c r="S224" s="16">
        <f t="shared" si="21"/>
        <v>67.343190000000007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267.20319000000001</v>
      </c>
    </row>
    <row r="225" spans="1:28" x14ac:dyDescent="0.2">
      <c r="A225" s="8">
        <f>IFERROR(VLOOKUP(B225,'[1]DADOS (OCULTAR)'!$Q$3:$S$103,3,0),"")</f>
        <v>10739225002323</v>
      </c>
      <c r="B225" s="9" t="str">
        <f>'[1]TCE - ANEXO III - Preencher'!C234</f>
        <v>HOSPITAL DOM MALAN - CG Nº 027/2022</v>
      </c>
      <c r="C225" s="10"/>
      <c r="D225" s="11" t="str">
        <f>'[1]TCE - ANEXO III - Preencher'!E234</f>
        <v>ELAINE VITORIA PEREIRA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44958</v>
      </c>
      <c r="H225" s="14">
        <f>'[1]TCE - ANEXO III - Preencher'!I234</f>
        <v>0</v>
      </c>
      <c r="I225" s="14">
        <f>'[1]TCE - ANEXO III - Preencher'!J234</f>
        <v>138.22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67.343190000000007</v>
      </c>
      <c r="R225" s="15">
        <f>'[1]TCE - ANEXO III - Preencher'!S234</f>
        <v>0</v>
      </c>
      <c r="S225" s="16">
        <f t="shared" si="21"/>
        <v>67.343190000000007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205.56319000000002</v>
      </c>
    </row>
    <row r="226" spans="1:28" x14ac:dyDescent="0.2">
      <c r="A226" s="8">
        <f>IFERROR(VLOOKUP(B226,'[1]DADOS (OCULTAR)'!$Q$3:$S$103,3,0),"")</f>
        <v>10739225002323</v>
      </c>
      <c r="B226" s="9" t="str">
        <f>'[1]TCE - ANEXO III - Preencher'!C235</f>
        <v>HOSPITAL DOM MALAN - CG Nº 027/2022</v>
      </c>
      <c r="C226" s="10"/>
      <c r="D226" s="11" t="str">
        <f>'[1]TCE - ANEXO III - Preencher'!E235</f>
        <v>ELIANNI PAMELA DAMASIO CRISTOVAM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44958</v>
      </c>
      <c r="H226" s="14">
        <f>'[1]TCE - ANEXO III - Preencher'!I235</f>
        <v>0</v>
      </c>
      <c r="I226" s="14">
        <f>'[1]TCE - ANEXO III - Preencher'!J235</f>
        <v>199.86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67.343190000000007</v>
      </c>
      <c r="R226" s="15">
        <f>'[1]TCE - ANEXO III - Preencher'!S235</f>
        <v>0</v>
      </c>
      <c r="S226" s="16">
        <f t="shared" si="21"/>
        <v>67.343190000000007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267.20319000000001</v>
      </c>
    </row>
    <row r="227" spans="1:28" x14ac:dyDescent="0.2">
      <c r="A227" s="8">
        <f>IFERROR(VLOOKUP(B227,'[1]DADOS (OCULTAR)'!$Q$3:$S$103,3,0),"")</f>
        <v>10739225002323</v>
      </c>
      <c r="B227" s="9" t="str">
        <f>'[1]TCE - ANEXO III - Preencher'!C236</f>
        <v>HOSPITAL DOM MALAN - CG Nº 027/2022</v>
      </c>
      <c r="C227" s="10"/>
      <c r="D227" s="11" t="str">
        <f>'[1]TCE - ANEXO III - Preencher'!E236</f>
        <v>ELIENE GONCALVES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5211-30</v>
      </c>
      <c r="G227" s="13">
        <f>IF('[1]TCE - ANEXO III - Preencher'!H236="","",'[1]TCE - ANEXO III - Preencher'!H236)</f>
        <v>44958</v>
      </c>
      <c r="H227" s="14">
        <f>'[1]TCE - ANEXO III - Preencher'!I236</f>
        <v>0</v>
      </c>
      <c r="I227" s="14">
        <f>'[1]TCE - ANEXO III - Preencher'!J236</f>
        <v>124.99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67.343190000000007</v>
      </c>
      <c r="R227" s="15">
        <f>'[1]TCE - ANEXO III - Preencher'!S236</f>
        <v>0</v>
      </c>
      <c r="S227" s="16">
        <f t="shared" si="21"/>
        <v>67.343190000000007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192.33319</v>
      </c>
    </row>
    <row r="228" spans="1:28" x14ac:dyDescent="0.2">
      <c r="A228" s="8">
        <f>IFERROR(VLOOKUP(B228,'[1]DADOS (OCULTAR)'!$Q$3:$S$103,3,0),"")</f>
        <v>10739225002323</v>
      </c>
      <c r="B228" s="9" t="str">
        <f>'[1]TCE - ANEXO III - Preencher'!C237</f>
        <v>HOSPITAL DOM MALAN - CG Nº 027/2022</v>
      </c>
      <c r="C228" s="10"/>
      <c r="D228" s="11" t="str">
        <f>'[1]TCE - ANEXO III - Preencher'!E237</f>
        <v>ELIONAI BERNARDO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2234-05</v>
      </c>
      <c r="G228" s="13">
        <f>IF('[1]TCE - ANEXO III - Preencher'!H237="","",'[1]TCE - ANEXO III - Preencher'!H237)</f>
        <v>44958</v>
      </c>
      <c r="H228" s="14">
        <f>'[1]TCE - ANEXO III - Preencher'!I237</f>
        <v>0</v>
      </c>
      <c r="I228" s="14">
        <f>'[1]TCE - ANEXO III - Preencher'!J237</f>
        <v>357.57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67.343190000000007</v>
      </c>
      <c r="R228" s="15">
        <f>'[1]TCE - ANEXO III - Preencher'!S237</f>
        <v>0</v>
      </c>
      <c r="S228" s="16">
        <f t="shared" si="21"/>
        <v>67.343190000000007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424.91318999999999</v>
      </c>
    </row>
    <row r="229" spans="1:28" x14ac:dyDescent="0.2">
      <c r="A229" s="8">
        <f>IFERROR(VLOOKUP(B229,'[1]DADOS (OCULTAR)'!$Q$3:$S$103,3,0),"")</f>
        <v>10739225002323</v>
      </c>
      <c r="B229" s="9" t="str">
        <f>'[1]TCE - ANEXO III - Preencher'!C238</f>
        <v>HOSPITAL DOM MALAN - CG Nº 027/2022</v>
      </c>
      <c r="C229" s="10"/>
      <c r="D229" s="11" t="str">
        <f>'[1]TCE - ANEXO III - Preencher'!E238</f>
        <v>ELIS REGINA GOMES SAMPAIO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44958</v>
      </c>
      <c r="H229" s="14">
        <f>'[1]TCE - ANEXO III - Preencher'!I238</f>
        <v>0</v>
      </c>
      <c r="I229" s="14">
        <f>'[1]TCE - ANEXO III - Preencher'!J238</f>
        <v>138.22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67.343190000000007</v>
      </c>
      <c r="R229" s="15">
        <f>'[1]TCE - ANEXO III - Preencher'!S238</f>
        <v>0</v>
      </c>
      <c r="S229" s="16">
        <f t="shared" si="21"/>
        <v>67.343190000000007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205.56319000000002</v>
      </c>
    </row>
    <row r="230" spans="1:28" x14ac:dyDescent="0.2">
      <c r="A230" s="8">
        <f>IFERROR(VLOOKUP(B230,'[1]DADOS (OCULTAR)'!$Q$3:$S$103,3,0),"")</f>
        <v>10739225002323</v>
      </c>
      <c r="B230" s="9" t="str">
        <f>'[1]TCE - ANEXO III - Preencher'!C239</f>
        <v>HOSPITAL DOM MALAN - CG Nº 027/2022</v>
      </c>
      <c r="C230" s="10"/>
      <c r="D230" s="11" t="str">
        <f>'[1]TCE - ANEXO III - Preencher'!E239</f>
        <v>ELISANGELA DOS SANTOS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5134-30</v>
      </c>
      <c r="G230" s="13">
        <f>IF('[1]TCE - ANEXO III - Preencher'!H239="","",'[1]TCE - ANEXO III - Preencher'!H239)</f>
        <v>44958</v>
      </c>
      <c r="H230" s="14">
        <f>'[1]TCE - ANEXO III - Preencher'!I239</f>
        <v>0</v>
      </c>
      <c r="I230" s="14">
        <f>'[1]TCE - ANEXO III - Preencher'!J239</f>
        <v>116.06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67.343190000000007</v>
      </c>
      <c r="R230" s="15">
        <f>'[1]TCE - ANEXO III - Preencher'!S239</f>
        <v>0</v>
      </c>
      <c r="S230" s="16">
        <f t="shared" si="21"/>
        <v>67.343190000000007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183.40319</v>
      </c>
    </row>
    <row r="231" spans="1:28" x14ac:dyDescent="0.2">
      <c r="A231" s="8">
        <f>IFERROR(VLOOKUP(B231,'[1]DADOS (OCULTAR)'!$Q$3:$S$103,3,0),"")</f>
        <v>10739225002323</v>
      </c>
      <c r="B231" s="9" t="str">
        <f>'[1]TCE - ANEXO III - Preencher'!C240</f>
        <v>HOSPITAL DOM MALAN - CG Nº 027/2022</v>
      </c>
      <c r="C231" s="10"/>
      <c r="D231" s="11" t="str">
        <f>'[1]TCE - ANEXO III - Preencher'!E240</f>
        <v>ELIZABETE DA SILVA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44958</v>
      </c>
      <c r="H231" s="14">
        <f>'[1]TCE - ANEXO III - Preencher'!I240</f>
        <v>0</v>
      </c>
      <c r="I231" s="14">
        <f>'[1]TCE - ANEXO III - Preencher'!J240</f>
        <v>138.22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67.343190000000007</v>
      </c>
      <c r="R231" s="15">
        <f>'[1]TCE - ANEXO III - Preencher'!S240</f>
        <v>0</v>
      </c>
      <c r="S231" s="16">
        <f t="shared" si="21"/>
        <v>67.343190000000007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205.56319000000002</v>
      </c>
    </row>
    <row r="232" spans="1:28" x14ac:dyDescent="0.2">
      <c r="A232" s="8">
        <f>IFERROR(VLOOKUP(B232,'[1]DADOS (OCULTAR)'!$Q$3:$S$103,3,0),"")</f>
        <v>10739225002323</v>
      </c>
      <c r="B232" s="9" t="str">
        <f>'[1]TCE - ANEXO III - Preencher'!C241</f>
        <v>HOSPITAL DOM MALAN - CG Nº 027/2022</v>
      </c>
      <c r="C232" s="10"/>
      <c r="D232" s="11" t="str">
        <f>'[1]TCE - ANEXO III - Preencher'!E241</f>
        <v xml:space="preserve">ELIZABETE OLIVEIRA 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5174-10</v>
      </c>
      <c r="G232" s="13">
        <f>IF('[1]TCE - ANEXO III - Preencher'!H241="","",'[1]TCE - ANEXO III - Preencher'!H241)</f>
        <v>44958</v>
      </c>
      <c r="H232" s="14">
        <f>'[1]TCE - ANEXO III - Preencher'!I241</f>
        <v>0</v>
      </c>
      <c r="I232" s="14">
        <f>'[1]TCE - ANEXO III - Preencher'!J241</f>
        <v>126.95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67.343190000000007</v>
      </c>
      <c r="R232" s="15">
        <f>'[1]TCE - ANEXO III - Preencher'!S241</f>
        <v>0</v>
      </c>
      <c r="S232" s="16">
        <f t="shared" si="21"/>
        <v>67.343190000000007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194.29319000000001</v>
      </c>
    </row>
    <row r="233" spans="1:28" x14ac:dyDescent="0.2">
      <c r="A233" s="8">
        <f>IFERROR(VLOOKUP(B233,'[1]DADOS (OCULTAR)'!$Q$3:$S$103,3,0),"")</f>
        <v>10739225002323</v>
      </c>
      <c r="B233" s="9" t="str">
        <f>'[1]TCE - ANEXO III - Preencher'!C242</f>
        <v>HOSPITAL DOM MALAN - CG Nº 027/2022</v>
      </c>
      <c r="C233" s="10"/>
      <c r="D233" s="11" t="str">
        <f>'[1]TCE - ANEXO III - Preencher'!E242</f>
        <v>ELIZANGELA NUNES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44958</v>
      </c>
      <c r="H233" s="14">
        <f>'[1]TCE - ANEXO III - Preencher'!I242</f>
        <v>0</v>
      </c>
      <c r="I233" s="14">
        <f>'[1]TCE - ANEXO III - Preencher'!J242</f>
        <v>138.22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67.343190000000007</v>
      </c>
      <c r="R233" s="15">
        <f>'[1]TCE - ANEXO III - Preencher'!S242</f>
        <v>0</v>
      </c>
      <c r="S233" s="16">
        <f t="shared" si="21"/>
        <v>67.343190000000007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205.56319000000002</v>
      </c>
    </row>
    <row r="234" spans="1:28" x14ac:dyDescent="0.2">
      <c r="A234" s="8">
        <f>IFERROR(VLOOKUP(B234,'[1]DADOS (OCULTAR)'!$Q$3:$S$103,3,0),"")</f>
        <v>10739225002323</v>
      </c>
      <c r="B234" s="9" t="str">
        <f>'[1]TCE - ANEXO III - Preencher'!C243</f>
        <v>HOSPITAL DOM MALAN - CG Nº 027/2022</v>
      </c>
      <c r="C234" s="10"/>
      <c r="D234" s="11" t="str">
        <f>'[1]TCE - ANEXO III - Preencher'!E243</f>
        <v>ELIZANGELA PEREIRA DE LIMA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44958</v>
      </c>
      <c r="H234" s="14">
        <f>'[1]TCE - ANEXO III - Preencher'!I243</f>
        <v>0</v>
      </c>
      <c r="I234" s="14">
        <f>'[1]TCE - ANEXO III - Preencher'!J243</f>
        <v>138.22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67.343190000000007</v>
      </c>
      <c r="R234" s="15">
        <f>'[1]TCE - ANEXO III - Preencher'!S243</f>
        <v>0</v>
      </c>
      <c r="S234" s="16">
        <f t="shared" si="21"/>
        <v>67.343190000000007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205.56319000000002</v>
      </c>
    </row>
    <row r="235" spans="1:28" x14ac:dyDescent="0.2">
      <c r="A235" s="8">
        <f>IFERROR(VLOOKUP(B235,'[1]DADOS (OCULTAR)'!$Q$3:$S$103,3,0),"")</f>
        <v>10739225002323</v>
      </c>
      <c r="B235" s="9" t="str">
        <f>'[1]TCE - ANEXO III - Preencher'!C244</f>
        <v>HOSPITAL DOM MALAN - CG Nº 027/2022</v>
      </c>
      <c r="C235" s="10"/>
      <c r="D235" s="11" t="str">
        <f>'[1]TCE - ANEXO III - Preencher'!E244</f>
        <v>ELIZANGELA RODRIGUES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44958</v>
      </c>
      <c r="H235" s="14">
        <f>'[1]TCE - ANEXO III - Preencher'!I244</f>
        <v>0</v>
      </c>
      <c r="I235" s="14">
        <f>'[1]TCE - ANEXO III - Preencher'!J244</f>
        <v>138.22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67.343190000000007</v>
      </c>
      <c r="R235" s="15">
        <f>'[1]TCE - ANEXO III - Preencher'!S244</f>
        <v>0</v>
      </c>
      <c r="S235" s="16">
        <f t="shared" si="21"/>
        <v>67.343190000000007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205.56319000000002</v>
      </c>
    </row>
    <row r="236" spans="1:28" x14ac:dyDescent="0.2">
      <c r="A236" s="8">
        <f>IFERROR(VLOOKUP(B236,'[1]DADOS (OCULTAR)'!$Q$3:$S$103,3,0),"")</f>
        <v>10739225002323</v>
      </c>
      <c r="B236" s="9" t="str">
        <f>'[1]TCE - ANEXO III - Preencher'!C245</f>
        <v>HOSPITAL DOM MALAN - CG Nº 027/2022</v>
      </c>
      <c r="C236" s="10"/>
      <c r="D236" s="11" t="str">
        <f>'[1]TCE - ANEXO III - Preencher'!E245</f>
        <v>ELVIRA LAIANE FERREIRA DA SILVA HONORATO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44958</v>
      </c>
      <c r="H236" s="14">
        <f>'[1]TCE - ANEXO III - Preencher'!I245</f>
        <v>0</v>
      </c>
      <c r="I236" s="14">
        <f>'[1]TCE - ANEXO III - Preencher'!J245</f>
        <v>138.22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67.343190000000007</v>
      </c>
      <c r="R236" s="15">
        <f>'[1]TCE - ANEXO III - Preencher'!S245</f>
        <v>0</v>
      </c>
      <c r="S236" s="16">
        <f t="shared" si="21"/>
        <v>67.343190000000007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205.56319000000002</v>
      </c>
    </row>
    <row r="237" spans="1:28" x14ac:dyDescent="0.2">
      <c r="A237" s="8">
        <f>IFERROR(VLOOKUP(B237,'[1]DADOS (OCULTAR)'!$Q$3:$S$103,3,0),"")</f>
        <v>10739225002323</v>
      </c>
      <c r="B237" s="9" t="str">
        <f>'[1]TCE - ANEXO III - Preencher'!C246</f>
        <v>HOSPITAL DOM MALAN - CG Nº 027/2022</v>
      </c>
      <c r="C237" s="10"/>
      <c r="D237" s="11" t="str">
        <f>'[1]TCE - ANEXO III - Preencher'!E246</f>
        <v>EMANUELA DE ARAUJO NASCIMENTO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44958</v>
      </c>
      <c r="H237" s="14">
        <f>'[1]TCE - ANEXO III - Preencher'!I246</f>
        <v>0</v>
      </c>
      <c r="I237" s="14">
        <f>'[1]TCE - ANEXO III - Preencher'!J246</f>
        <v>199.86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67.343190000000007</v>
      </c>
      <c r="R237" s="15">
        <f>'[1]TCE - ANEXO III - Preencher'!S246</f>
        <v>0</v>
      </c>
      <c r="S237" s="16">
        <f t="shared" si="21"/>
        <v>67.343190000000007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267.20319000000001</v>
      </c>
    </row>
    <row r="238" spans="1:28" x14ac:dyDescent="0.2">
      <c r="A238" s="8">
        <f>IFERROR(VLOOKUP(B238,'[1]DADOS (OCULTAR)'!$Q$3:$S$103,3,0),"")</f>
        <v>10739225002323</v>
      </c>
      <c r="B238" s="9" t="str">
        <f>'[1]TCE - ANEXO III - Preencher'!C247</f>
        <v>HOSPITAL DOM MALAN - CG Nº 027/2022</v>
      </c>
      <c r="C238" s="10"/>
      <c r="D238" s="11" t="str">
        <f>'[1]TCE - ANEXO III - Preencher'!E247</f>
        <v>EMANUELA MENDES DOS SANTOS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44958</v>
      </c>
      <c r="H238" s="14">
        <f>'[1]TCE - ANEXO III - Preencher'!I247</f>
        <v>0</v>
      </c>
      <c r="I238" s="14">
        <f>'[1]TCE - ANEXO III - Preencher'!J247</f>
        <v>138.22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67.343190000000007</v>
      </c>
      <c r="R238" s="15">
        <f>'[1]TCE - ANEXO III - Preencher'!S247</f>
        <v>0</v>
      </c>
      <c r="S238" s="16">
        <f t="shared" si="21"/>
        <v>67.343190000000007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205.56319000000002</v>
      </c>
    </row>
    <row r="239" spans="1:28" x14ac:dyDescent="0.2">
      <c r="A239" s="8">
        <f>IFERROR(VLOOKUP(B239,'[1]DADOS (OCULTAR)'!$Q$3:$S$103,3,0),"")</f>
        <v>10739225002323</v>
      </c>
      <c r="B239" s="9" t="str">
        <f>'[1]TCE - ANEXO III - Preencher'!C248</f>
        <v>HOSPITAL DOM MALAN - CG Nº 027/2022</v>
      </c>
      <c r="C239" s="10"/>
      <c r="D239" s="11" t="str">
        <f>'[1]TCE - ANEXO III - Preencher'!E248</f>
        <v>EMANUELLA VIRGINIA PEDROZA DE ARAUJO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44958</v>
      </c>
      <c r="H239" s="14">
        <f>'[1]TCE - ANEXO III - Preencher'!I248</f>
        <v>0</v>
      </c>
      <c r="I239" s="14">
        <f>'[1]TCE - ANEXO III - Preencher'!J248</f>
        <v>190.53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67.343190000000007</v>
      </c>
      <c r="R239" s="15">
        <f>'[1]TCE - ANEXO III - Preencher'!S248</f>
        <v>0</v>
      </c>
      <c r="S239" s="16">
        <f t="shared" si="21"/>
        <v>67.343190000000007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257.87319000000002</v>
      </c>
    </row>
    <row r="240" spans="1:28" x14ac:dyDescent="0.2">
      <c r="A240" s="8">
        <f>IFERROR(VLOOKUP(B240,'[1]DADOS (OCULTAR)'!$Q$3:$S$103,3,0),"")</f>
        <v>10739225002323</v>
      </c>
      <c r="B240" s="9" t="str">
        <f>'[1]TCE - ANEXO III - Preencher'!C249</f>
        <v>HOSPITAL DOM MALAN - CG Nº 027/2022</v>
      </c>
      <c r="C240" s="10"/>
      <c r="D240" s="11" t="str">
        <f>'[1]TCE - ANEXO III - Preencher'!E249</f>
        <v>EMANUELLE GOMES DA SILVA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2251-25</v>
      </c>
      <c r="G240" s="13">
        <f>IF('[1]TCE - ANEXO III - Preencher'!H249="","",'[1]TCE - ANEXO III - Preencher'!H249)</f>
        <v>44958</v>
      </c>
      <c r="H240" s="14">
        <f>'[1]TCE - ANEXO III - Preencher'!I249</f>
        <v>0</v>
      </c>
      <c r="I240" s="14">
        <f>'[1]TCE - ANEXO III - Preencher'!J249</f>
        <v>1053.44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67.343190000000007</v>
      </c>
      <c r="R240" s="15">
        <f>'[1]TCE - ANEXO III - Preencher'!S249</f>
        <v>0</v>
      </c>
      <c r="S240" s="16">
        <f t="shared" si="21"/>
        <v>67.343190000000007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1120.7831900000001</v>
      </c>
    </row>
    <row r="241" spans="1:28" x14ac:dyDescent="0.2">
      <c r="A241" s="8">
        <f>IFERROR(VLOOKUP(B241,'[1]DADOS (OCULTAR)'!$Q$3:$S$103,3,0),"")</f>
        <v>10739225002323</v>
      </c>
      <c r="B241" s="9" t="str">
        <f>'[1]TCE - ANEXO III - Preencher'!C250</f>
        <v>HOSPITAL DOM MALAN - CG Nº 027/2022</v>
      </c>
      <c r="C241" s="10"/>
      <c r="D241" s="11" t="str">
        <f>'[1]TCE - ANEXO III - Preencher'!E250</f>
        <v>EMANUELLY KATIUCY SOUZA LOPES CORDEIRO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2235-30</v>
      </c>
      <c r="G241" s="13">
        <f>IF('[1]TCE - ANEXO III - Preencher'!H250="","",'[1]TCE - ANEXO III - Preencher'!H250)</f>
        <v>44958</v>
      </c>
      <c r="H241" s="14">
        <f>'[1]TCE - ANEXO III - Preencher'!I250</f>
        <v>0</v>
      </c>
      <c r="I241" s="14">
        <f>'[1]TCE - ANEXO III - Preencher'!J250</f>
        <v>223.86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67.343190000000007</v>
      </c>
      <c r="R241" s="15">
        <f>'[1]TCE - ANEXO III - Preencher'!S250</f>
        <v>0</v>
      </c>
      <c r="S241" s="16">
        <f t="shared" si="21"/>
        <v>67.343190000000007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291.20319000000001</v>
      </c>
    </row>
    <row r="242" spans="1:28" x14ac:dyDescent="0.2">
      <c r="A242" s="8">
        <f>IFERROR(VLOOKUP(B242,'[1]DADOS (OCULTAR)'!$Q$3:$S$103,3,0),"")</f>
        <v>10739225002323</v>
      </c>
      <c r="B242" s="9" t="str">
        <f>'[1]TCE - ANEXO III - Preencher'!C251</f>
        <v>HOSPITAL DOM MALAN - CG Nº 027/2022</v>
      </c>
      <c r="C242" s="10"/>
      <c r="D242" s="11" t="str">
        <f>'[1]TCE - ANEXO III - Preencher'!E251</f>
        <v>EMERLAINE FERREIRA GOMES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44958</v>
      </c>
      <c r="H242" s="14">
        <f>'[1]TCE - ANEXO III - Preencher'!I251</f>
        <v>0</v>
      </c>
      <c r="I242" s="14">
        <f>'[1]TCE - ANEXO III - Preencher'!J251</f>
        <v>297.92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67.343190000000007</v>
      </c>
      <c r="R242" s="15">
        <f>'[1]TCE - ANEXO III - Preencher'!S251</f>
        <v>0</v>
      </c>
      <c r="S242" s="16">
        <f t="shared" si="21"/>
        <v>67.343190000000007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365.26319000000001</v>
      </c>
    </row>
    <row r="243" spans="1:28" x14ac:dyDescent="0.2">
      <c r="A243" s="8">
        <f>IFERROR(VLOOKUP(B243,'[1]DADOS (OCULTAR)'!$Q$3:$S$103,3,0),"")</f>
        <v>10739225002323</v>
      </c>
      <c r="B243" s="9" t="str">
        <f>'[1]TCE - ANEXO III - Preencher'!C252</f>
        <v>HOSPITAL DOM MALAN - CG Nº 027/2022</v>
      </c>
      <c r="C243" s="10"/>
      <c r="D243" s="11" t="str">
        <f>'[1]TCE - ANEXO III - Preencher'!E252</f>
        <v>EMILIA CORDEIRO ROGERIO FERNANDES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2516-05</v>
      </c>
      <c r="G243" s="13">
        <f>IF('[1]TCE - ANEXO III - Preencher'!H252="","",'[1]TCE - ANEXO III - Preencher'!H252)</f>
        <v>44958</v>
      </c>
      <c r="H243" s="14">
        <f>'[1]TCE - ANEXO III - Preencher'!I252</f>
        <v>0</v>
      </c>
      <c r="I243" s="14">
        <f>'[1]TCE - ANEXO III - Preencher'!J252</f>
        <v>198.62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67.343190000000007</v>
      </c>
      <c r="R243" s="15">
        <f>'[1]TCE - ANEXO III - Preencher'!S252</f>
        <v>0</v>
      </c>
      <c r="S243" s="16">
        <f t="shared" si="21"/>
        <v>67.343190000000007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265.96319</v>
      </c>
    </row>
    <row r="244" spans="1:28" x14ac:dyDescent="0.2">
      <c r="A244" s="8">
        <f>IFERROR(VLOOKUP(B244,'[1]DADOS (OCULTAR)'!$Q$3:$S$103,3,0),"")</f>
        <v>10739225002323</v>
      </c>
      <c r="B244" s="9" t="str">
        <f>'[1]TCE - ANEXO III - Preencher'!C253</f>
        <v>HOSPITAL DOM MALAN - CG Nº 027/2022</v>
      </c>
      <c r="C244" s="10"/>
      <c r="D244" s="11" t="str">
        <f>'[1]TCE - ANEXO III - Preencher'!E253</f>
        <v xml:space="preserve">EMILLY GRAZIELE SILVA SANTOS 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5211-30</v>
      </c>
      <c r="G244" s="13">
        <f>IF('[1]TCE - ANEXO III - Preencher'!H253="","",'[1]TCE - ANEXO III - Preencher'!H253)</f>
        <v>44958</v>
      </c>
      <c r="H244" s="14">
        <f>'[1]TCE - ANEXO III - Preencher'!I253</f>
        <v>0</v>
      </c>
      <c r="I244" s="14">
        <f>'[1]TCE - ANEXO III - Preencher'!J253</f>
        <v>124.99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67.343190000000007</v>
      </c>
      <c r="R244" s="15">
        <f>'[1]TCE - ANEXO III - Preencher'!S253</f>
        <v>0</v>
      </c>
      <c r="S244" s="16">
        <f t="shared" si="21"/>
        <v>67.343190000000007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192.33319</v>
      </c>
    </row>
    <row r="245" spans="1:28" x14ac:dyDescent="0.2">
      <c r="A245" s="8">
        <f>IFERROR(VLOOKUP(B245,'[1]DADOS (OCULTAR)'!$Q$3:$S$103,3,0),"")</f>
        <v>10739225002323</v>
      </c>
      <c r="B245" s="9" t="str">
        <f>'[1]TCE - ANEXO III - Preencher'!C254</f>
        <v>HOSPITAL DOM MALAN - CG Nº 027/2022</v>
      </c>
      <c r="C245" s="10"/>
      <c r="D245" s="11" t="str">
        <f>'[1]TCE - ANEXO III - Preencher'!E254</f>
        <v>EPAMINONDAS RIBEIRO DIAS NETO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2251-50</v>
      </c>
      <c r="G245" s="13">
        <f>IF('[1]TCE - ANEXO III - Preencher'!H254="","",'[1]TCE - ANEXO III - Preencher'!H254)</f>
        <v>44958</v>
      </c>
      <c r="H245" s="14">
        <f>'[1]TCE - ANEXO III - Preencher'!I254</f>
        <v>0</v>
      </c>
      <c r="I245" s="14">
        <f>'[1]TCE - ANEXO III - Preencher'!J254</f>
        <v>331.89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67.343190000000007</v>
      </c>
      <c r="R245" s="15">
        <f>'[1]TCE - ANEXO III - Preencher'!S254</f>
        <v>0</v>
      </c>
      <c r="S245" s="16">
        <f t="shared" si="21"/>
        <v>67.343190000000007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399.23318999999998</v>
      </c>
    </row>
    <row r="246" spans="1:28" x14ac:dyDescent="0.2">
      <c r="A246" s="8">
        <f>IFERROR(VLOOKUP(B246,'[1]DADOS (OCULTAR)'!$Q$3:$S$103,3,0),"")</f>
        <v>10739225002323</v>
      </c>
      <c r="B246" s="9" t="str">
        <f>'[1]TCE - ANEXO III - Preencher'!C255</f>
        <v>HOSPITAL DOM MALAN - CG Nº 027/2022</v>
      </c>
      <c r="C246" s="10"/>
      <c r="D246" s="11" t="str">
        <f>'[1]TCE - ANEXO III - Preencher'!E255</f>
        <v>ERICA CAROLINE DE SOUZA GOES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44958</v>
      </c>
      <c r="H246" s="14">
        <f>'[1]TCE - ANEXO III - Preencher'!I255</f>
        <v>0</v>
      </c>
      <c r="I246" s="14">
        <f>'[1]TCE - ANEXO III - Preencher'!J255</f>
        <v>190.53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67.343190000000007</v>
      </c>
      <c r="R246" s="15">
        <f>'[1]TCE - ANEXO III - Preencher'!S255</f>
        <v>0</v>
      </c>
      <c r="S246" s="16">
        <f t="shared" si="21"/>
        <v>67.343190000000007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257.87319000000002</v>
      </c>
    </row>
    <row r="247" spans="1:28" x14ac:dyDescent="0.2">
      <c r="A247" s="8">
        <f>IFERROR(VLOOKUP(B247,'[1]DADOS (OCULTAR)'!$Q$3:$S$103,3,0),"")</f>
        <v>10739225002323</v>
      </c>
      <c r="B247" s="9" t="str">
        <f>'[1]TCE - ANEXO III - Preencher'!C256</f>
        <v>HOSPITAL DOM MALAN - CG Nº 027/2022</v>
      </c>
      <c r="C247" s="10"/>
      <c r="D247" s="11" t="str">
        <f>'[1]TCE - ANEXO III - Preencher'!E256</f>
        <v>ERICA VIRGINIA NETTO MALHEIROS CAMPOS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2251-24</v>
      </c>
      <c r="G247" s="13">
        <f>IF('[1]TCE - ANEXO III - Preencher'!H256="","",'[1]TCE - ANEXO III - Preencher'!H256)</f>
        <v>44958</v>
      </c>
      <c r="H247" s="14">
        <f>'[1]TCE - ANEXO III - Preencher'!I256</f>
        <v>0</v>
      </c>
      <c r="I247" s="14">
        <f>'[1]TCE - ANEXO III - Preencher'!J256</f>
        <v>1053.44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67.343190000000007</v>
      </c>
      <c r="R247" s="15">
        <f>'[1]TCE - ANEXO III - Preencher'!S256</f>
        <v>0</v>
      </c>
      <c r="S247" s="16">
        <f t="shared" si="21"/>
        <v>67.343190000000007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1120.7831900000001</v>
      </c>
    </row>
    <row r="248" spans="1:28" x14ac:dyDescent="0.2">
      <c r="A248" s="8">
        <f>IFERROR(VLOOKUP(B248,'[1]DADOS (OCULTAR)'!$Q$3:$S$103,3,0),"")</f>
        <v>10739225002323</v>
      </c>
      <c r="B248" s="9" t="str">
        <f>'[1]TCE - ANEXO III - Preencher'!C257</f>
        <v>HOSPITAL DOM MALAN - CG Nº 027/2022</v>
      </c>
      <c r="C248" s="10"/>
      <c r="D248" s="11" t="str">
        <f>'[1]TCE - ANEXO III - Preencher'!E257</f>
        <v>ERIK WILLIAM GONCALVES RODRIGUES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5143-10</v>
      </c>
      <c r="G248" s="13">
        <f>IF('[1]TCE - ANEXO III - Preencher'!H257="","",'[1]TCE - ANEXO III - Preencher'!H257)</f>
        <v>44958</v>
      </c>
      <c r="H248" s="14">
        <f>'[1]TCE - ANEXO III - Preencher'!I257</f>
        <v>0</v>
      </c>
      <c r="I248" s="14">
        <f>'[1]TCE - ANEXO III - Preencher'!J257</f>
        <v>120.52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67.343190000000007</v>
      </c>
      <c r="R248" s="15">
        <f>'[1]TCE - ANEXO III - Preencher'!S257</f>
        <v>0</v>
      </c>
      <c r="S248" s="16">
        <f t="shared" si="21"/>
        <v>67.343190000000007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187.86319</v>
      </c>
    </row>
    <row r="249" spans="1:28" x14ac:dyDescent="0.2">
      <c r="A249" s="8">
        <f>IFERROR(VLOOKUP(B249,'[1]DADOS (OCULTAR)'!$Q$3:$S$103,3,0),"")</f>
        <v>10739225002323</v>
      </c>
      <c r="B249" s="9" t="str">
        <f>'[1]TCE - ANEXO III - Preencher'!C258</f>
        <v>HOSPITAL DOM MALAN - CG Nº 027/2022</v>
      </c>
      <c r="C249" s="10"/>
      <c r="D249" s="11" t="str">
        <f>'[1]TCE - ANEXO III - Preencher'!E258</f>
        <v>ERIKA MATOS DA SILVA SANTANA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>
        <f>IF('[1]TCE - ANEXO III - Preencher'!H258="","",'[1]TCE - ANEXO III - Preencher'!H258)</f>
        <v>44958</v>
      </c>
      <c r="H249" s="14">
        <f>'[1]TCE - ANEXO III - Preencher'!I258</f>
        <v>0</v>
      </c>
      <c r="I249" s="14">
        <f>'[1]TCE - ANEXO III - Preencher'!J258</f>
        <v>126.91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67.343190000000007</v>
      </c>
      <c r="R249" s="15">
        <f>'[1]TCE - ANEXO III - Preencher'!S258</f>
        <v>0</v>
      </c>
      <c r="S249" s="16">
        <f t="shared" si="21"/>
        <v>67.343190000000007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194.25319000000002</v>
      </c>
    </row>
    <row r="250" spans="1:28" x14ac:dyDescent="0.2">
      <c r="A250" s="8">
        <f>IFERROR(VLOOKUP(B250,'[1]DADOS (OCULTAR)'!$Q$3:$S$103,3,0),"")</f>
        <v>10739225002323</v>
      </c>
      <c r="B250" s="9" t="str">
        <f>'[1]TCE - ANEXO III - Preencher'!C259</f>
        <v>HOSPITAL DOM MALAN - CG Nº 027/2022</v>
      </c>
      <c r="C250" s="10"/>
      <c r="D250" s="11" t="str">
        <f>'[1]TCE - ANEXO III - Preencher'!E259</f>
        <v>ERIKA POLLY ANNE DA SILVA CORDEIRO OLIVEIRA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5211-30</v>
      </c>
      <c r="G250" s="13">
        <f>IF('[1]TCE - ANEXO III - Preencher'!H259="","",'[1]TCE - ANEXO III - Preencher'!H259)</f>
        <v>44958</v>
      </c>
      <c r="H250" s="14">
        <f>'[1]TCE - ANEXO III - Preencher'!I259</f>
        <v>0</v>
      </c>
      <c r="I250" s="14">
        <f>'[1]TCE - ANEXO III - Preencher'!J259</f>
        <v>124.99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67.343190000000007</v>
      </c>
      <c r="R250" s="15">
        <f>'[1]TCE - ANEXO III - Preencher'!S259</f>
        <v>0</v>
      </c>
      <c r="S250" s="16">
        <f t="shared" si="21"/>
        <v>67.343190000000007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192.33319</v>
      </c>
    </row>
    <row r="251" spans="1:28" x14ac:dyDescent="0.2">
      <c r="A251" s="8">
        <f>IFERROR(VLOOKUP(B251,'[1]DADOS (OCULTAR)'!$Q$3:$S$103,3,0),"")</f>
        <v>10739225002323</v>
      </c>
      <c r="B251" s="9" t="str">
        <f>'[1]TCE - ANEXO III - Preencher'!C260</f>
        <v>HOSPITAL DOM MALAN - CG Nº 027/2022</v>
      </c>
      <c r="C251" s="10"/>
      <c r="D251" s="11" t="str">
        <f>'[1]TCE - ANEXO III - Preencher'!E260</f>
        <v>ERILANE NUNES DE SOUZA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2237-10</v>
      </c>
      <c r="G251" s="13">
        <f>IF('[1]TCE - ANEXO III - Preencher'!H260="","",'[1]TCE - ANEXO III - Preencher'!H260)</f>
        <v>44958</v>
      </c>
      <c r="H251" s="14">
        <f>'[1]TCE - ANEXO III - Preencher'!I260</f>
        <v>0</v>
      </c>
      <c r="I251" s="14">
        <f>'[1]TCE - ANEXO III - Preencher'!J260</f>
        <v>254.64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67.343190000000007</v>
      </c>
      <c r="R251" s="15">
        <f>'[1]TCE - ANEXO III - Preencher'!S260</f>
        <v>0</v>
      </c>
      <c r="S251" s="16">
        <f t="shared" si="21"/>
        <v>67.343190000000007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321.98318999999998</v>
      </c>
    </row>
    <row r="252" spans="1:28" x14ac:dyDescent="0.2">
      <c r="A252" s="8">
        <f>IFERROR(VLOOKUP(B252,'[1]DADOS (OCULTAR)'!$Q$3:$S$103,3,0),"")</f>
        <v>10739225002323</v>
      </c>
      <c r="B252" s="9" t="str">
        <f>'[1]TCE - ANEXO III - Preencher'!C261</f>
        <v>HOSPITAL DOM MALAN - CG Nº 027/2022</v>
      </c>
      <c r="C252" s="10"/>
      <c r="D252" s="11" t="str">
        <f>'[1]TCE - ANEXO III - Preencher'!E261</f>
        <v xml:space="preserve">ERTENIA ARAUJO BEZERRA ALVES MARIANO 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44958</v>
      </c>
      <c r="H252" s="14">
        <f>'[1]TCE - ANEXO III - Preencher'!I261</f>
        <v>0</v>
      </c>
      <c r="I252" s="14">
        <f>'[1]TCE - ANEXO III - Preencher'!J261</f>
        <v>199.86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67.343190000000007</v>
      </c>
      <c r="R252" s="15">
        <f>'[1]TCE - ANEXO III - Preencher'!S261</f>
        <v>0</v>
      </c>
      <c r="S252" s="16">
        <f t="shared" si="21"/>
        <v>67.343190000000007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267.20319000000001</v>
      </c>
    </row>
    <row r="253" spans="1:28" x14ac:dyDescent="0.2">
      <c r="A253" s="8">
        <f>IFERROR(VLOOKUP(B253,'[1]DADOS (OCULTAR)'!$Q$3:$S$103,3,0),"")</f>
        <v>10739225002323</v>
      </c>
      <c r="B253" s="9" t="str">
        <f>'[1]TCE - ANEXO III - Preencher'!C262</f>
        <v>HOSPITAL DOM MALAN - CG Nº 027/2022</v>
      </c>
      <c r="C253" s="10"/>
      <c r="D253" s="11" t="str">
        <f>'[1]TCE - ANEXO III - Preencher'!E262</f>
        <v>ETELI ROBERTA BRIENE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2237-10</v>
      </c>
      <c r="G253" s="13">
        <f>IF('[1]TCE - ANEXO III - Preencher'!H262="","",'[1]TCE - ANEXO III - Preencher'!H262)</f>
        <v>44958</v>
      </c>
      <c r="H253" s="14">
        <f>'[1]TCE - ANEXO III - Preencher'!I262</f>
        <v>0</v>
      </c>
      <c r="I253" s="14">
        <f>'[1]TCE - ANEXO III - Preencher'!J262</f>
        <v>254.64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67.343190000000007</v>
      </c>
      <c r="R253" s="15">
        <f>'[1]TCE - ANEXO III - Preencher'!S262</f>
        <v>0</v>
      </c>
      <c r="S253" s="16">
        <f t="shared" si="21"/>
        <v>67.343190000000007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321.98318999999998</v>
      </c>
    </row>
    <row r="254" spans="1:28" x14ac:dyDescent="0.2">
      <c r="A254" s="8">
        <f>IFERROR(VLOOKUP(B254,'[1]DADOS (OCULTAR)'!$Q$3:$S$103,3,0),"")</f>
        <v>10739225002323</v>
      </c>
      <c r="B254" s="9" t="str">
        <f>'[1]TCE - ANEXO III - Preencher'!C263</f>
        <v>HOSPITAL DOM MALAN - CG Nº 027/2022</v>
      </c>
      <c r="C254" s="10"/>
      <c r="D254" s="11" t="str">
        <f>'[1]TCE - ANEXO III - Preencher'!E263</f>
        <v>EUZILENE SOARES NUNES DE SOUZA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5211-30</v>
      </c>
      <c r="G254" s="13">
        <f>IF('[1]TCE - ANEXO III - Preencher'!H263="","",'[1]TCE - ANEXO III - Preencher'!H263)</f>
        <v>44958</v>
      </c>
      <c r="H254" s="14">
        <f>'[1]TCE - ANEXO III - Preencher'!I263</f>
        <v>0</v>
      </c>
      <c r="I254" s="14">
        <f>'[1]TCE - ANEXO III - Preencher'!J263</f>
        <v>124.99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67.343190000000007</v>
      </c>
      <c r="R254" s="15">
        <f>'[1]TCE - ANEXO III - Preencher'!S263</f>
        <v>0</v>
      </c>
      <c r="S254" s="16">
        <f t="shared" si="21"/>
        <v>67.343190000000007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192.33319</v>
      </c>
    </row>
    <row r="255" spans="1:28" x14ac:dyDescent="0.2">
      <c r="A255" s="8">
        <f>IFERROR(VLOOKUP(B255,'[1]DADOS (OCULTAR)'!$Q$3:$S$103,3,0),"")</f>
        <v>10739225002323</v>
      </c>
      <c r="B255" s="9" t="str">
        <f>'[1]TCE - ANEXO III - Preencher'!C264</f>
        <v>HOSPITAL DOM MALAN - CG Nº 027/2022</v>
      </c>
      <c r="C255" s="10"/>
      <c r="D255" s="11" t="str">
        <f>'[1]TCE - ANEXO III - Preencher'!E264</f>
        <v>EVANDRO TARCISIO RODRIGUES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5174-10</v>
      </c>
      <c r="G255" s="13">
        <f>IF('[1]TCE - ANEXO III - Preencher'!H264="","",'[1]TCE - ANEXO III - Preencher'!H264)</f>
        <v>44958</v>
      </c>
      <c r="H255" s="14">
        <f>'[1]TCE - ANEXO III - Preencher'!I264</f>
        <v>0</v>
      </c>
      <c r="I255" s="14">
        <f>'[1]TCE - ANEXO III - Preencher'!J264</f>
        <v>117.88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67.343190000000007</v>
      </c>
      <c r="R255" s="15">
        <f>'[1]TCE - ANEXO III - Preencher'!S264</f>
        <v>0</v>
      </c>
      <c r="S255" s="16">
        <f t="shared" si="21"/>
        <v>67.343190000000007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185.22318999999999</v>
      </c>
    </row>
    <row r="256" spans="1:28" x14ac:dyDescent="0.2">
      <c r="A256" s="8">
        <f>IFERROR(VLOOKUP(B256,'[1]DADOS (OCULTAR)'!$Q$3:$S$103,3,0),"")</f>
        <v>10739225002323</v>
      </c>
      <c r="B256" s="9" t="str">
        <f>'[1]TCE - ANEXO III - Preencher'!C265</f>
        <v>HOSPITAL DOM MALAN - CG Nº 027/2022</v>
      </c>
      <c r="C256" s="10"/>
      <c r="D256" s="11" t="str">
        <f>'[1]TCE - ANEXO III - Preencher'!E265</f>
        <v>EVANIA MARIA DE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44958</v>
      </c>
      <c r="H256" s="14">
        <f>'[1]TCE - ANEXO III - Preencher'!I265</f>
        <v>0</v>
      </c>
      <c r="I256" s="14">
        <f>'[1]TCE - ANEXO III - Preencher'!J265</f>
        <v>117.88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67.343190000000007</v>
      </c>
      <c r="R256" s="15">
        <f>'[1]TCE - ANEXO III - Preencher'!S265</f>
        <v>0</v>
      </c>
      <c r="S256" s="16">
        <f t="shared" si="21"/>
        <v>67.343190000000007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185.22318999999999</v>
      </c>
    </row>
    <row r="257" spans="1:28" x14ac:dyDescent="0.2">
      <c r="A257" s="8">
        <f>IFERROR(VLOOKUP(B257,'[1]DADOS (OCULTAR)'!$Q$3:$S$103,3,0),"")</f>
        <v>10739225002323</v>
      </c>
      <c r="B257" s="9" t="str">
        <f>'[1]TCE - ANEXO III - Preencher'!C266</f>
        <v>HOSPITAL DOM MALAN - CG Nº 027/2022</v>
      </c>
      <c r="C257" s="10"/>
      <c r="D257" s="11" t="str">
        <f>'[1]TCE - ANEXO III - Preencher'!E266</f>
        <v>FABIA ALVES PAIXAO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5211-30</v>
      </c>
      <c r="G257" s="13">
        <f>IF('[1]TCE - ANEXO III - Preencher'!H266="","",'[1]TCE - ANEXO III - Preencher'!H266)</f>
        <v>44958</v>
      </c>
      <c r="H257" s="14">
        <f>'[1]TCE - ANEXO III - Preencher'!I266</f>
        <v>0</v>
      </c>
      <c r="I257" s="14">
        <f>'[1]TCE - ANEXO III - Preencher'!J266</f>
        <v>124.99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67.343190000000007</v>
      </c>
      <c r="R257" s="15">
        <f>'[1]TCE - ANEXO III - Preencher'!S266</f>
        <v>0</v>
      </c>
      <c r="S257" s="16">
        <f t="shared" si="21"/>
        <v>67.343190000000007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192.33319</v>
      </c>
    </row>
    <row r="258" spans="1:28" x14ac:dyDescent="0.2">
      <c r="A258" s="8">
        <f>IFERROR(VLOOKUP(B258,'[1]DADOS (OCULTAR)'!$Q$3:$S$103,3,0),"")</f>
        <v>10739225002323</v>
      </c>
      <c r="B258" s="9" t="str">
        <f>'[1]TCE - ANEXO III - Preencher'!C267</f>
        <v>HOSPITAL DOM MALAN - CG Nº 027/2022</v>
      </c>
      <c r="C258" s="10"/>
      <c r="D258" s="11" t="str">
        <f>'[1]TCE - ANEXO III - Preencher'!E267</f>
        <v>FABIANA DE ALMEIDA VITAL FERREIRA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2251-20</v>
      </c>
      <c r="G258" s="13">
        <f>IF('[1]TCE - ANEXO III - Preencher'!H267="","",'[1]TCE - ANEXO III - Preencher'!H267)</f>
        <v>44958</v>
      </c>
      <c r="H258" s="14">
        <f>'[1]TCE - ANEXO III - Preencher'!I267</f>
        <v>0</v>
      </c>
      <c r="I258" s="14">
        <f>'[1]TCE - ANEXO III - Preencher'!J267</f>
        <v>672.85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67.343190000000007</v>
      </c>
      <c r="R258" s="15">
        <f>'[1]TCE - ANEXO III - Preencher'!S267</f>
        <v>0</v>
      </c>
      <c r="S258" s="16">
        <f t="shared" si="21"/>
        <v>67.343190000000007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740.19319000000007</v>
      </c>
    </row>
    <row r="259" spans="1:28" x14ac:dyDescent="0.2">
      <c r="A259" s="8">
        <f>IFERROR(VLOOKUP(B259,'[1]DADOS (OCULTAR)'!$Q$3:$S$103,3,0),"")</f>
        <v>10739225002323</v>
      </c>
      <c r="B259" s="9" t="str">
        <f>'[1]TCE - ANEXO III - Preencher'!C268</f>
        <v>HOSPITAL DOM MALAN - CG Nº 027/2022</v>
      </c>
      <c r="C259" s="10"/>
      <c r="D259" s="11" t="str">
        <f>'[1]TCE - ANEXO III - Preencher'!E268</f>
        <v>FABIANA DE SOUZA GOMES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44958</v>
      </c>
      <c r="H259" s="14">
        <f>'[1]TCE - ANEXO III - Preencher'!I268</f>
        <v>0</v>
      </c>
      <c r="I259" s="14">
        <f>'[1]TCE - ANEXO III - Preencher'!J268</f>
        <v>138.22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67.343190000000007</v>
      </c>
      <c r="R259" s="15">
        <f>'[1]TCE - ANEXO III - Preencher'!S268</f>
        <v>0</v>
      </c>
      <c r="S259" s="16">
        <f t="shared" si="21"/>
        <v>67.343190000000007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205.56319000000002</v>
      </c>
    </row>
    <row r="260" spans="1:28" x14ac:dyDescent="0.2">
      <c r="A260" s="8">
        <f>IFERROR(VLOOKUP(B260,'[1]DADOS (OCULTAR)'!$Q$3:$S$103,3,0),"")</f>
        <v>10739225002323</v>
      </c>
      <c r="B260" s="9" t="str">
        <f>'[1]TCE - ANEXO III - Preencher'!C269</f>
        <v>HOSPITAL DOM MALAN - CG Nº 027/2022</v>
      </c>
      <c r="C260" s="10"/>
      <c r="D260" s="11" t="str">
        <f>'[1]TCE - ANEXO III - Preencher'!E269</f>
        <v>FABIANA DOS SANTOS LIMA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44958</v>
      </c>
      <c r="H260" s="14">
        <f>'[1]TCE - ANEXO III - Preencher'!I269</f>
        <v>0</v>
      </c>
      <c r="I260" s="14">
        <f>'[1]TCE - ANEXO III - Preencher'!J269</f>
        <v>138.22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67.343190000000007</v>
      </c>
      <c r="R260" s="15">
        <f>'[1]TCE - ANEXO III - Preencher'!S269</f>
        <v>0</v>
      </c>
      <c r="S260" s="16">
        <f t="shared" ref="S260:S323" si="27">Q260-R260</f>
        <v>67.343190000000007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205.56319000000002</v>
      </c>
    </row>
    <row r="261" spans="1:28" x14ac:dyDescent="0.2">
      <c r="A261" s="8">
        <f>IFERROR(VLOOKUP(B261,'[1]DADOS (OCULTAR)'!$Q$3:$S$103,3,0),"")</f>
        <v>10739225002323</v>
      </c>
      <c r="B261" s="9" t="str">
        <f>'[1]TCE - ANEXO III - Preencher'!C270</f>
        <v>HOSPITAL DOM MALAN - CG Nº 027/2022</v>
      </c>
      <c r="C261" s="10"/>
      <c r="D261" s="11" t="str">
        <f>'[1]TCE - ANEXO III - Preencher'!E270</f>
        <v>FABIANA FERREIRA ALVES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44958</v>
      </c>
      <c r="H261" s="14">
        <f>'[1]TCE - ANEXO III - Preencher'!I270</f>
        <v>0</v>
      </c>
      <c r="I261" s="14">
        <f>'[1]TCE - ANEXO III - Preencher'!J270</f>
        <v>128.35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67.343190000000007</v>
      </c>
      <c r="R261" s="15">
        <f>'[1]TCE - ANEXO III - Preencher'!S270</f>
        <v>0</v>
      </c>
      <c r="S261" s="16">
        <f t="shared" si="27"/>
        <v>67.343190000000007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195.69319000000002</v>
      </c>
    </row>
    <row r="262" spans="1:28" x14ac:dyDescent="0.2">
      <c r="A262" s="8">
        <f>IFERROR(VLOOKUP(B262,'[1]DADOS (OCULTAR)'!$Q$3:$S$103,3,0),"")</f>
        <v>10739225002323</v>
      </c>
      <c r="B262" s="9" t="str">
        <f>'[1]TCE - ANEXO III - Preencher'!C271</f>
        <v>HOSPITAL DOM MALAN - CG Nº 027/2022</v>
      </c>
      <c r="C262" s="10"/>
      <c r="D262" s="11" t="str">
        <f>'[1]TCE - ANEXO III - Preencher'!E271</f>
        <v>FABIANA FERREIRA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44958</v>
      </c>
      <c r="H262" s="14">
        <f>'[1]TCE - ANEXO III - Preencher'!I271</f>
        <v>0</v>
      </c>
      <c r="I262" s="14">
        <f>'[1]TCE - ANEXO III - Preencher'!J271</f>
        <v>138.22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67.343190000000007</v>
      </c>
      <c r="R262" s="15">
        <f>'[1]TCE - ANEXO III - Preencher'!S271</f>
        <v>0</v>
      </c>
      <c r="S262" s="16">
        <f t="shared" si="27"/>
        <v>67.343190000000007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205.56319000000002</v>
      </c>
    </row>
    <row r="263" spans="1:28" x14ac:dyDescent="0.2">
      <c r="A263" s="8">
        <f>IFERROR(VLOOKUP(B263,'[1]DADOS (OCULTAR)'!$Q$3:$S$103,3,0),"")</f>
        <v>10739225002323</v>
      </c>
      <c r="B263" s="9" t="str">
        <f>'[1]TCE - ANEXO III - Preencher'!C272</f>
        <v>HOSPITAL DOM MALAN - CG Nº 027/2022</v>
      </c>
      <c r="C263" s="10"/>
      <c r="D263" s="11" t="str">
        <f>'[1]TCE - ANEXO III - Preencher'!E272</f>
        <v>FABIANA GOMES TEIXEIRA MENEZES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44958</v>
      </c>
      <c r="H263" s="14">
        <f>'[1]TCE - ANEXO III - Preencher'!I272</f>
        <v>0</v>
      </c>
      <c r="I263" s="14">
        <f>'[1]TCE - ANEXO III - Preencher'!J272</f>
        <v>138.22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67.343190000000007</v>
      </c>
      <c r="R263" s="15">
        <f>'[1]TCE - ANEXO III - Preencher'!S272</f>
        <v>0</v>
      </c>
      <c r="S263" s="16">
        <f t="shared" si="27"/>
        <v>67.343190000000007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205.56319000000002</v>
      </c>
    </row>
    <row r="264" spans="1:28" x14ac:dyDescent="0.2">
      <c r="A264" s="8">
        <f>IFERROR(VLOOKUP(B264,'[1]DADOS (OCULTAR)'!$Q$3:$S$103,3,0),"")</f>
        <v>10739225002323</v>
      </c>
      <c r="B264" s="9" t="str">
        <f>'[1]TCE - ANEXO III - Preencher'!C273</f>
        <v>HOSPITAL DOM MALAN - CG Nº 027/2022</v>
      </c>
      <c r="C264" s="10"/>
      <c r="D264" s="11" t="str">
        <f>'[1]TCE - ANEXO III - Preencher'!E273</f>
        <v>FABIANA NASCIMENTO AMARAL COELHO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44958</v>
      </c>
      <c r="H264" s="14">
        <f>'[1]TCE - ANEXO III - Preencher'!I273</f>
        <v>0</v>
      </c>
      <c r="I264" s="14">
        <f>'[1]TCE - ANEXO III - Preencher'!J273</f>
        <v>138.22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67.343190000000007</v>
      </c>
      <c r="R264" s="15">
        <f>'[1]TCE - ANEXO III - Preencher'!S273</f>
        <v>0</v>
      </c>
      <c r="S264" s="16">
        <f t="shared" si="27"/>
        <v>67.343190000000007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205.56319000000002</v>
      </c>
    </row>
    <row r="265" spans="1:28" x14ac:dyDescent="0.2">
      <c r="A265" s="8">
        <f>IFERROR(VLOOKUP(B265,'[1]DADOS (OCULTAR)'!$Q$3:$S$103,3,0),"")</f>
        <v>10739225002323</v>
      </c>
      <c r="B265" s="9" t="str">
        <f>'[1]TCE - ANEXO III - Preencher'!C274</f>
        <v>HOSPITAL DOM MALAN - CG Nº 027/2022</v>
      </c>
      <c r="C265" s="10"/>
      <c r="D265" s="11" t="str">
        <f>'[1]TCE - ANEXO III - Preencher'!E274</f>
        <v>FABIANA RAIMUNDA DA SILVA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44958</v>
      </c>
      <c r="H265" s="14">
        <f>'[1]TCE - ANEXO III - Preencher'!I274</f>
        <v>0</v>
      </c>
      <c r="I265" s="14">
        <f>'[1]TCE - ANEXO III - Preencher'!J274</f>
        <v>138.22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67.343190000000007</v>
      </c>
      <c r="R265" s="15">
        <f>'[1]TCE - ANEXO III - Preencher'!S274</f>
        <v>0</v>
      </c>
      <c r="S265" s="16">
        <f t="shared" si="27"/>
        <v>67.343190000000007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205.56319000000002</v>
      </c>
    </row>
    <row r="266" spans="1:28" x14ac:dyDescent="0.2">
      <c r="A266" s="8">
        <f>IFERROR(VLOOKUP(B266,'[1]DADOS (OCULTAR)'!$Q$3:$S$103,3,0),"")</f>
        <v>10739225002323</v>
      </c>
      <c r="B266" s="9" t="str">
        <f>'[1]TCE - ANEXO III - Preencher'!C275</f>
        <v>HOSPITAL DOM MALAN - CG Nº 027/2022</v>
      </c>
      <c r="C266" s="10"/>
      <c r="D266" s="11" t="str">
        <f>'[1]TCE - ANEXO III - Preencher'!E275</f>
        <v>FABIANA RODRIGUES DO NASCIMENTO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44958</v>
      </c>
      <c r="H266" s="14">
        <f>'[1]TCE - ANEXO III - Preencher'!I275</f>
        <v>0</v>
      </c>
      <c r="I266" s="14">
        <f>'[1]TCE - ANEXO III - Preencher'!J275</f>
        <v>138.22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67.343190000000007</v>
      </c>
      <c r="R266" s="15">
        <f>'[1]TCE - ANEXO III - Preencher'!S275</f>
        <v>0</v>
      </c>
      <c r="S266" s="16">
        <f t="shared" si="27"/>
        <v>67.343190000000007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205.56319000000002</v>
      </c>
    </row>
    <row r="267" spans="1:28" x14ac:dyDescent="0.2">
      <c r="A267" s="8">
        <f>IFERROR(VLOOKUP(B267,'[1]DADOS (OCULTAR)'!$Q$3:$S$103,3,0),"")</f>
        <v>10739225002323</v>
      </c>
      <c r="B267" s="9" t="str">
        <f>'[1]TCE - ANEXO III - Preencher'!C276</f>
        <v>HOSPITAL DOM MALAN - CG Nº 027/2022</v>
      </c>
      <c r="C267" s="10"/>
      <c r="D267" s="11" t="str">
        <f>'[1]TCE - ANEXO III - Preencher'!E276</f>
        <v>FABRICIA DE AQUINO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44958</v>
      </c>
      <c r="H267" s="14">
        <f>'[1]TCE - ANEXO III - Preencher'!I276</f>
        <v>0</v>
      </c>
      <c r="I267" s="14">
        <f>'[1]TCE - ANEXO III - Preencher'!J276</f>
        <v>138.22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67.343190000000007</v>
      </c>
      <c r="R267" s="15">
        <f>'[1]TCE - ANEXO III - Preencher'!S276</f>
        <v>0</v>
      </c>
      <c r="S267" s="16">
        <f t="shared" si="27"/>
        <v>67.343190000000007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205.56319000000002</v>
      </c>
    </row>
    <row r="268" spans="1:28" x14ac:dyDescent="0.2">
      <c r="A268" s="8">
        <f>IFERROR(VLOOKUP(B268,'[1]DADOS (OCULTAR)'!$Q$3:$S$103,3,0),"")</f>
        <v>10739225002323</v>
      </c>
      <c r="B268" s="9" t="str">
        <f>'[1]TCE - ANEXO III - Preencher'!C277</f>
        <v>HOSPITAL DOM MALAN - CG Nº 027/2022</v>
      </c>
      <c r="C268" s="10"/>
      <c r="D268" s="11" t="str">
        <f>'[1]TCE - ANEXO III - Preencher'!E277</f>
        <v>FABRICIA DE JESUS DA SILVEIRA MORAIS ANDRADE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2251-24</v>
      </c>
      <c r="G268" s="13">
        <f>IF('[1]TCE - ANEXO III - Preencher'!H277="","",'[1]TCE - ANEXO III - Preencher'!H277)</f>
        <v>44958</v>
      </c>
      <c r="H268" s="14">
        <f>'[1]TCE - ANEXO III - Preencher'!I277</f>
        <v>0</v>
      </c>
      <c r="I268" s="14">
        <f>'[1]TCE - ANEXO III - Preencher'!J277</f>
        <v>1530.71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67.343190000000007</v>
      </c>
      <c r="R268" s="15">
        <f>'[1]TCE - ANEXO III - Preencher'!S277</f>
        <v>0</v>
      </c>
      <c r="S268" s="16">
        <f t="shared" si="27"/>
        <v>67.343190000000007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1598.0531900000001</v>
      </c>
    </row>
    <row r="269" spans="1:28" x14ac:dyDescent="0.2">
      <c r="A269" s="8">
        <f>IFERROR(VLOOKUP(B269,'[1]DADOS (OCULTAR)'!$Q$3:$S$103,3,0),"")</f>
        <v>10739225002323</v>
      </c>
      <c r="B269" s="9" t="str">
        <f>'[1]TCE - ANEXO III - Preencher'!C278</f>
        <v>HOSPITAL DOM MALAN - CG Nº 027/2022</v>
      </c>
      <c r="C269" s="10"/>
      <c r="D269" s="11" t="str">
        <f>'[1]TCE - ANEXO III - Preencher'!E278</f>
        <v>FABRICIA SOUZA SANTOS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44958</v>
      </c>
      <c r="H269" s="14">
        <f>'[1]TCE - ANEXO III - Preencher'!I278</f>
        <v>0</v>
      </c>
      <c r="I269" s="14">
        <f>'[1]TCE - ANEXO III - Preencher'!J278</f>
        <v>138.22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67.343190000000007</v>
      </c>
      <c r="R269" s="15">
        <f>'[1]TCE - ANEXO III - Preencher'!S278</f>
        <v>0</v>
      </c>
      <c r="S269" s="16">
        <f t="shared" si="27"/>
        <v>67.343190000000007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205.56319000000002</v>
      </c>
    </row>
    <row r="270" spans="1:28" x14ac:dyDescent="0.2">
      <c r="A270" s="8">
        <f>IFERROR(VLOOKUP(B270,'[1]DADOS (OCULTAR)'!$Q$3:$S$103,3,0),"")</f>
        <v>10739225002323</v>
      </c>
      <c r="B270" s="9" t="str">
        <f>'[1]TCE - ANEXO III - Preencher'!C279</f>
        <v>HOSPITAL DOM MALAN - CG Nº 027/2022</v>
      </c>
      <c r="C270" s="10"/>
      <c r="D270" s="11" t="str">
        <f>'[1]TCE - ANEXO III - Preencher'!E279</f>
        <v>FERNANDA COELHO DE OLIVEIRA SILVA BRITO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44958</v>
      </c>
      <c r="H270" s="14">
        <f>'[1]TCE - ANEXO III - Preencher'!I279</f>
        <v>0</v>
      </c>
      <c r="I270" s="14">
        <f>'[1]TCE - ANEXO III - Preencher'!J279</f>
        <v>199.86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67.343190000000007</v>
      </c>
      <c r="R270" s="15">
        <f>'[1]TCE - ANEXO III - Preencher'!S279</f>
        <v>0</v>
      </c>
      <c r="S270" s="16">
        <f t="shared" si="27"/>
        <v>67.343190000000007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267.20319000000001</v>
      </c>
    </row>
    <row r="271" spans="1:28" x14ac:dyDescent="0.2">
      <c r="A271" s="8">
        <f>IFERROR(VLOOKUP(B271,'[1]DADOS (OCULTAR)'!$Q$3:$S$103,3,0),"")</f>
        <v>10739225002323</v>
      </c>
      <c r="B271" s="9" t="str">
        <f>'[1]TCE - ANEXO III - Preencher'!C280</f>
        <v>HOSPITAL DOM MALAN - CG Nº 027/2022</v>
      </c>
      <c r="C271" s="10"/>
      <c r="D271" s="11" t="str">
        <f>'[1]TCE - ANEXO III - Preencher'!E280</f>
        <v>FERNANDA EMILIA XAVIER DE SOUZA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44958</v>
      </c>
      <c r="H271" s="14">
        <f>'[1]TCE - ANEXO III - Preencher'!I280</f>
        <v>0</v>
      </c>
      <c r="I271" s="14">
        <f>'[1]TCE - ANEXO III - Preencher'!J280</f>
        <v>214.53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67.343190000000007</v>
      </c>
      <c r="R271" s="15">
        <f>'[1]TCE - ANEXO III - Preencher'!S280</f>
        <v>0</v>
      </c>
      <c r="S271" s="16">
        <f t="shared" si="27"/>
        <v>67.343190000000007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281.87319000000002</v>
      </c>
    </row>
    <row r="272" spans="1:28" x14ac:dyDescent="0.2">
      <c r="A272" s="8">
        <f>IFERROR(VLOOKUP(B272,'[1]DADOS (OCULTAR)'!$Q$3:$S$103,3,0),"")</f>
        <v>10739225002323</v>
      </c>
      <c r="B272" s="9" t="str">
        <f>'[1]TCE - ANEXO III - Preencher'!C281</f>
        <v>HOSPITAL DOM MALAN - CG Nº 027/2022</v>
      </c>
      <c r="C272" s="10"/>
      <c r="D272" s="11" t="str">
        <f>'[1]TCE - ANEXO III - Preencher'!E281</f>
        <v>FERNANDO FAUSTINO RIBEIRO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2252-50</v>
      </c>
      <c r="G272" s="13">
        <f>IF('[1]TCE - ANEXO III - Preencher'!H281="","",'[1]TCE - ANEXO III - Preencher'!H281)</f>
        <v>44958</v>
      </c>
      <c r="H272" s="14">
        <f>'[1]TCE - ANEXO III - Preencher'!I281</f>
        <v>0</v>
      </c>
      <c r="I272" s="14">
        <f>'[1]TCE - ANEXO III - Preencher'!J281</f>
        <v>1709.75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67.343190000000007</v>
      </c>
      <c r="R272" s="15">
        <f>'[1]TCE - ANEXO III - Preencher'!S281</f>
        <v>0</v>
      </c>
      <c r="S272" s="16">
        <f t="shared" si="27"/>
        <v>67.343190000000007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1777.09319</v>
      </c>
    </row>
    <row r="273" spans="1:28" x14ac:dyDescent="0.2">
      <c r="A273" s="8">
        <f>IFERROR(VLOOKUP(B273,'[1]DADOS (OCULTAR)'!$Q$3:$S$103,3,0),"")</f>
        <v>10739225002323</v>
      </c>
      <c r="B273" s="9" t="str">
        <f>'[1]TCE - ANEXO III - Preencher'!C282</f>
        <v>HOSPITAL DOM MALAN - CG Nº 027/2022</v>
      </c>
      <c r="C273" s="10"/>
      <c r="D273" s="11" t="str">
        <f>'[1]TCE - ANEXO III - Preencher'!E282</f>
        <v>FERNANDO LUIZ DOS SANTOS ALMEIDA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5151-10</v>
      </c>
      <c r="G273" s="13">
        <f>IF('[1]TCE - ANEXO III - Preencher'!H282="","",'[1]TCE - ANEXO III - Preencher'!H282)</f>
        <v>44958</v>
      </c>
      <c r="H273" s="14">
        <f>'[1]TCE - ANEXO III - Preencher'!I282</f>
        <v>0</v>
      </c>
      <c r="I273" s="14">
        <f>'[1]TCE - ANEXO III - Preencher'!J282</f>
        <v>132.83000000000001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67.343190000000007</v>
      </c>
      <c r="R273" s="15">
        <f>'[1]TCE - ANEXO III - Preencher'!S282</f>
        <v>0</v>
      </c>
      <c r="S273" s="16">
        <f t="shared" si="27"/>
        <v>67.343190000000007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200.17319000000003</v>
      </c>
    </row>
    <row r="274" spans="1:28" x14ac:dyDescent="0.2">
      <c r="A274" s="8">
        <f>IFERROR(VLOOKUP(B274,'[1]DADOS (OCULTAR)'!$Q$3:$S$103,3,0),"")</f>
        <v>10739225002323</v>
      </c>
      <c r="B274" s="9" t="str">
        <f>'[1]TCE - ANEXO III - Preencher'!C283</f>
        <v>HOSPITAL DOM MALAN - CG Nº 027/2022</v>
      </c>
      <c r="C274" s="10"/>
      <c r="D274" s="11" t="str">
        <f>'[1]TCE - ANEXO III - Preencher'!E283</f>
        <v>FLAVIA HELENA CAVALCANTI GUIMARAES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2251-24</v>
      </c>
      <c r="G274" s="13">
        <f>IF('[1]TCE - ANEXO III - Preencher'!H283="","",'[1]TCE - ANEXO III - Preencher'!H283)</f>
        <v>44958</v>
      </c>
      <c r="H274" s="14">
        <f>'[1]TCE - ANEXO III - Preencher'!I283</f>
        <v>0</v>
      </c>
      <c r="I274" s="14">
        <f>'[1]TCE - ANEXO III - Preencher'!J283</f>
        <v>1604.24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67.343190000000007</v>
      </c>
      <c r="R274" s="15">
        <f>'[1]TCE - ANEXO III - Preencher'!S283</f>
        <v>0</v>
      </c>
      <c r="S274" s="16">
        <f t="shared" si="27"/>
        <v>67.343190000000007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1671.5831900000001</v>
      </c>
    </row>
    <row r="275" spans="1:28" x14ac:dyDescent="0.2">
      <c r="A275" s="8">
        <f>IFERROR(VLOOKUP(B275,'[1]DADOS (OCULTAR)'!$Q$3:$S$103,3,0),"")</f>
        <v>10739225002323</v>
      </c>
      <c r="B275" s="9" t="str">
        <f>'[1]TCE - ANEXO III - Preencher'!C284</f>
        <v>HOSPITAL DOM MALAN - CG Nº 027/2022</v>
      </c>
      <c r="C275" s="10"/>
      <c r="D275" s="11" t="str">
        <f>'[1]TCE - ANEXO III - Preencher'!E284</f>
        <v>FLAVIA JERONIMO DA SILVA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2251-24</v>
      </c>
      <c r="G275" s="13">
        <f>IF('[1]TCE - ANEXO III - Preencher'!H284="","",'[1]TCE - ANEXO III - Preencher'!H284)</f>
        <v>44958</v>
      </c>
      <c r="H275" s="14">
        <f>'[1]TCE - ANEXO III - Preencher'!I284</f>
        <v>0</v>
      </c>
      <c r="I275" s="14">
        <f>'[1]TCE - ANEXO III - Preencher'!J284</f>
        <v>496.14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67.343190000000007</v>
      </c>
      <c r="R275" s="15">
        <f>'[1]TCE - ANEXO III - Preencher'!S284</f>
        <v>0</v>
      </c>
      <c r="S275" s="16">
        <f t="shared" si="27"/>
        <v>67.343190000000007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563.48319000000004</v>
      </c>
    </row>
    <row r="276" spans="1:28" x14ac:dyDescent="0.2">
      <c r="A276" s="8">
        <f>IFERROR(VLOOKUP(B276,'[1]DADOS (OCULTAR)'!$Q$3:$S$103,3,0),"")</f>
        <v>10739225002323</v>
      </c>
      <c r="B276" s="9" t="str">
        <f>'[1]TCE - ANEXO III - Preencher'!C285</f>
        <v>HOSPITAL DOM MALAN - CG Nº 027/2022</v>
      </c>
      <c r="C276" s="10"/>
      <c r="D276" s="11" t="str">
        <f>'[1]TCE - ANEXO III - Preencher'!E285</f>
        <v>FLAVIA VASCONCELOS DOS SANTOS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44958</v>
      </c>
      <c r="H276" s="14">
        <f>'[1]TCE - ANEXO III - Preencher'!I285</f>
        <v>0</v>
      </c>
      <c r="I276" s="14">
        <f>'[1]TCE - ANEXO III - Preencher'!J285</f>
        <v>138.22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67.343190000000007</v>
      </c>
      <c r="R276" s="15">
        <f>'[1]TCE - ANEXO III - Preencher'!S285</f>
        <v>0</v>
      </c>
      <c r="S276" s="16">
        <f t="shared" si="27"/>
        <v>67.343190000000007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205.56319000000002</v>
      </c>
    </row>
    <row r="277" spans="1:28" x14ac:dyDescent="0.2">
      <c r="A277" s="8">
        <f>IFERROR(VLOOKUP(B277,'[1]DADOS (OCULTAR)'!$Q$3:$S$103,3,0),"")</f>
        <v>10739225002323</v>
      </c>
      <c r="B277" s="9" t="str">
        <f>'[1]TCE - ANEXO III - Preencher'!C286</f>
        <v>HOSPITAL DOM MALAN - CG Nº 027/2022</v>
      </c>
      <c r="C277" s="10"/>
      <c r="D277" s="11" t="str">
        <f>'[1]TCE - ANEXO III - Preencher'!E286</f>
        <v>FLAVIANA BARBOZA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44958</v>
      </c>
      <c r="H277" s="14">
        <f>'[1]TCE - ANEXO III - Preencher'!I286</f>
        <v>0</v>
      </c>
      <c r="I277" s="14">
        <f>'[1]TCE - ANEXO III - Preencher'!J286</f>
        <v>138.22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67.343190000000007</v>
      </c>
      <c r="R277" s="15">
        <f>'[1]TCE - ANEXO III - Preencher'!S286</f>
        <v>0</v>
      </c>
      <c r="S277" s="16">
        <f t="shared" si="27"/>
        <v>67.343190000000007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205.56319000000002</v>
      </c>
    </row>
    <row r="278" spans="1:28" x14ac:dyDescent="0.2">
      <c r="A278" s="8">
        <f>IFERROR(VLOOKUP(B278,'[1]DADOS (OCULTAR)'!$Q$3:$S$103,3,0),"")</f>
        <v>10739225002323</v>
      </c>
      <c r="B278" s="9" t="str">
        <f>'[1]TCE - ANEXO III - Preencher'!C287</f>
        <v>HOSPITAL DOM MALAN - CG Nº 027/2022</v>
      </c>
      <c r="C278" s="10"/>
      <c r="D278" s="11" t="str">
        <f>'[1]TCE - ANEXO III - Preencher'!E287</f>
        <v>FRANCENY ROCHA SALES DINIZ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44958</v>
      </c>
      <c r="H278" s="14">
        <f>'[1]TCE - ANEXO III - Preencher'!I287</f>
        <v>0</v>
      </c>
      <c r="I278" s="14">
        <f>'[1]TCE - ANEXO III - Preencher'!J287</f>
        <v>199.86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67.343190000000007</v>
      </c>
      <c r="R278" s="15">
        <f>'[1]TCE - ANEXO III - Preencher'!S287</f>
        <v>0</v>
      </c>
      <c r="S278" s="16">
        <f t="shared" si="27"/>
        <v>67.343190000000007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267.20319000000001</v>
      </c>
    </row>
    <row r="279" spans="1:28" x14ac:dyDescent="0.2">
      <c r="A279" s="8">
        <f>IFERROR(VLOOKUP(B279,'[1]DADOS (OCULTAR)'!$Q$3:$S$103,3,0),"")</f>
        <v>10739225002323</v>
      </c>
      <c r="B279" s="9" t="str">
        <f>'[1]TCE - ANEXO III - Preencher'!C288</f>
        <v>HOSPITAL DOM MALAN - CG Nº 027/2022</v>
      </c>
      <c r="C279" s="10"/>
      <c r="D279" s="11" t="str">
        <f>'[1]TCE - ANEXO III - Preencher'!E288</f>
        <v>FRANCI CLEITON SANTOS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7711-05</v>
      </c>
      <c r="G279" s="13">
        <f>IF('[1]TCE - ANEXO III - Preencher'!H288="","",'[1]TCE - ANEXO III - Preencher'!H288)</f>
        <v>44958</v>
      </c>
      <c r="H279" s="14">
        <f>'[1]TCE - ANEXO III - Preencher'!I288</f>
        <v>0</v>
      </c>
      <c r="I279" s="14">
        <f>'[1]TCE - ANEXO III - Preencher'!J288</f>
        <v>128.69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67.343190000000007</v>
      </c>
      <c r="R279" s="15">
        <f>'[1]TCE - ANEXO III - Preencher'!S288</f>
        <v>0</v>
      </c>
      <c r="S279" s="16">
        <f t="shared" si="27"/>
        <v>67.343190000000007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196.03318999999999</v>
      </c>
    </row>
    <row r="280" spans="1:28" x14ac:dyDescent="0.2">
      <c r="A280" s="8">
        <f>IFERROR(VLOOKUP(B280,'[1]DADOS (OCULTAR)'!$Q$3:$S$103,3,0),"")</f>
        <v>10739225002323</v>
      </c>
      <c r="B280" s="9" t="str">
        <f>'[1]TCE - ANEXO III - Preencher'!C289</f>
        <v>HOSPITAL DOM MALAN - CG Nº 027/2022</v>
      </c>
      <c r="C280" s="10"/>
      <c r="D280" s="11" t="str">
        <f>'[1]TCE - ANEXO III - Preencher'!E289</f>
        <v>FRANCICLEIDE NUNES DE SOUZA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44958</v>
      </c>
      <c r="H280" s="14">
        <f>'[1]TCE - ANEXO III - Preencher'!I289</f>
        <v>0</v>
      </c>
      <c r="I280" s="14">
        <f>'[1]TCE - ANEXO III - Preencher'!J289</f>
        <v>138.22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67.343190000000007</v>
      </c>
      <c r="R280" s="15">
        <f>'[1]TCE - ANEXO III - Preencher'!S289</f>
        <v>0</v>
      </c>
      <c r="S280" s="16">
        <f t="shared" si="27"/>
        <v>67.343190000000007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205.56319000000002</v>
      </c>
    </row>
    <row r="281" spans="1:28" x14ac:dyDescent="0.2">
      <c r="A281" s="8">
        <f>IFERROR(VLOOKUP(B281,'[1]DADOS (OCULTAR)'!$Q$3:$S$103,3,0),"")</f>
        <v>10739225002323</v>
      </c>
      <c r="B281" s="9" t="str">
        <f>'[1]TCE - ANEXO III - Preencher'!C290</f>
        <v>HOSPITAL DOM MALAN - CG Nº 027/2022</v>
      </c>
      <c r="C281" s="10"/>
      <c r="D281" s="11" t="str">
        <f>'[1]TCE - ANEXO III - Preencher'!E290</f>
        <v>FRANCINALVA DOS SANTOS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44958</v>
      </c>
      <c r="H281" s="14">
        <f>'[1]TCE - ANEXO III - Preencher'!I290</f>
        <v>0</v>
      </c>
      <c r="I281" s="14">
        <f>'[1]TCE - ANEXO III - Preencher'!J290</f>
        <v>138.22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67.343190000000007</v>
      </c>
      <c r="R281" s="15">
        <f>'[1]TCE - ANEXO III - Preencher'!S290</f>
        <v>0</v>
      </c>
      <c r="S281" s="16">
        <f t="shared" si="27"/>
        <v>67.343190000000007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205.56319000000002</v>
      </c>
    </row>
    <row r="282" spans="1:28" x14ac:dyDescent="0.2">
      <c r="A282" s="8">
        <f>IFERROR(VLOOKUP(B282,'[1]DADOS (OCULTAR)'!$Q$3:$S$103,3,0),"")</f>
        <v>10739225002323</v>
      </c>
      <c r="B282" s="9" t="str">
        <f>'[1]TCE - ANEXO III - Preencher'!C291</f>
        <v>HOSPITAL DOM MALAN - CG Nº 027/2022</v>
      </c>
      <c r="C282" s="10"/>
      <c r="D282" s="11" t="str">
        <f>'[1]TCE - ANEXO III - Preencher'!E291</f>
        <v>FRANCINEIDE CORDEIRO BATISTA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44958</v>
      </c>
      <c r="H282" s="14">
        <f>'[1]TCE - ANEXO III - Preencher'!I291</f>
        <v>0</v>
      </c>
      <c r="I282" s="14">
        <f>'[1]TCE - ANEXO III - Preencher'!J291</f>
        <v>138.22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67.343190000000007</v>
      </c>
      <c r="R282" s="15">
        <f>'[1]TCE - ANEXO III - Preencher'!S291</f>
        <v>0</v>
      </c>
      <c r="S282" s="16">
        <f t="shared" si="27"/>
        <v>67.343190000000007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205.56319000000002</v>
      </c>
    </row>
    <row r="283" spans="1:28" x14ac:dyDescent="0.2">
      <c r="A283" s="8">
        <f>IFERROR(VLOOKUP(B283,'[1]DADOS (OCULTAR)'!$Q$3:$S$103,3,0),"")</f>
        <v>10739225002323</v>
      </c>
      <c r="B283" s="9" t="str">
        <f>'[1]TCE - ANEXO III - Preencher'!C292</f>
        <v>HOSPITAL DOM MALAN - CG Nº 027/2022</v>
      </c>
      <c r="C283" s="10"/>
      <c r="D283" s="11" t="str">
        <f>'[1]TCE - ANEXO III - Preencher'!E292</f>
        <v>FRANCINEIDE DA SILVA NASCIMENTO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44958</v>
      </c>
      <c r="H283" s="14">
        <f>'[1]TCE - ANEXO III - Preencher'!I292</f>
        <v>0</v>
      </c>
      <c r="I283" s="14">
        <f>'[1]TCE - ANEXO III - Preencher'!J292</f>
        <v>138.22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67.343190000000007</v>
      </c>
      <c r="R283" s="15">
        <f>'[1]TCE - ANEXO III - Preencher'!S292</f>
        <v>0</v>
      </c>
      <c r="S283" s="16">
        <f t="shared" si="27"/>
        <v>67.343190000000007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205.56319000000002</v>
      </c>
    </row>
    <row r="284" spans="1:28" x14ac:dyDescent="0.2">
      <c r="A284" s="8">
        <f>IFERROR(VLOOKUP(B284,'[1]DADOS (OCULTAR)'!$Q$3:$S$103,3,0),"")</f>
        <v>10739225002323</v>
      </c>
      <c r="B284" s="9" t="str">
        <f>'[1]TCE - ANEXO III - Preencher'!C293</f>
        <v>HOSPITAL DOM MALAN - CG Nº 027/2022</v>
      </c>
      <c r="C284" s="10"/>
      <c r="D284" s="11" t="str">
        <f>'[1]TCE - ANEXO III - Preencher'!E293</f>
        <v>FRANCINEIDE DE LIMA LUCAS DE SA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5152-05</v>
      </c>
      <c r="G284" s="13">
        <f>IF('[1]TCE - ANEXO III - Preencher'!H293="","",'[1]TCE - ANEXO III - Preencher'!H293)</f>
        <v>44958</v>
      </c>
      <c r="H284" s="14">
        <f>'[1]TCE - ANEXO III - Preencher'!I293</f>
        <v>0</v>
      </c>
      <c r="I284" s="14">
        <f>'[1]TCE - ANEXO III - Preencher'!J293</f>
        <v>120.52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67.343190000000007</v>
      </c>
      <c r="R284" s="15">
        <f>'[1]TCE - ANEXO III - Preencher'!S293</f>
        <v>0</v>
      </c>
      <c r="S284" s="16">
        <f t="shared" si="27"/>
        <v>67.343190000000007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187.86319</v>
      </c>
    </row>
    <row r="285" spans="1:28" x14ac:dyDescent="0.2">
      <c r="A285" s="8">
        <f>IFERROR(VLOOKUP(B285,'[1]DADOS (OCULTAR)'!$Q$3:$S$103,3,0),"")</f>
        <v>10739225002323</v>
      </c>
      <c r="B285" s="9" t="str">
        <f>'[1]TCE - ANEXO III - Preencher'!C294</f>
        <v>HOSPITAL DOM MALAN - CG Nº 027/2022</v>
      </c>
      <c r="C285" s="10"/>
      <c r="D285" s="11" t="str">
        <f>'[1]TCE - ANEXO III - Preencher'!E294</f>
        <v>FRANCINEIDE PEREIRA DA SILVA CUNHA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44958</v>
      </c>
      <c r="H285" s="14">
        <f>'[1]TCE - ANEXO III - Preencher'!I294</f>
        <v>0</v>
      </c>
      <c r="I285" s="14">
        <f>'[1]TCE - ANEXO III - Preencher'!J294</f>
        <v>138.22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67.343190000000007</v>
      </c>
      <c r="R285" s="15">
        <f>'[1]TCE - ANEXO III - Preencher'!S294</f>
        <v>0</v>
      </c>
      <c r="S285" s="16">
        <f t="shared" si="27"/>
        <v>67.343190000000007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205.56319000000002</v>
      </c>
    </row>
    <row r="286" spans="1:28" x14ac:dyDescent="0.2">
      <c r="A286" s="8">
        <f>IFERROR(VLOOKUP(B286,'[1]DADOS (OCULTAR)'!$Q$3:$S$103,3,0),"")</f>
        <v>10739225002323</v>
      </c>
      <c r="B286" s="9" t="str">
        <f>'[1]TCE - ANEXO III - Preencher'!C295</f>
        <v>HOSPITAL DOM MALAN - CG Nº 027/2022</v>
      </c>
      <c r="C286" s="10"/>
      <c r="D286" s="11" t="str">
        <f>'[1]TCE - ANEXO III - Preencher'!E295</f>
        <v>FRANCISCA DE ASSIS RODRIGUES SANTANA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44958</v>
      </c>
      <c r="H286" s="14">
        <f>'[1]TCE - ANEXO III - Preencher'!I295</f>
        <v>0</v>
      </c>
      <c r="I286" s="14">
        <f>'[1]TCE - ANEXO III - Preencher'!J295</f>
        <v>138.22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67.343190000000007</v>
      </c>
      <c r="R286" s="15">
        <f>'[1]TCE - ANEXO III - Preencher'!S295</f>
        <v>0</v>
      </c>
      <c r="S286" s="16">
        <f t="shared" si="27"/>
        <v>67.343190000000007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205.56319000000002</v>
      </c>
    </row>
    <row r="287" spans="1:28" x14ac:dyDescent="0.2">
      <c r="A287" s="8">
        <f>IFERROR(VLOOKUP(B287,'[1]DADOS (OCULTAR)'!$Q$3:$S$103,3,0),"")</f>
        <v>10739225002323</v>
      </c>
      <c r="B287" s="9" t="str">
        <f>'[1]TCE - ANEXO III - Preencher'!C296</f>
        <v>HOSPITAL DOM MALAN - CG Nº 027/2022</v>
      </c>
      <c r="C287" s="10"/>
      <c r="D287" s="11" t="str">
        <f>'[1]TCE - ANEXO III - Preencher'!E296</f>
        <v>FRANCISCA MACIELE DE LIMA SOUSA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44958</v>
      </c>
      <c r="H287" s="14">
        <f>'[1]TCE - ANEXO III - Preencher'!I296</f>
        <v>0</v>
      </c>
      <c r="I287" s="14">
        <f>'[1]TCE - ANEXO III - Preencher'!J296</f>
        <v>138.22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67.343190000000007</v>
      </c>
      <c r="R287" s="15">
        <f>'[1]TCE - ANEXO III - Preencher'!S296</f>
        <v>0</v>
      </c>
      <c r="S287" s="16">
        <f t="shared" si="27"/>
        <v>67.343190000000007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205.56319000000002</v>
      </c>
    </row>
    <row r="288" spans="1:28" x14ac:dyDescent="0.2">
      <c r="A288" s="8">
        <f>IFERROR(VLOOKUP(B288,'[1]DADOS (OCULTAR)'!$Q$3:$S$103,3,0),"")</f>
        <v>10739225002323</v>
      </c>
      <c r="B288" s="9" t="str">
        <f>'[1]TCE - ANEXO III - Preencher'!C297</f>
        <v>HOSPITAL DOM MALAN - CG Nº 027/2022</v>
      </c>
      <c r="C288" s="10"/>
      <c r="D288" s="11" t="str">
        <f>'[1]TCE - ANEXO III - Preencher'!E297</f>
        <v>FRANCISCA MARIA DE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44958</v>
      </c>
      <c r="H288" s="14">
        <f>'[1]TCE - ANEXO III - Preencher'!I297</f>
        <v>0</v>
      </c>
      <c r="I288" s="14">
        <f>'[1]TCE - ANEXO III - Preencher'!J297</f>
        <v>138.22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67.343190000000007</v>
      </c>
      <c r="R288" s="15">
        <f>'[1]TCE - ANEXO III - Preencher'!S297</f>
        <v>0</v>
      </c>
      <c r="S288" s="16">
        <f t="shared" si="27"/>
        <v>67.343190000000007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205.56319000000002</v>
      </c>
    </row>
    <row r="289" spans="1:28" x14ac:dyDescent="0.2">
      <c r="A289" s="8">
        <f>IFERROR(VLOOKUP(B289,'[1]DADOS (OCULTAR)'!$Q$3:$S$103,3,0),"")</f>
        <v>10739225002323</v>
      </c>
      <c r="B289" s="9" t="str">
        <f>'[1]TCE - ANEXO III - Preencher'!C298</f>
        <v>HOSPITAL DOM MALAN - CG Nº 027/2022</v>
      </c>
      <c r="C289" s="10"/>
      <c r="D289" s="11" t="str">
        <f>'[1]TCE - ANEXO III - Preencher'!E298</f>
        <v>FRANCISCO DE ASSIS DA SILVA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44958</v>
      </c>
      <c r="H289" s="14">
        <f>'[1]TCE - ANEXO III - Preencher'!I298</f>
        <v>0</v>
      </c>
      <c r="I289" s="14">
        <f>'[1]TCE - ANEXO III - Preencher'!J298</f>
        <v>159.06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67.343190000000007</v>
      </c>
      <c r="R289" s="15">
        <f>'[1]TCE - ANEXO III - Preencher'!S298</f>
        <v>0</v>
      </c>
      <c r="S289" s="16">
        <f t="shared" si="27"/>
        <v>67.343190000000007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226.40319</v>
      </c>
    </row>
    <row r="290" spans="1:28" x14ac:dyDescent="0.2">
      <c r="A290" s="8">
        <f>IFERROR(VLOOKUP(B290,'[1]DADOS (OCULTAR)'!$Q$3:$S$103,3,0),"")</f>
        <v>10739225002323</v>
      </c>
      <c r="B290" s="9" t="str">
        <f>'[1]TCE - ANEXO III - Preencher'!C299</f>
        <v>HOSPITAL DOM MALAN - CG Nº 027/2022</v>
      </c>
      <c r="C290" s="10"/>
      <c r="D290" s="11" t="str">
        <f>'[1]TCE - ANEXO III - Preencher'!E299</f>
        <v>FRANCISCO ELIAS DOS SANTOS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7823-05</v>
      </c>
      <c r="G290" s="13">
        <f>IF('[1]TCE - ANEXO III - Preencher'!H299="","",'[1]TCE - ANEXO III - Preencher'!H299)</f>
        <v>44958</v>
      </c>
      <c r="H290" s="14">
        <f>'[1]TCE - ANEXO III - Preencher'!I299</f>
        <v>0</v>
      </c>
      <c r="I290" s="14">
        <f>'[1]TCE - ANEXO III - Preencher'!J299</f>
        <v>147.37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67.343190000000007</v>
      </c>
      <c r="R290" s="15">
        <f>'[1]TCE - ANEXO III - Preencher'!S299</f>
        <v>0</v>
      </c>
      <c r="S290" s="16">
        <f t="shared" si="27"/>
        <v>67.343190000000007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214.71319</v>
      </c>
    </row>
    <row r="291" spans="1:28" x14ac:dyDescent="0.2">
      <c r="A291" s="8">
        <f>IFERROR(VLOOKUP(B291,'[1]DADOS (OCULTAR)'!$Q$3:$S$103,3,0),"")</f>
        <v>10739225002323</v>
      </c>
      <c r="B291" s="9" t="str">
        <f>'[1]TCE - ANEXO III - Preencher'!C300</f>
        <v>HOSPITAL DOM MALAN - CG Nº 027/2022</v>
      </c>
      <c r="C291" s="10"/>
      <c r="D291" s="11" t="str">
        <f>'[1]TCE - ANEXO III - Preencher'!E300</f>
        <v>FRANCISCO GLAUDSON GRANJA PARENTE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2234-05</v>
      </c>
      <c r="G291" s="13">
        <f>IF('[1]TCE - ANEXO III - Preencher'!H300="","",'[1]TCE - ANEXO III - Preencher'!H300)</f>
        <v>44958</v>
      </c>
      <c r="H291" s="14">
        <f>'[1]TCE - ANEXO III - Preencher'!I300</f>
        <v>0</v>
      </c>
      <c r="I291" s="14">
        <f>'[1]TCE - ANEXO III - Preencher'!J300</f>
        <v>357.57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67.343190000000007</v>
      </c>
      <c r="R291" s="15">
        <f>'[1]TCE - ANEXO III - Preencher'!S300</f>
        <v>0</v>
      </c>
      <c r="S291" s="16">
        <f t="shared" si="27"/>
        <v>67.343190000000007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424.91318999999999</v>
      </c>
    </row>
    <row r="292" spans="1:28" x14ac:dyDescent="0.2">
      <c r="A292" s="8">
        <f>IFERROR(VLOOKUP(B292,'[1]DADOS (OCULTAR)'!$Q$3:$S$103,3,0),"")</f>
        <v>10739225002323</v>
      </c>
      <c r="B292" s="9" t="str">
        <f>'[1]TCE - ANEXO III - Preencher'!C301</f>
        <v>HOSPITAL DOM MALAN - CG Nº 027/2022</v>
      </c>
      <c r="C292" s="10"/>
      <c r="D292" s="11" t="str">
        <f>'[1]TCE - ANEXO III - Preencher'!E301</f>
        <v>FRANCISCO JOSE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2516-05</v>
      </c>
      <c r="G292" s="13">
        <f>IF('[1]TCE - ANEXO III - Preencher'!H301="","",'[1]TCE - ANEXO III - Preencher'!H301)</f>
        <v>44958</v>
      </c>
      <c r="H292" s="14">
        <f>'[1]TCE - ANEXO III - Preencher'!I301</f>
        <v>0</v>
      </c>
      <c r="I292" s="14">
        <f>'[1]TCE - ANEXO III - Preencher'!J301</f>
        <v>198.62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67.343190000000007</v>
      </c>
      <c r="R292" s="15">
        <f>'[1]TCE - ANEXO III - Preencher'!S301</f>
        <v>0</v>
      </c>
      <c r="S292" s="16">
        <f t="shared" si="27"/>
        <v>67.343190000000007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265.96319</v>
      </c>
    </row>
    <row r="293" spans="1:28" x14ac:dyDescent="0.2">
      <c r="A293" s="8">
        <f>IFERROR(VLOOKUP(B293,'[1]DADOS (OCULTAR)'!$Q$3:$S$103,3,0),"")</f>
        <v>10739225002323</v>
      </c>
      <c r="B293" s="9" t="str">
        <f>'[1]TCE - ANEXO III - Preencher'!C302</f>
        <v>HOSPITAL DOM MALAN - CG Nº 027/2022</v>
      </c>
      <c r="C293" s="10"/>
      <c r="D293" s="11" t="str">
        <f>'[1]TCE - ANEXO III - Preencher'!E302</f>
        <v xml:space="preserve">FRANCIVANIA MARIA DE SOUZA 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44958</v>
      </c>
      <c r="H293" s="14">
        <f>'[1]TCE - ANEXO III - Preencher'!I302</f>
        <v>0</v>
      </c>
      <c r="I293" s="14">
        <f>'[1]TCE - ANEXO III - Preencher'!J302</f>
        <v>138.22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67.343190000000007</v>
      </c>
      <c r="R293" s="15">
        <f>'[1]TCE - ANEXO III - Preencher'!S302</f>
        <v>0</v>
      </c>
      <c r="S293" s="16">
        <f t="shared" si="27"/>
        <v>67.343190000000007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205.56319000000002</v>
      </c>
    </row>
    <row r="294" spans="1:28" x14ac:dyDescent="0.2">
      <c r="A294" s="8">
        <f>IFERROR(VLOOKUP(B294,'[1]DADOS (OCULTAR)'!$Q$3:$S$103,3,0),"")</f>
        <v>10739225002323</v>
      </c>
      <c r="B294" s="9" t="str">
        <f>'[1]TCE - ANEXO III - Preencher'!C303</f>
        <v>HOSPITAL DOM MALAN - CG Nº 027/2022</v>
      </c>
      <c r="C294" s="10"/>
      <c r="D294" s="11" t="str">
        <f>'[1]TCE - ANEXO III - Preencher'!E303</f>
        <v>FRANCIVONE ALVES RODRIGUES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44958</v>
      </c>
      <c r="H294" s="14">
        <f>'[1]TCE - ANEXO III - Preencher'!I303</f>
        <v>0</v>
      </c>
      <c r="I294" s="14">
        <f>'[1]TCE - ANEXO III - Preencher'!J303</f>
        <v>138.22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67.343190000000007</v>
      </c>
      <c r="R294" s="15">
        <f>'[1]TCE - ANEXO III - Preencher'!S303</f>
        <v>0</v>
      </c>
      <c r="S294" s="16">
        <f t="shared" si="27"/>
        <v>67.343190000000007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205.56319000000002</v>
      </c>
    </row>
    <row r="295" spans="1:28" x14ac:dyDescent="0.2">
      <c r="A295" s="8">
        <f>IFERROR(VLOOKUP(B295,'[1]DADOS (OCULTAR)'!$Q$3:$S$103,3,0),"")</f>
        <v>10739225002323</v>
      </c>
      <c r="B295" s="9" t="str">
        <f>'[1]TCE - ANEXO III - Preencher'!C304</f>
        <v>HOSPITAL DOM MALAN - CG Nº 027/2022</v>
      </c>
      <c r="C295" s="10"/>
      <c r="D295" s="11" t="str">
        <f>'[1]TCE - ANEXO III - Preencher'!E304</f>
        <v>GABRIELA ALVES MONTEIRO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2251-24</v>
      </c>
      <c r="G295" s="13">
        <f>IF('[1]TCE - ANEXO III - Preencher'!H304="","",'[1]TCE - ANEXO III - Preencher'!H304)</f>
        <v>44958</v>
      </c>
      <c r="H295" s="14">
        <f>'[1]TCE - ANEXO III - Preencher'!I304</f>
        <v>0</v>
      </c>
      <c r="I295" s="14">
        <f>'[1]TCE - ANEXO III - Preencher'!J304</f>
        <v>454.77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67.343190000000007</v>
      </c>
      <c r="R295" s="15">
        <f>'[1]TCE - ANEXO III - Preencher'!S304</f>
        <v>0</v>
      </c>
      <c r="S295" s="16">
        <f t="shared" si="27"/>
        <v>67.343190000000007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522.11319000000003</v>
      </c>
    </row>
    <row r="296" spans="1:28" x14ac:dyDescent="0.2">
      <c r="A296" s="8">
        <f>IFERROR(VLOOKUP(B296,'[1]DADOS (OCULTAR)'!$Q$3:$S$103,3,0),"")</f>
        <v>10739225002323</v>
      </c>
      <c r="B296" s="9" t="str">
        <f>'[1]TCE - ANEXO III - Preencher'!C305</f>
        <v>HOSPITAL DOM MALAN - CG Nº 027/2022</v>
      </c>
      <c r="C296" s="10"/>
      <c r="D296" s="11" t="str">
        <f>'[1]TCE - ANEXO III - Preencher'!E305</f>
        <v>GABRIELA APARECIDA DE SOUZA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5211-30</v>
      </c>
      <c r="G296" s="13">
        <f>IF('[1]TCE - ANEXO III - Preencher'!H305="","",'[1]TCE - ANEXO III - Preencher'!H305)</f>
        <v>44958</v>
      </c>
      <c r="H296" s="14">
        <f>'[1]TCE - ANEXO III - Preencher'!I305</f>
        <v>0</v>
      </c>
      <c r="I296" s="14">
        <f>'[1]TCE - ANEXO III - Preencher'!J305</f>
        <v>124.99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67.343190000000007</v>
      </c>
      <c r="R296" s="15">
        <f>'[1]TCE - ANEXO III - Preencher'!S305</f>
        <v>0</v>
      </c>
      <c r="S296" s="16">
        <f t="shared" si="27"/>
        <v>67.343190000000007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192.33319</v>
      </c>
    </row>
    <row r="297" spans="1:28" x14ac:dyDescent="0.2">
      <c r="A297" s="8">
        <f>IFERROR(VLOOKUP(B297,'[1]DADOS (OCULTAR)'!$Q$3:$S$103,3,0),"")</f>
        <v>10739225002323</v>
      </c>
      <c r="B297" s="9" t="str">
        <f>'[1]TCE - ANEXO III - Preencher'!C306</f>
        <v>HOSPITAL DOM MALAN - CG Nº 027/2022</v>
      </c>
      <c r="C297" s="10"/>
      <c r="D297" s="11" t="str">
        <f>'[1]TCE - ANEXO III - Preencher'!E306</f>
        <v>GABRIELA BEZERRA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44958</v>
      </c>
      <c r="H297" s="14">
        <f>'[1]TCE - ANEXO III - Preencher'!I306</f>
        <v>0</v>
      </c>
      <c r="I297" s="14">
        <f>'[1]TCE - ANEXO III - Preencher'!J306</f>
        <v>138.22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67.343190000000007</v>
      </c>
      <c r="R297" s="15">
        <f>'[1]TCE - ANEXO III - Preencher'!S306</f>
        <v>0</v>
      </c>
      <c r="S297" s="16">
        <f t="shared" si="27"/>
        <v>67.343190000000007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205.56319000000002</v>
      </c>
    </row>
    <row r="298" spans="1:28" x14ac:dyDescent="0.2">
      <c r="A298" s="8">
        <f>IFERROR(VLOOKUP(B298,'[1]DADOS (OCULTAR)'!$Q$3:$S$103,3,0),"")</f>
        <v>10739225002323</v>
      </c>
      <c r="B298" s="9" t="str">
        <f>'[1]TCE - ANEXO III - Preencher'!C307</f>
        <v>HOSPITAL DOM MALAN - CG Nº 027/2022</v>
      </c>
      <c r="C298" s="10"/>
      <c r="D298" s="11" t="str">
        <f>'[1]TCE - ANEXO III - Preencher'!E307</f>
        <v>GARDENIA PEREIRA DE SOUSA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2252-50</v>
      </c>
      <c r="G298" s="13">
        <f>IF('[1]TCE - ANEXO III - Preencher'!H307="","",'[1]TCE - ANEXO III - Preencher'!H307)</f>
        <v>44958</v>
      </c>
      <c r="H298" s="14">
        <f>'[1]TCE - ANEXO III - Preencher'!I307</f>
        <v>0</v>
      </c>
      <c r="I298" s="14">
        <f>'[1]TCE - ANEXO III - Preencher'!J307</f>
        <v>1053.44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67.343190000000007</v>
      </c>
      <c r="R298" s="15">
        <f>'[1]TCE - ANEXO III - Preencher'!S307</f>
        <v>0</v>
      </c>
      <c r="S298" s="16">
        <f t="shared" si="27"/>
        <v>67.343190000000007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1120.7831900000001</v>
      </c>
    </row>
    <row r="299" spans="1:28" x14ac:dyDescent="0.2">
      <c r="A299" s="8">
        <f>IFERROR(VLOOKUP(B299,'[1]DADOS (OCULTAR)'!$Q$3:$S$103,3,0),"")</f>
        <v>10739225002323</v>
      </c>
      <c r="B299" s="9" t="str">
        <f>'[1]TCE - ANEXO III - Preencher'!C308</f>
        <v>HOSPITAL DOM MALAN - CG Nº 027/2022</v>
      </c>
      <c r="C299" s="10"/>
      <c r="D299" s="11" t="str">
        <f>'[1]TCE - ANEXO III - Preencher'!E308</f>
        <v>GEISA MARTINS DOS SANTOS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44958</v>
      </c>
      <c r="H299" s="14">
        <f>'[1]TCE - ANEXO III - Preencher'!I308</f>
        <v>0</v>
      </c>
      <c r="I299" s="14">
        <f>'[1]TCE - ANEXO III - Preencher'!J308</f>
        <v>138.22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67.343190000000007</v>
      </c>
      <c r="R299" s="15">
        <f>'[1]TCE - ANEXO III - Preencher'!S308</f>
        <v>0</v>
      </c>
      <c r="S299" s="16">
        <f t="shared" si="27"/>
        <v>67.343190000000007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205.56319000000002</v>
      </c>
    </row>
    <row r="300" spans="1:28" x14ac:dyDescent="0.2">
      <c r="A300" s="8">
        <f>IFERROR(VLOOKUP(B300,'[1]DADOS (OCULTAR)'!$Q$3:$S$103,3,0),"")</f>
        <v>10739225002323</v>
      </c>
      <c r="B300" s="9" t="str">
        <f>'[1]TCE - ANEXO III - Preencher'!C309</f>
        <v>HOSPITAL DOM MALAN - CG Nº 027/2022</v>
      </c>
      <c r="C300" s="10"/>
      <c r="D300" s="11" t="str">
        <f>'[1]TCE - ANEXO III - Preencher'!E309</f>
        <v>GEISA NUNES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44958</v>
      </c>
      <c r="H300" s="14">
        <f>'[1]TCE - ANEXO III - Preencher'!I309</f>
        <v>0</v>
      </c>
      <c r="I300" s="14">
        <f>'[1]TCE - ANEXO III - Preencher'!J309</f>
        <v>138.22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67.343190000000007</v>
      </c>
      <c r="R300" s="15">
        <f>'[1]TCE - ANEXO III - Preencher'!S309</f>
        <v>0</v>
      </c>
      <c r="S300" s="16">
        <f t="shared" si="27"/>
        <v>67.343190000000007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205.56319000000002</v>
      </c>
    </row>
    <row r="301" spans="1:28" x14ac:dyDescent="0.2">
      <c r="A301" s="8">
        <f>IFERROR(VLOOKUP(B301,'[1]DADOS (OCULTAR)'!$Q$3:$S$103,3,0),"")</f>
        <v>10739225002323</v>
      </c>
      <c r="B301" s="9" t="str">
        <f>'[1]TCE - ANEXO III - Preencher'!C310</f>
        <v>HOSPITAL DOM MALAN - CG Nº 027/2022</v>
      </c>
      <c r="C301" s="10"/>
      <c r="D301" s="11" t="str">
        <f>'[1]TCE - ANEXO III - Preencher'!E310</f>
        <v>GEISIANE CORDEIRO SANTOS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44958</v>
      </c>
      <c r="H301" s="14">
        <f>'[1]TCE - ANEXO III - Preencher'!I310</f>
        <v>0</v>
      </c>
      <c r="I301" s="14">
        <f>'[1]TCE - ANEXO III - Preencher'!J310</f>
        <v>138.22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67.343190000000007</v>
      </c>
      <c r="R301" s="15">
        <f>'[1]TCE - ANEXO III - Preencher'!S310</f>
        <v>0</v>
      </c>
      <c r="S301" s="16">
        <f t="shared" si="27"/>
        <v>67.343190000000007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205.56319000000002</v>
      </c>
    </row>
    <row r="302" spans="1:28" x14ac:dyDescent="0.2">
      <c r="A302" s="8">
        <f>IFERROR(VLOOKUP(B302,'[1]DADOS (OCULTAR)'!$Q$3:$S$103,3,0),"")</f>
        <v>10739225002323</v>
      </c>
      <c r="B302" s="9" t="str">
        <f>'[1]TCE - ANEXO III - Preencher'!C311</f>
        <v>HOSPITAL DOM MALAN - CG Nº 027/2022</v>
      </c>
      <c r="C302" s="10"/>
      <c r="D302" s="11" t="str">
        <f>'[1]TCE - ANEXO III - Preencher'!E311</f>
        <v>GENEANE DE LIMA GONCALVES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44958</v>
      </c>
      <c r="H302" s="14">
        <f>'[1]TCE - ANEXO III - Preencher'!I311</f>
        <v>0</v>
      </c>
      <c r="I302" s="14">
        <f>'[1]TCE - ANEXO III - Preencher'!J311</f>
        <v>138.22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67.343190000000007</v>
      </c>
      <c r="R302" s="15">
        <f>'[1]TCE - ANEXO III - Preencher'!S311</f>
        <v>0</v>
      </c>
      <c r="S302" s="16">
        <f t="shared" si="27"/>
        <v>67.343190000000007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205.56319000000002</v>
      </c>
    </row>
    <row r="303" spans="1:28" x14ac:dyDescent="0.2">
      <c r="A303" s="8">
        <f>IFERROR(VLOOKUP(B303,'[1]DADOS (OCULTAR)'!$Q$3:$S$103,3,0),"")</f>
        <v>10739225002323</v>
      </c>
      <c r="B303" s="9" t="str">
        <f>'[1]TCE - ANEXO III - Preencher'!C312</f>
        <v>HOSPITAL DOM MALAN - CG Nº 027/2022</v>
      </c>
      <c r="C303" s="10"/>
      <c r="D303" s="11" t="str">
        <f>'[1]TCE - ANEXO III - Preencher'!E312</f>
        <v>GENILDE MARLENE NUNES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44958</v>
      </c>
      <c r="H303" s="14">
        <f>'[1]TCE - ANEXO III - Preencher'!I312</f>
        <v>0</v>
      </c>
      <c r="I303" s="14">
        <f>'[1]TCE - ANEXO III - Preencher'!J312</f>
        <v>138.22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67.343190000000007</v>
      </c>
      <c r="R303" s="15">
        <f>'[1]TCE - ANEXO III - Preencher'!S312</f>
        <v>0</v>
      </c>
      <c r="S303" s="16">
        <f t="shared" si="27"/>
        <v>67.343190000000007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205.56319000000002</v>
      </c>
    </row>
    <row r="304" spans="1:28" x14ac:dyDescent="0.2">
      <c r="A304" s="8">
        <f>IFERROR(VLOOKUP(B304,'[1]DADOS (OCULTAR)'!$Q$3:$S$103,3,0),"")</f>
        <v>10739225002323</v>
      </c>
      <c r="B304" s="9" t="str">
        <f>'[1]TCE - ANEXO III - Preencher'!C313</f>
        <v>HOSPITAL DOM MALAN - CG Nº 027/2022</v>
      </c>
      <c r="C304" s="10"/>
      <c r="D304" s="11" t="str">
        <f>'[1]TCE - ANEXO III - Preencher'!E313</f>
        <v>GERSON BISPO DOS SANTOS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3241-15</v>
      </c>
      <c r="G304" s="13">
        <f>IF('[1]TCE - ANEXO III - Preencher'!H313="","",'[1]TCE - ANEXO III - Preencher'!H313)</f>
        <v>44958</v>
      </c>
      <c r="H304" s="14">
        <f>'[1]TCE - ANEXO III - Preencher'!I313</f>
        <v>0</v>
      </c>
      <c r="I304" s="14">
        <f>'[1]TCE - ANEXO III - Preencher'!J313</f>
        <v>239.25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67.343190000000007</v>
      </c>
      <c r="R304" s="15">
        <f>'[1]TCE - ANEXO III - Preencher'!S313</f>
        <v>0</v>
      </c>
      <c r="S304" s="16">
        <f t="shared" si="27"/>
        <v>67.343190000000007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306.59318999999999</v>
      </c>
    </row>
    <row r="305" spans="1:28" x14ac:dyDescent="0.2">
      <c r="A305" s="8">
        <f>IFERROR(VLOOKUP(B305,'[1]DADOS (OCULTAR)'!$Q$3:$S$103,3,0),"")</f>
        <v>10739225002323</v>
      </c>
      <c r="B305" s="9" t="str">
        <f>'[1]TCE - ANEXO III - Preencher'!C314</f>
        <v>HOSPITAL DOM MALAN - CG Nº 027/2022</v>
      </c>
      <c r="C305" s="10"/>
      <c r="D305" s="11" t="str">
        <f>'[1]TCE - ANEXO III - Preencher'!E314</f>
        <v>GESSELANES XAVIER FIGUEREDO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7632-10</v>
      </c>
      <c r="G305" s="13">
        <f>IF('[1]TCE - ANEXO III - Preencher'!H314="","",'[1]TCE - ANEXO III - Preencher'!H314)</f>
        <v>44958</v>
      </c>
      <c r="H305" s="14">
        <f>'[1]TCE - ANEXO III - Preencher'!I314</f>
        <v>0</v>
      </c>
      <c r="I305" s="14">
        <f>'[1]TCE - ANEXO III - Preencher'!J314</f>
        <v>123.63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67.343190000000007</v>
      </c>
      <c r="R305" s="15">
        <f>'[1]TCE - ANEXO III - Preencher'!S314</f>
        <v>0</v>
      </c>
      <c r="S305" s="16">
        <f t="shared" si="27"/>
        <v>67.343190000000007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190.97318999999999</v>
      </c>
    </row>
    <row r="306" spans="1:28" x14ac:dyDescent="0.2">
      <c r="A306" s="8">
        <f>IFERROR(VLOOKUP(B306,'[1]DADOS (OCULTAR)'!$Q$3:$S$103,3,0),"")</f>
        <v>10739225002323</v>
      </c>
      <c r="B306" s="9" t="str">
        <f>'[1]TCE - ANEXO III - Preencher'!C315</f>
        <v>HOSPITAL DOM MALAN - CG Nº 027/2022</v>
      </c>
      <c r="C306" s="10"/>
      <c r="D306" s="11" t="str">
        <f>'[1]TCE - ANEXO III - Preencher'!E315</f>
        <v>GESSICA MAYANE ALVES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5211-30</v>
      </c>
      <c r="G306" s="13">
        <f>IF('[1]TCE - ANEXO III - Preencher'!H315="","",'[1]TCE - ANEXO III - Preencher'!H315)</f>
        <v>44958</v>
      </c>
      <c r="H306" s="14">
        <f>'[1]TCE - ANEXO III - Preencher'!I315</f>
        <v>0</v>
      </c>
      <c r="I306" s="14">
        <f>'[1]TCE - ANEXO III - Preencher'!J315</f>
        <v>124.99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67.343190000000007</v>
      </c>
      <c r="R306" s="15">
        <f>'[1]TCE - ANEXO III - Preencher'!S315</f>
        <v>0</v>
      </c>
      <c r="S306" s="16">
        <f t="shared" si="27"/>
        <v>67.343190000000007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192.33319</v>
      </c>
    </row>
    <row r="307" spans="1:28" x14ac:dyDescent="0.2">
      <c r="A307" s="8">
        <f>IFERROR(VLOOKUP(B307,'[1]DADOS (OCULTAR)'!$Q$3:$S$103,3,0),"")</f>
        <v>10739225002323</v>
      </c>
      <c r="B307" s="9" t="str">
        <f>'[1]TCE - ANEXO III - Preencher'!C316</f>
        <v>HOSPITAL DOM MALAN - CG Nº 027/2022</v>
      </c>
      <c r="C307" s="10"/>
      <c r="D307" s="11" t="str">
        <f>'[1]TCE - ANEXO III - Preencher'!E316</f>
        <v>GILDA OLIVEIRA REIS DE MENEZES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44958</v>
      </c>
      <c r="H307" s="14">
        <f>'[1]TCE - ANEXO III - Preencher'!I316</f>
        <v>0</v>
      </c>
      <c r="I307" s="14">
        <f>'[1]TCE - ANEXO III - Preencher'!J316</f>
        <v>138.22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67.343190000000007</v>
      </c>
      <c r="R307" s="15">
        <f>'[1]TCE - ANEXO III - Preencher'!S316</f>
        <v>0</v>
      </c>
      <c r="S307" s="16">
        <f t="shared" si="27"/>
        <v>67.343190000000007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205.56319000000002</v>
      </c>
    </row>
    <row r="308" spans="1:28" x14ac:dyDescent="0.2">
      <c r="A308" s="8">
        <f>IFERROR(VLOOKUP(B308,'[1]DADOS (OCULTAR)'!$Q$3:$S$103,3,0),"")</f>
        <v>10739225002323</v>
      </c>
      <c r="B308" s="9" t="str">
        <f>'[1]TCE - ANEXO III - Preencher'!C317</f>
        <v>HOSPITAL DOM MALAN - CG Nº 027/2022</v>
      </c>
      <c r="C308" s="10"/>
      <c r="D308" s="11" t="str">
        <f>'[1]TCE - ANEXO III - Preencher'!E317</f>
        <v>GILMAR BATISTA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3516-05</v>
      </c>
      <c r="G308" s="13">
        <f>IF('[1]TCE - ANEXO III - Preencher'!H317="","",'[1]TCE - ANEXO III - Preencher'!H317)</f>
        <v>44958</v>
      </c>
      <c r="H308" s="14">
        <f>'[1]TCE - ANEXO III - Preencher'!I317</f>
        <v>0</v>
      </c>
      <c r="I308" s="14">
        <f>'[1]TCE - ANEXO III - Preencher'!J317</f>
        <v>176.78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67.343190000000007</v>
      </c>
      <c r="R308" s="15">
        <f>'[1]TCE - ANEXO III - Preencher'!S317</f>
        <v>0</v>
      </c>
      <c r="S308" s="16">
        <f t="shared" si="27"/>
        <v>67.343190000000007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244.12319000000002</v>
      </c>
    </row>
    <row r="309" spans="1:28" x14ac:dyDescent="0.2">
      <c r="A309" s="8">
        <f>IFERROR(VLOOKUP(B309,'[1]DADOS (OCULTAR)'!$Q$3:$S$103,3,0),"")</f>
        <v>10739225002323</v>
      </c>
      <c r="B309" s="9" t="str">
        <f>'[1]TCE - ANEXO III - Preencher'!C318</f>
        <v>HOSPITAL DOM MALAN - CG Nº 027/2022</v>
      </c>
      <c r="C309" s="10"/>
      <c r="D309" s="11" t="str">
        <f>'[1]TCE - ANEXO III - Preencher'!E318</f>
        <v xml:space="preserve">GILMAR LOPES DE CARVALHO JUNIOR 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5174-10</v>
      </c>
      <c r="G309" s="13">
        <f>IF('[1]TCE - ANEXO III - Preencher'!H318="","",'[1]TCE - ANEXO III - Preencher'!H318)</f>
        <v>44958</v>
      </c>
      <c r="H309" s="14">
        <f>'[1]TCE - ANEXO III - Preencher'!I318</f>
        <v>0</v>
      </c>
      <c r="I309" s="14">
        <f>'[1]TCE - ANEXO III - Preencher'!J318</f>
        <v>126.95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67.343190000000007</v>
      </c>
      <c r="R309" s="15">
        <f>'[1]TCE - ANEXO III - Preencher'!S318</f>
        <v>0</v>
      </c>
      <c r="S309" s="16">
        <f t="shared" si="27"/>
        <v>67.343190000000007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194.29319000000001</v>
      </c>
    </row>
    <row r="310" spans="1:28" x14ac:dyDescent="0.2">
      <c r="A310" s="8">
        <f>IFERROR(VLOOKUP(B310,'[1]DADOS (OCULTAR)'!$Q$3:$S$103,3,0),"")</f>
        <v>10739225002323</v>
      </c>
      <c r="B310" s="9" t="str">
        <f>'[1]TCE - ANEXO III - Preencher'!C319</f>
        <v>HOSPITAL DOM MALAN - CG Nº 027/2022</v>
      </c>
      <c r="C310" s="10"/>
      <c r="D310" s="11" t="str">
        <f>'[1]TCE - ANEXO III - Preencher'!E319</f>
        <v>GILSECLEIDE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44958</v>
      </c>
      <c r="H310" s="14">
        <f>'[1]TCE - ANEXO III - Preencher'!I319</f>
        <v>0</v>
      </c>
      <c r="I310" s="14">
        <f>'[1]TCE - ANEXO III - Preencher'!J319</f>
        <v>138.22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67.343190000000007</v>
      </c>
      <c r="R310" s="15">
        <f>'[1]TCE - ANEXO III - Preencher'!S319</f>
        <v>0</v>
      </c>
      <c r="S310" s="16">
        <f t="shared" si="27"/>
        <v>67.343190000000007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205.56319000000002</v>
      </c>
    </row>
    <row r="311" spans="1:28" x14ac:dyDescent="0.2">
      <c r="A311" s="8">
        <f>IFERROR(VLOOKUP(B311,'[1]DADOS (OCULTAR)'!$Q$3:$S$103,3,0),"")</f>
        <v>10739225002323</v>
      </c>
      <c r="B311" s="9" t="str">
        <f>'[1]TCE - ANEXO III - Preencher'!C320</f>
        <v>HOSPITAL DOM MALAN - CG Nº 027/2022</v>
      </c>
      <c r="C311" s="10"/>
      <c r="D311" s="11" t="str">
        <f>'[1]TCE - ANEXO III - Preencher'!E320</f>
        <v>GILVANEIDE GRANJA SIQUEIRA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44958</v>
      </c>
      <c r="H311" s="14">
        <f>'[1]TCE - ANEXO III - Preencher'!I320</f>
        <v>0</v>
      </c>
      <c r="I311" s="14">
        <f>'[1]TCE - ANEXO III - Preencher'!J320</f>
        <v>138.22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67.343190000000007</v>
      </c>
      <c r="R311" s="15">
        <f>'[1]TCE - ANEXO III - Preencher'!S320</f>
        <v>0</v>
      </c>
      <c r="S311" s="16">
        <f t="shared" si="27"/>
        <v>67.343190000000007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205.56319000000002</v>
      </c>
    </row>
    <row r="312" spans="1:28" x14ac:dyDescent="0.2">
      <c r="A312" s="8">
        <f>IFERROR(VLOOKUP(B312,'[1]DADOS (OCULTAR)'!$Q$3:$S$103,3,0),"")</f>
        <v>10739225002323</v>
      </c>
      <c r="B312" s="9" t="str">
        <f>'[1]TCE - ANEXO III - Preencher'!C321</f>
        <v>HOSPITAL DOM MALAN - CG Nº 027/2022</v>
      </c>
      <c r="C312" s="10"/>
      <c r="D312" s="11" t="str">
        <f>'[1]TCE - ANEXO III - Preencher'!E321</f>
        <v>GIRLANDIA CESAR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2515-10</v>
      </c>
      <c r="G312" s="13">
        <f>IF('[1]TCE - ANEXO III - Preencher'!H321="","",'[1]TCE - ANEXO III - Preencher'!H321)</f>
        <v>44958</v>
      </c>
      <c r="H312" s="14">
        <f>'[1]TCE - ANEXO III - Preencher'!I321</f>
        <v>0</v>
      </c>
      <c r="I312" s="14">
        <f>'[1]TCE - ANEXO III - Preencher'!J321</f>
        <v>218.86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67.343190000000007</v>
      </c>
      <c r="R312" s="15">
        <f>'[1]TCE - ANEXO III - Preencher'!S321</f>
        <v>0</v>
      </c>
      <c r="S312" s="16">
        <f t="shared" si="27"/>
        <v>67.343190000000007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286.20319000000001</v>
      </c>
    </row>
    <row r="313" spans="1:28" x14ac:dyDescent="0.2">
      <c r="A313" s="8">
        <f>IFERROR(VLOOKUP(B313,'[1]DADOS (OCULTAR)'!$Q$3:$S$103,3,0),"")</f>
        <v>10739225002323</v>
      </c>
      <c r="B313" s="9" t="str">
        <f>'[1]TCE - ANEXO III - Preencher'!C322</f>
        <v>HOSPITAL DOM MALAN - CG Nº 027/2022</v>
      </c>
      <c r="C313" s="10"/>
      <c r="D313" s="11" t="str">
        <f>'[1]TCE - ANEXO III - Preencher'!E322</f>
        <v>GIRLENE ALVES DO NASCIMENTO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44958</v>
      </c>
      <c r="H313" s="14">
        <f>'[1]TCE - ANEXO III - Preencher'!I322</f>
        <v>0</v>
      </c>
      <c r="I313" s="14">
        <f>'[1]TCE - ANEXO III - Preencher'!J322</f>
        <v>138.22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67.343190000000007</v>
      </c>
      <c r="R313" s="15">
        <f>'[1]TCE - ANEXO III - Preencher'!S322</f>
        <v>0</v>
      </c>
      <c r="S313" s="16">
        <f t="shared" si="27"/>
        <v>67.343190000000007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205.56319000000002</v>
      </c>
    </row>
    <row r="314" spans="1:28" x14ac:dyDescent="0.2">
      <c r="A314" s="8">
        <f>IFERROR(VLOOKUP(B314,'[1]DADOS (OCULTAR)'!$Q$3:$S$103,3,0),"")</f>
        <v>10739225002323</v>
      </c>
      <c r="B314" s="9" t="str">
        <f>'[1]TCE - ANEXO III - Preencher'!C323</f>
        <v>HOSPITAL DOM MALAN - CG Nº 027/2022</v>
      </c>
      <c r="C314" s="10"/>
      <c r="D314" s="11" t="str">
        <f>'[1]TCE - ANEXO III - Preencher'!E323</f>
        <v>GIRLENE SARAIVA DA CRUZ GALVAO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>
        <f>IF('[1]TCE - ANEXO III - Preencher'!H323="","",'[1]TCE - ANEXO III - Preencher'!H323)</f>
        <v>44958</v>
      </c>
      <c r="H314" s="14">
        <f>'[1]TCE - ANEXO III - Preencher'!I323</f>
        <v>0</v>
      </c>
      <c r="I314" s="14">
        <f>'[1]TCE - ANEXO III - Preencher'!J323</f>
        <v>190.53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67.343190000000007</v>
      </c>
      <c r="R314" s="15">
        <f>'[1]TCE - ANEXO III - Preencher'!S323</f>
        <v>0</v>
      </c>
      <c r="S314" s="16">
        <f t="shared" si="27"/>
        <v>67.343190000000007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257.87319000000002</v>
      </c>
    </row>
    <row r="315" spans="1:28" x14ac:dyDescent="0.2">
      <c r="A315" s="8">
        <f>IFERROR(VLOOKUP(B315,'[1]DADOS (OCULTAR)'!$Q$3:$S$103,3,0),"")</f>
        <v>10739225002323</v>
      </c>
      <c r="B315" s="9" t="str">
        <f>'[1]TCE - ANEXO III - Preencher'!C324</f>
        <v>HOSPITAL DOM MALAN - CG Nº 027/2022</v>
      </c>
      <c r="C315" s="10"/>
      <c r="D315" s="11" t="str">
        <f>'[1]TCE - ANEXO III - Preencher'!E324</f>
        <v>GLAUBERVANIA DOS SANTOS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44958</v>
      </c>
      <c r="H315" s="14">
        <f>'[1]TCE - ANEXO III - Preencher'!I324</f>
        <v>0</v>
      </c>
      <c r="I315" s="14">
        <f>'[1]TCE - ANEXO III - Preencher'!J324</f>
        <v>138.22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67.343190000000007</v>
      </c>
      <c r="R315" s="15">
        <f>'[1]TCE - ANEXO III - Preencher'!S324</f>
        <v>0</v>
      </c>
      <c r="S315" s="16">
        <f t="shared" si="27"/>
        <v>67.343190000000007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205.56319000000002</v>
      </c>
    </row>
    <row r="316" spans="1:28" x14ac:dyDescent="0.2">
      <c r="A316" s="8">
        <f>IFERROR(VLOOKUP(B316,'[1]DADOS (OCULTAR)'!$Q$3:$S$103,3,0),"")</f>
        <v>10739225002323</v>
      </c>
      <c r="B316" s="9" t="str">
        <f>'[1]TCE - ANEXO III - Preencher'!C325</f>
        <v>HOSPITAL DOM MALAN - CG Nº 027/2022</v>
      </c>
      <c r="C316" s="10"/>
      <c r="D316" s="11" t="str">
        <f>'[1]TCE - ANEXO III - Preencher'!E325</f>
        <v>GLAUCYMARA SANTOS DE LIMA SIQUEIRA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5211-30</v>
      </c>
      <c r="G316" s="13">
        <f>IF('[1]TCE - ANEXO III - Preencher'!H325="","",'[1]TCE - ANEXO III - Preencher'!H325)</f>
        <v>44958</v>
      </c>
      <c r="H316" s="14">
        <f>'[1]TCE - ANEXO III - Preencher'!I325</f>
        <v>0</v>
      </c>
      <c r="I316" s="14">
        <f>'[1]TCE - ANEXO III - Preencher'!J325</f>
        <v>124.99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67.343190000000007</v>
      </c>
      <c r="R316" s="15">
        <f>'[1]TCE - ANEXO III - Preencher'!S325</f>
        <v>0</v>
      </c>
      <c r="S316" s="16">
        <f t="shared" si="27"/>
        <v>67.343190000000007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192.33319</v>
      </c>
    </row>
    <row r="317" spans="1:28" x14ac:dyDescent="0.2">
      <c r="A317" s="8">
        <f>IFERROR(VLOOKUP(B317,'[1]DADOS (OCULTAR)'!$Q$3:$S$103,3,0),"")</f>
        <v>10739225002323</v>
      </c>
      <c r="B317" s="9" t="str">
        <f>'[1]TCE - ANEXO III - Preencher'!C326</f>
        <v>HOSPITAL DOM MALAN - CG Nº 027/2022</v>
      </c>
      <c r="C317" s="10"/>
      <c r="D317" s="11" t="str">
        <f>'[1]TCE - ANEXO III - Preencher'!E326</f>
        <v>GLEICIANE DE SOUZA PINHEIRO BARBOSA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44958</v>
      </c>
      <c r="H317" s="14">
        <f>'[1]TCE - ANEXO III - Preencher'!I326</f>
        <v>0</v>
      </c>
      <c r="I317" s="14">
        <f>'[1]TCE - ANEXO III - Preencher'!J326</f>
        <v>128.35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67.343190000000007</v>
      </c>
      <c r="R317" s="15">
        <f>'[1]TCE - ANEXO III - Preencher'!S326</f>
        <v>0</v>
      </c>
      <c r="S317" s="16">
        <f t="shared" si="27"/>
        <v>67.343190000000007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195.69319000000002</v>
      </c>
    </row>
    <row r="318" spans="1:28" x14ac:dyDescent="0.2">
      <c r="A318" s="8">
        <f>IFERROR(VLOOKUP(B318,'[1]DADOS (OCULTAR)'!$Q$3:$S$103,3,0),"")</f>
        <v>10739225002323</v>
      </c>
      <c r="B318" s="9" t="str">
        <f>'[1]TCE - ANEXO III - Preencher'!C327</f>
        <v>HOSPITAL DOM MALAN - CG Nº 027/2022</v>
      </c>
      <c r="C318" s="10"/>
      <c r="D318" s="11" t="str">
        <f>'[1]TCE - ANEXO III - Preencher'!E327</f>
        <v>GRACY RAFAIANNY TEIXEIRA DE SOUZA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44958</v>
      </c>
      <c r="H318" s="14">
        <f>'[1]TCE - ANEXO III - Preencher'!I327</f>
        <v>0</v>
      </c>
      <c r="I318" s="14">
        <f>'[1]TCE - ANEXO III - Preencher'!J327</f>
        <v>138.22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67.343190000000007</v>
      </c>
      <c r="R318" s="15">
        <f>'[1]TCE - ANEXO III - Preencher'!S327</f>
        <v>0</v>
      </c>
      <c r="S318" s="16">
        <f t="shared" si="27"/>
        <v>67.343190000000007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205.56319000000002</v>
      </c>
    </row>
    <row r="319" spans="1:28" x14ac:dyDescent="0.2">
      <c r="A319" s="8">
        <f>IFERROR(VLOOKUP(B319,'[1]DADOS (OCULTAR)'!$Q$3:$S$103,3,0),"")</f>
        <v>10739225002323</v>
      </c>
      <c r="B319" s="9" t="str">
        <f>'[1]TCE - ANEXO III - Preencher'!C328</f>
        <v>HOSPITAL DOM MALAN - CG Nº 027/2022</v>
      </c>
      <c r="C319" s="10"/>
      <c r="D319" s="11" t="str">
        <f>'[1]TCE - ANEXO III - Preencher'!E328</f>
        <v>GREGORIA MARIA FERREIRA LANDIM DO NASCIMENTO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44958</v>
      </c>
      <c r="H319" s="14">
        <f>'[1]TCE - ANEXO III - Preencher'!I328</f>
        <v>0</v>
      </c>
      <c r="I319" s="14">
        <f>'[1]TCE - ANEXO III - Preencher'!J328</f>
        <v>128.35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67.343190000000007</v>
      </c>
      <c r="R319" s="15">
        <f>'[1]TCE - ANEXO III - Preencher'!S328</f>
        <v>0</v>
      </c>
      <c r="S319" s="16">
        <f t="shared" si="27"/>
        <v>67.343190000000007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195.69319000000002</v>
      </c>
    </row>
    <row r="320" spans="1:28" x14ac:dyDescent="0.2">
      <c r="A320" s="8">
        <f>IFERROR(VLOOKUP(B320,'[1]DADOS (OCULTAR)'!$Q$3:$S$103,3,0),"")</f>
        <v>10739225002323</v>
      </c>
      <c r="B320" s="9" t="str">
        <f>'[1]TCE - ANEXO III - Preencher'!C329</f>
        <v>HOSPITAL DOM MALAN - CG Nº 027/2022</v>
      </c>
      <c r="C320" s="10"/>
      <c r="D320" s="11" t="str">
        <f>'[1]TCE - ANEXO III - Preencher'!E329</f>
        <v>GUILHERME JOSE CAMPOS LEAL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3241-15</v>
      </c>
      <c r="G320" s="13">
        <f>IF('[1]TCE - ANEXO III - Preencher'!H329="","",'[1]TCE - ANEXO III - Preencher'!H329)</f>
        <v>44958</v>
      </c>
      <c r="H320" s="14">
        <f>'[1]TCE - ANEXO III - Preencher'!I329</f>
        <v>0</v>
      </c>
      <c r="I320" s="14">
        <f>'[1]TCE - ANEXO III - Preencher'!J329</f>
        <v>248.46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67.343190000000007</v>
      </c>
      <c r="R320" s="15">
        <f>'[1]TCE - ANEXO III - Preencher'!S329</f>
        <v>0</v>
      </c>
      <c r="S320" s="16">
        <f t="shared" si="27"/>
        <v>67.343190000000007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315.80319000000003</v>
      </c>
    </row>
    <row r="321" spans="1:28" x14ac:dyDescent="0.2">
      <c r="A321" s="8">
        <f>IFERROR(VLOOKUP(B321,'[1]DADOS (OCULTAR)'!$Q$3:$S$103,3,0),"")</f>
        <v>10739225002323</v>
      </c>
      <c r="B321" s="9" t="str">
        <f>'[1]TCE - ANEXO III - Preencher'!C330</f>
        <v>HOSPITAL DOM MALAN - CG Nº 027/2022</v>
      </c>
      <c r="C321" s="10"/>
      <c r="D321" s="11" t="str">
        <f>'[1]TCE - ANEXO III - Preencher'!E330</f>
        <v>GUILHERME JOSE E NASCIMENTO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2252-50</v>
      </c>
      <c r="G321" s="13">
        <f>IF('[1]TCE - ANEXO III - Preencher'!H330="","",'[1]TCE - ANEXO III - Preencher'!H330)</f>
        <v>44958</v>
      </c>
      <c r="H321" s="14">
        <f>'[1]TCE - ANEXO III - Preencher'!I330</f>
        <v>0</v>
      </c>
      <c r="I321" s="14">
        <f>'[1]TCE - ANEXO III - Preencher'!J330</f>
        <v>387.21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67.343190000000007</v>
      </c>
      <c r="R321" s="15">
        <f>'[1]TCE - ANEXO III - Preencher'!S330</f>
        <v>0</v>
      </c>
      <c r="S321" s="16">
        <f t="shared" si="27"/>
        <v>67.343190000000007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454.55318999999997</v>
      </c>
    </row>
    <row r="322" spans="1:28" x14ac:dyDescent="0.2">
      <c r="A322" s="8">
        <f>IFERROR(VLOOKUP(B322,'[1]DADOS (OCULTAR)'!$Q$3:$S$103,3,0),"")</f>
        <v>10739225002323</v>
      </c>
      <c r="B322" s="9" t="str">
        <f>'[1]TCE - ANEXO III - Preencher'!C331</f>
        <v>HOSPITAL DOM MALAN - CG Nº 027/2022</v>
      </c>
      <c r="C322" s="10"/>
      <c r="D322" s="11" t="str">
        <f>'[1]TCE - ANEXO III - Preencher'!E331</f>
        <v>HALISSON ALVES RIBEIRO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2236-05</v>
      </c>
      <c r="G322" s="13">
        <f>IF('[1]TCE - ANEXO III - Preencher'!H331="","",'[1]TCE - ANEXO III - Preencher'!H331)</f>
        <v>44958</v>
      </c>
      <c r="H322" s="14">
        <f>'[1]TCE - ANEXO III - Preencher'!I331</f>
        <v>0</v>
      </c>
      <c r="I322" s="14">
        <f>'[1]TCE - ANEXO III - Preencher'!J331</f>
        <v>167.72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67.343190000000007</v>
      </c>
      <c r="R322" s="15">
        <f>'[1]TCE - ANEXO III - Preencher'!S331</f>
        <v>0</v>
      </c>
      <c r="S322" s="16">
        <f t="shared" si="27"/>
        <v>67.343190000000007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235.06319000000002</v>
      </c>
    </row>
    <row r="323" spans="1:28" x14ac:dyDescent="0.2">
      <c r="A323" s="8">
        <f>IFERROR(VLOOKUP(B323,'[1]DADOS (OCULTAR)'!$Q$3:$S$103,3,0),"")</f>
        <v>10739225002323</v>
      </c>
      <c r="B323" s="9" t="str">
        <f>'[1]TCE - ANEXO III - Preencher'!C332</f>
        <v>HOSPITAL DOM MALAN - CG Nº 027/2022</v>
      </c>
      <c r="C323" s="10"/>
      <c r="D323" s="11" t="str">
        <f>'[1]TCE - ANEXO III - Preencher'!E332</f>
        <v>HAMILTON FELIPE ANDRADE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2236-05</v>
      </c>
      <c r="G323" s="13">
        <f>IF('[1]TCE - ANEXO III - Preencher'!H332="","",'[1]TCE - ANEXO III - Preencher'!H332)</f>
        <v>44958</v>
      </c>
      <c r="H323" s="14">
        <f>'[1]TCE - ANEXO III - Preencher'!I332</f>
        <v>0</v>
      </c>
      <c r="I323" s="14">
        <f>'[1]TCE - ANEXO III - Preencher'!J332</f>
        <v>167.72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67.343190000000007</v>
      </c>
      <c r="R323" s="15">
        <f>'[1]TCE - ANEXO III - Preencher'!S332</f>
        <v>0</v>
      </c>
      <c r="S323" s="16">
        <f t="shared" si="27"/>
        <v>67.343190000000007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235.06319000000002</v>
      </c>
    </row>
    <row r="324" spans="1:28" x14ac:dyDescent="0.2">
      <c r="A324" s="8">
        <f>IFERROR(VLOOKUP(B324,'[1]DADOS (OCULTAR)'!$Q$3:$S$103,3,0),"")</f>
        <v>10739225002323</v>
      </c>
      <c r="B324" s="9" t="str">
        <f>'[1]TCE - ANEXO III - Preencher'!C333</f>
        <v>HOSPITAL DOM MALAN - CG Nº 027/2022</v>
      </c>
      <c r="C324" s="10"/>
      <c r="D324" s="11" t="str">
        <f>'[1]TCE - ANEXO III - Preencher'!E333</f>
        <v>HELEN RAMOS BRANDAO REIS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2251-24</v>
      </c>
      <c r="G324" s="13">
        <f>IF('[1]TCE - ANEXO III - Preencher'!H333="","",'[1]TCE - ANEXO III - Preencher'!H333)</f>
        <v>44958</v>
      </c>
      <c r="H324" s="14">
        <f>'[1]TCE - ANEXO III - Preencher'!I333</f>
        <v>0</v>
      </c>
      <c r="I324" s="14">
        <f>'[1]TCE - ANEXO III - Preencher'!J333</f>
        <v>875.72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67.343190000000007</v>
      </c>
      <c r="R324" s="15">
        <f>'[1]TCE - ANEXO III - Preencher'!S333</f>
        <v>0</v>
      </c>
      <c r="S324" s="16">
        <f t="shared" ref="S324:S387" si="33">Q324-R324</f>
        <v>67.343190000000007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943.06319000000008</v>
      </c>
    </row>
    <row r="325" spans="1:28" x14ac:dyDescent="0.2">
      <c r="A325" s="8">
        <f>IFERROR(VLOOKUP(B325,'[1]DADOS (OCULTAR)'!$Q$3:$S$103,3,0),"")</f>
        <v>10739225002323</v>
      </c>
      <c r="B325" s="9" t="str">
        <f>'[1]TCE - ANEXO III - Preencher'!C334</f>
        <v>HOSPITAL DOM MALAN - CG Nº 027/2022</v>
      </c>
      <c r="C325" s="10"/>
      <c r="D325" s="11" t="str">
        <f>'[1]TCE - ANEXO III - Preencher'!E334</f>
        <v>HELENICE CHALEGA DOS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44958</v>
      </c>
      <c r="H325" s="14">
        <f>'[1]TCE - ANEXO III - Preencher'!I334</f>
        <v>0</v>
      </c>
      <c r="I325" s="14">
        <f>'[1]TCE - ANEXO III - Preencher'!J334</f>
        <v>138.22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67.343190000000007</v>
      </c>
      <c r="R325" s="15">
        <f>'[1]TCE - ANEXO III - Preencher'!S334</f>
        <v>0</v>
      </c>
      <c r="S325" s="16">
        <f t="shared" si="33"/>
        <v>67.343190000000007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205.56319000000002</v>
      </c>
    </row>
    <row r="326" spans="1:28" x14ac:dyDescent="0.2">
      <c r="A326" s="8">
        <f>IFERROR(VLOOKUP(B326,'[1]DADOS (OCULTAR)'!$Q$3:$S$103,3,0),"")</f>
        <v>10739225002323</v>
      </c>
      <c r="B326" s="9" t="str">
        <f>'[1]TCE - ANEXO III - Preencher'!C335</f>
        <v>HOSPITAL DOM MALAN - CG Nº 027/2022</v>
      </c>
      <c r="C326" s="10"/>
      <c r="D326" s="11" t="str">
        <f>'[1]TCE - ANEXO III - Preencher'!E335</f>
        <v>HENDI FERNANDES DE SOUSA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>
        <f>IF('[1]TCE - ANEXO III - Preencher'!H335="","",'[1]TCE - ANEXO III - Preencher'!H335)</f>
        <v>44958</v>
      </c>
      <c r="H326" s="14">
        <f>'[1]TCE - ANEXO III - Preencher'!I335</f>
        <v>0</v>
      </c>
      <c r="I326" s="14">
        <f>'[1]TCE - ANEXO III - Preencher'!J335</f>
        <v>190.53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67.343190000000007</v>
      </c>
      <c r="R326" s="15">
        <f>'[1]TCE - ANEXO III - Preencher'!S335</f>
        <v>0</v>
      </c>
      <c r="S326" s="16">
        <f t="shared" si="33"/>
        <v>67.343190000000007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257.87319000000002</v>
      </c>
    </row>
    <row r="327" spans="1:28" x14ac:dyDescent="0.2">
      <c r="A327" s="8">
        <f>IFERROR(VLOOKUP(B327,'[1]DADOS (OCULTAR)'!$Q$3:$S$103,3,0),"")</f>
        <v>10739225002323</v>
      </c>
      <c r="B327" s="9" t="str">
        <f>'[1]TCE - ANEXO III - Preencher'!C336</f>
        <v>HOSPITAL DOM MALAN - CG Nº 027/2022</v>
      </c>
      <c r="C327" s="10"/>
      <c r="D327" s="11" t="str">
        <f>'[1]TCE - ANEXO III - Preencher'!E336</f>
        <v>HENRIQUE FORTUNATO LIMA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44958</v>
      </c>
      <c r="H327" s="14">
        <f>'[1]TCE - ANEXO III - Preencher'!I336</f>
        <v>0</v>
      </c>
      <c r="I327" s="14">
        <f>'[1]TCE - ANEXO III - Preencher'!J336</f>
        <v>138.22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67.343190000000007</v>
      </c>
      <c r="R327" s="15">
        <f>'[1]TCE - ANEXO III - Preencher'!S336</f>
        <v>0</v>
      </c>
      <c r="S327" s="16">
        <f t="shared" si="33"/>
        <v>67.343190000000007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205.56319000000002</v>
      </c>
    </row>
    <row r="328" spans="1:28" x14ac:dyDescent="0.2">
      <c r="A328" s="8">
        <f>IFERROR(VLOOKUP(B328,'[1]DADOS (OCULTAR)'!$Q$3:$S$103,3,0),"")</f>
        <v>10739225002323</v>
      </c>
      <c r="B328" s="9" t="str">
        <f>'[1]TCE - ANEXO III - Preencher'!C337</f>
        <v>HOSPITAL DOM MALAN - CG Nº 027/2022</v>
      </c>
      <c r="C328" s="10"/>
      <c r="D328" s="11" t="str">
        <f>'[1]TCE - ANEXO III - Preencher'!E337</f>
        <v>HEYDIANE MOREIRA DE QUEIROZ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>
        <f>IF('[1]TCE - ANEXO III - Preencher'!H337="","",'[1]TCE - ANEXO III - Preencher'!H337)</f>
        <v>44958</v>
      </c>
      <c r="H328" s="14">
        <f>'[1]TCE - ANEXO III - Preencher'!I337</f>
        <v>0</v>
      </c>
      <c r="I328" s="14">
        <f>'[1]TCE - ANEXO III - Preencher'!J337</f>
        <v>214.53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67.343190000000007</v>
      </c>
      <c r="R328" s="15">
        <f>'[1]TCE - ANEXO III - Preencher'!S337</f>
        <v>0</v>
      </c>
      <c r="S328" s="16">
        <f t="shared" si="33"/>
        <v>67.343190000000007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281.87319000000002</v>
      </c>
    </row>
    <row r="329" spans="1:28" x14ac:dyDescent="0.2">
      <c r="A329" s="8">
        <f>IFERROR(VLOOKUP(B329,'[1]DADOS (OCULTAR)'!$Q$3:$S$103,3,0),"")</f>
        <v>10739225002323</v>
      </c>
      <c r="B329" s="9" t="str">
        <f>'[1]TCE - ANEXO III - Preencher'!C338</f>
        <v>HOSPITAL DOM MALAN - CG Nº 027/2022</v>
      </c>
      <c r="C329" s="10"/>
      <c r="D329" s="11" t="str">
        <f>'[1]TCE - ANEXO III - Preencher'!E338</f>
        <v>HILANA KAREN DE LIMA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>
        <f>IF('[1]TCE - ANEXO III - Preencher'!H338="","",'[1]TCE - ANEXO III - Preencher'!H338)</f>
        <v>44958</v>
      </c>
      <c r="H329" s="14">
        <f>'[1]TCE - ANEXO III - Preencher'!I338</f>
        <v>0</v>
      </c>
      <c r="I329" s="14">
        <f>'[1]TCE - ANEXO III - Preencher'!J338</f>
        <v>199.86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67.343190000000007</v>
      </c>
      <c r="R329" s="15">
        <f>'[1]TCE - ANEXO III - Preencher'!S338</f>
        <v>0</v>
      </c>
      <c r="S329" s="16">
        <f t="shared" si="33"/>
        <v>67.343190000000007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267.20319000000001</v>
      </c>
    </row>
    <row r="330" spans="1:28" x14ac:dyDescent="0.2">
      <c r="A330" s="8">
        <f>IFERROR(VLOOKUP(B330,'[1]DADOS (OCULTAR)'!$Q$3:$S$103,3,0),"")</f>
        <v>10739225002323</v>
      </c>
      <c r="B330" s="9" t="str">
        <f>'[1]TCE - ANEXO III - Preencher'!C339</f>
        <v>HOSPITAL DOM MALAN - CG Nº 027/2022</v>
      </c>
      <c r="C330" s="10"/>
      <c r="D330" s="11" t="str">
        <f>'[1]TCE - ANEXO III - Preencher'!E339</f>
        <v>HOLIVER NICOLAS MOURA CASE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3172-10</v>
      </c>
      <c r="G330" s="13">
        <f>IF('[1]TCE - ANEXO III - Preencher'!H339="","",'[1]TCE - ANEXO III - Preencher'!H339)</f>
        <v>44958</v>
      </c>
      <c r="H330" s="14">
        <f>'[1]TCE - ANEXO III - Preencher'!I339</f>
        <v>0</v>
      </c>
      <c r="I330" s="14">
        <f>'[1]TCE - ANEXO III - Preencher'!J339</f>
        <v>160.79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67.343190000000007</v>
      </c>
      <c r="R330" s="15">
        <f>'[1]TCE - ANEXO III - Preencher'!S339</f>
        <v>0</v>
      </c>
      <c r="S330" s="16">
        <f t="shared" si="33"/>
        <v>67.343190000000007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228.13319000000001</v>
      </c>
    </row>
    <row r="331" spans="1:28" x14ac:dyDescent="0.2">
      <c r="A331" s="8">
        <f>IFERROR(VLOOKUP(B331,'[1]DADOS (OCULTAR)'!$Q$3:$S$103,3,0),"")</f>
        <v>10739225002323</v>
      </c>
      <c r="B331" s="9" t="str">
        <f>'[1]TCE - ANEXO III - Preencher'!C340</f>
        <v>HOSPITAL DOM MALAN - CG Nº 027/2022</v>
      </c>
      <c r="C331" s="10"/>
      <c r="D331" s="11" t="str">
        <f>'[1]TCE - ANEXO III - Preencher'!E340</f>
        <v>HUGO GABRIEL DE SOUZA NEVES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5143-10</v>
      </c>
      <c r="G331" s="13">
        <f>IF('[1]TCE - ANEXO III - Preencher'!H340="","",'[1]TCE - ANEXO III - Preencher'!H340)</f>
        <v>44958</v>
      </c>
      <c r="H331" s="14">
        <f>'[1]TCE - ANEXO III - Preencher'!I340</f>
        <v>0</v>
      </c>
      <c r="I331" s="14">
        <f>'[1]TCE - ANEXO III - Preencher'!J340</f>
        <v>120.52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67.343190000000007</v>
      </c>
      <c r="R331" s="15">
        <f>'[1]TCE - ANEXO III - Preencher'!S340</f>
        <v>0</v>
      </c>
      <c r="S331" s="16">
        <f t="shared" si="33"/>
        <v>67.343190000000007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187.86319</v>
      </c>
    </row>
    <row r="332" spans="1:28" x14ac:dyDescent="0.2">
      <c r="A332" s="8">
        <f>IFERROR(VLOOKUP(B332,'[1]DADOS (OCULTAR)'!$Q$3:$S$103,3,0),"")</f>
        <v>10739225002323</v>
      </c>
      <c r="B332" s="9" t="str">
        <f>'[1]TCE - ANEXO III - Preencher'!C341</f>
        <v>HOSPITAL DOM MALAN - CG Nº 027/2022</v>
      </c>
      <c r="C332" s="10"/>
      <c r="D332" s="11" t="str">
        <f>'[1]TCE - ANEXO III - Preencher'!E341</f>
        <v>IANDRA JULIANA DO NASCIMENTO RODRIGUES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44958</v>
      </c>
      <c r="H332" s="14">
        <f>'[1]TCE - ANEXO III - Preencher'!I341</f>
        <v>0</v>
      </c>
      <c r="I332" s="14">
        <f>'[1]TCE - ANEXO III - Preencher'!J341</f>
        <v>138.22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67.343190000000007</v>
      </c>
      <c r="R332" s="15">
        <f>'[1]TCE - ANEXO III - Preencher'!S341</f>
        <v>0</v>
      </c>
      <c r="S332" s="16">
        <f t="shared" si="33"/>
        <v>67.343190000000007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205.56319000000002</v>
      </c>
    </row>
    <row r="333" spans="1:28" x14ac:dyDescent="0.2">
      <c r="A333" s="8">
        <f>IFERROR(VLOOKUP(B333,'[1]DADOS (OCULTAR)'!$Q$3:$S$103,3,0),"")</f>
        <v>10739225002323</v>
      </c>
      <c r="B333" s="9" t="str">
        <f>'[1]TCE - ANEXO III - Preencher'!C342</f>
        <v>HOSPITAL DOM MALAN - CG Nº 027/2022</v>
      </c>
      <c r="C333" s="10"/>
      <c r="D333" s="11" t="str">
        <f>'[1]TCE - ANEXO III - Preencher'!E342</f>
        <v>IARA GABRIELA ARAUJO BARBOSA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44958</v>
      </c>
      <c r="H333" s="14">
        <f>'[1]TCE - ANEXO III - Preencher'!I342</f>
        <v>0</v>
      </c>
      <c r="I333" s="14">
        <f>'[1]TCE - ANEXO III - Preencher'!J342</f>
        <v>138.22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67.343190000000007</v>
      </c>
      <c r="R333" s="15">
        <f>'[1]TCE - ANEXO III - Preencher'!S342</f>
        <v>0</v>
      </c>
      <c r="S333" s="16">
        <f t="shared" si="33"/>
        <v>67.343190000000007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205.56319000000002</v>
      </c>
    </row>
    <row r="334" spans="1:28" x14ac:dyDescent="0.2">
      <c r="A334" s="8">
        <f>IFERROR(VLOOKUP(B334,'[1]DADOS (OCULTAR)'!$Q$3:$S$103,3,0),"")</f>
        <v>10739225002323</v>
      </c>
      <c r="B334" s="9" t="str">
        <f>'[1]TCE - ANEXO III - Preencher'!C343</f>
        <v>HOSPITAL DOM MALAN - CG Nº 027/2022</v>
      </c>
      <c r="C334" s="10"/>
      <c r="D334" s="11" t="str">
        <f>'[1]TCE - ANEXO III - Preencher'!E343</f>
        <v>IDELBERG DE ALMEIDA FARIAS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5151-10</v>
      </c>
      <c r="G334" s="13">
        <f>IF('[1]TCE - ANEXO III - Preencher'!H343="","",'[1]TCE - ANEXO III - Preencher'!H343)</f>
        <v>44958</v>
      </c>
      <c r="H334" s="14">
        <f>'[1]TCE - ANEXO III - Preencher'!I343</f>
        <v>0</v>
      </c>
      <c r="I334" s="14">
        <f>'[1]TCE - ANEXO III - Preencher'!J343</f>
        <v>132.83000000000001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67.343190000000007</v>
      </c>
      <c r="R334" s="15">
        <f>'[1]TCE - ANEXO III - Preencher'!S343</f>
        <v>0</v>
      </c>
      <c r="S334" s="16">
        <f t="shared" si="33"/>
        <v>67.343190000000007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200.17319000000003</v>
      </c>
    </row>
    <row r="335" spans="1:28" x14ac:dyDescent="0.2">
      <c r="A335" s="8">
        <f>IFERROR(VLOOKUP(B335,'[1]DADOS (OCULTAR)'!$Q$3:$S$103,3,0),"")</f>
        <v>10739225002323</v>
      </c>
      <c r="B335" s="9" t="str">
        <f>'[1]TCE - ANEXO III - Preencher'!C344</f>
        <v>HOSPITAL DOM MALAN - CG Nº 027/2022</v>
      </c>
      <c r="C335" s="10"/>
      <c r="D335" s="11" t="str">
        <f>'[1]TCE - ANEXO III - Preencher'!E344</f>
        <v>IGOR MARCELO SILVA SANTOS ROCHA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5134-30</v>
      </c>
      <c r="G335" s="13">
        <f>IF('[1]TCE - ANEXO III - Preencher'!H344="","",'[1]TCE - ANEXO III - Preencher'!H344)</f>
        <v>44958</v>
      </c>
      <c r="H335" s="14">
        <f>'[1]TCE - ANEXO III - Preencher'!I344</f>
        <v>0</v>
      </c>
      <c r="I335" s="14">
        <f>'[1]TCE - ANEXO III - Preencher'!J344</f>
        <v>116.06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67.343190000000007</v>
      </c>
      <c r="R335" s="15">
        <f>'[1]TCE - ANEXO III - Preencher'!S344</f>
        <v>0</v>
      </c>
      <c r="S335" s="16">
        <f t="shared" si="33"/>
        <v>67.343190000000007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183.40319</v>
      </c>
    </row>
    <row r="336" spans="1:28" x14ac:dyDescent="0.2">
      <c r="A336" s="8">
        <f>IFERROR(VLOOKUP(B336,'[1]DADOS (OCULTAR)'!$Q$3:$S$103,3,0),"")</f>
        <v>10739225002323</v>
      </c>
      <c r="B336" s="9" t="str">
        <f>'[1]TCE - ANEXO III - Preencher'!C345</f>
        <v>HOSPITAL DOM MALAN - CG Nº 027/2022</v>
      </c>
      <c r="C336" s="10"/>
      <c r="D336" s="11" t="str">
        <f>'[1]TCE - ANEXO III - Preencher'!E345</f>
        <v>ILKA JULIANA FERREIRA RODRIGUES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2251-24</v>
      </c>
      <c r="G336" s="13">
        <f>IF('[1]TCE - ANEXO III - Preencher'!H345="","",'[1]TCE - ANEXO III - Preencher'!H345)</f>
        <v>44958</v>
      </c>
      <c r="H336" s="14">
        <f>'[1]TCE - ANEXO III - Preencher'!I345</f>
        <v>0</v>
      </c>
      <c r="I336" s="14">
        <f>'[1]TCE - ANEXO III - Preencher'!J345</f>
        <v>753.6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67.343190000000007</v>
      </c>
      <c r="R336" s="15">
        <f>'[1]TCE - ANEXO III - Preencher'!S345</f>
        <v>0</v>
      </c>
      <c r="S336" s="16">
        <f t="shared" si="33"/>
        <v>67.343190000000007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820.94319000000007</v>
      </c>
    </row>
    <row r="337" spans="1:28" x14ac:dyDescent="0.2">
      <c r="A337" s="8">
        <f>IFERROR(VLOOKUP(B337,'[1]DADOS (OCULTAR)'!$Q$3:$S$103,3,0),"")</f>
        <v>10739225002323</v>
      </c>
      <c r="B337" s="9" t="str">
        <f>'[1]TCE - ANEXO III - Preencher'!C346</f>
        <v>HOSPITAL DOM MALAN - CG Nº 027/2022</v>
      </c>
      <c r="C337" s="10"/>
      <c r="D337" s="11" t="str">
        <f>'[1]TCE - ANEXO III - Preencher'!E346</f>
        <v>INAIRA SOUZA RAMOS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44958</v>
      </c>
      <c r="H337" s="14">
        <f>'[1]TCE - ANEXO III - Preencher'!I346</f>
        <v>0</v>
      </c>
      <c r="I337" s="14">
        <f>'[1]TCE - ANEXO III - Preencher'!J346</f>
        <v>138.22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67.343190000000007</v>
      </c>
      <c r="R337" s="15">
        <f>'[1]TCE - ANEXO III - Preencher'!S346</f>
        <v>0</v>
      </c>
      <c r="S337" s="16">
        <f t="shared" si="33"/>
        <v>67.343190000000007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205.56319000000002</v>
      </c>
    </row>
    <row r="338" spans="1:28" x14ac:dyDescent="0.2">
      <c r="A338" s="8">
        <f>IFERROR(VLOOKUP(B338,'[1]DADOS (OCULTAR)'!$Q$3:$S$103,3,0),"")</f>
        <v>10739225002323</v>
      </c>
      <c r="B338" s="9" t="str">
        <f>'[1]TCE - ANEXO III - Preencher'!C347</f>
        <v>HOSPITAL DOM MALAN - CG Nº 027/2022</v>
      </c>
      <c r="C338" s="10"/>
      <c r="D338" s="11" t="str">
        <f>'[1]TCE - ANEXO III - Preencher'!E347</f>
        <v>INGRID MELO DE OLIVEIRA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>
        <f>IF('[1]TCE - ANEXO III - Preencher'!H347="","",'[1]TCE - ANEXO III - Preencher'!H347)</f>
        <v>44958</v>
      </c>
      <c r="H338" s="14">
        <f>'[1]TCE - ANEXO III - Preencher'!I347</f>
        <v>0</v>
      </c>
      <c r="I338" s="14">
        <f>'[1]TCE - ANEXO III - Preencher'!J347</f>
        <v>199.86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67.343190000000007</v>
      </c>
      <c r="R338" s="15">
        <f>'[1]TCE - ANEXO III - Preencher'!S347</f>
        <v>0</v>
      </c>
      <c r="S338" s="16">
        <f t="shared" si="33"/>
        <v>67.343190000000007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267.20319000000001</v>
      </c>
    </row>
    <row r="339" spans="1:28" x14ac:dyDescent="0.2">
      <c r="A339" s="8">
        <f>IFERROR(VLOOKUP(B339,'[1]DADOS (OCULTAR)'!$Q$3:$S$103,3,0),"")</f>
        <v>10739225002323</v>
      </c>
      <c r="B339" s="9" t="str">
        <f>'[1]TCE - ANEXO III - Preencher'!C348</f>
        <v>HOSPITAL DOM MALAN - CG Nº 027/2022</v>
      </c>
      <c r="C339" s="10"/>
      <c r="D339" s="11" t="str">
        <f>'[1]TCE - ANEXO III - Preencher'!E348</f>
        <v>INGRID RAJAYA GOMES PRADO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44958</v>
      </c>
      <c r="H339" s="14">
        <f>'[1]TCE - ANEXO III - Preencher'!I348</f>
        <v>0</v>
      </c>
      <c r="I339" s="14">
        <f>'[1]TCE - ANEXO III - Preencher'!J348</f>
        <v>138.22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67.343190000000007</v>
      </c>
      <c r="R339" s="15">
        <f>'[1]TCE - ANEXO III - Preencher'!S348</f>
        <v>0</v>
      </c>
      <c r="S339" s="16">
        <f t="shared" si="33"/>
        <v>67.343190000000007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205.56319000000002</v>
      </c>
    </row>
    <row r="340" spans="1:28" x14ac:dyDescent="0.2">
      <c r="A340" s="8">
        <f>IFERROR(VLOOKUP(B340,'[1]DADOS (OCULTAR)'!$Q$3:$S$103,3,0),"")</f>
        <v>10739225002323</v>
      </c>
      <c r="B340" s="9" t="str">
        <f>'[1]TCE - ANEXO III - Preencher'!C349</f>
        <v>HOSPITAL DOM MALAN - CG Nº 027/2022</v>
      </c>
      <c r="C340" s="10"/>
      <c r="D340" s="11" t="str">
        <f>'[1]TCE - ANEXO III - Preencher'!E349</f>
        <v>INGRIDE ITALA ALENCAR TELES LIMA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4110-10</v>
      </c>
      <c r="G340" s="13">
        <f>IF('[1]TCE - ANEXO III - Preencher'!H349="","",'[1]TCE - ANEXO III - Preencher'!H349)</f>
        <v>44958</v>
      </c>
      <c r="H340" s="14">
        <f>'[1]TCE - ANEXO III - Preencher'!I349</f>
        <v>0</v>
      </c>
      <c r="I340" s="14">
        <f>'[1]TCE - ANEXO III - Preencher'!J349</f>
        <v>375.74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67.343190000000007</v>
      </c>
      <c r="R340" s="15">
        <f>'[1]TCE - ANEXO III - Preencher'!S349</f>
        <v>0</v>
      </c>
      <c r="S340" s="16">
        <f t="shared" si="33"/>
        <v>67.343190000000007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443.08319</v>
      </c>
    </row>
    <row r="341" spans="1:28" x14ac:dyDescent="0.2">
      <c r="A341" s="8">
        <f>IFERROR(VLOOKUP(B341,'[1]DADOS (OCULTAR)'!$Q$3:$S$103,3,0),"")</f>
        <v>10739225002323</v>
      </c>
      <c r="B341" s="9" t="str">
        <f>'[1]TCE - ANEXO III - Preencher'!C350</f>
        <v>HOSPITAL DOM MALAN - CG Nº 027/2022</v>
      </c>
      <c r="C341" s="10"/>
      <c r="D341" s="11" t="str">
        <f>'[1]TCE - ANEXO III - Preencher'!E350</f>
        <v>INGRIDY ANDRADE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2237-10</v>
      </c>
      <c r="G341" s="13">
        <f>IF('[1]TCE - ANEXO III - Preencher'!H350="","",'[1]TCE - ANEXO III - Preencher'!H350)</f>
        <v>44958</v>
      </c>
      <c r="H341" s="14">
        <f>'[1]TCE - ANEXO III - Preencher'!I350</f>
        <v>0</v>
      </c>
      <c r="I341" s="14">
        <f>'[1]TCE - ANEXO III - Preencher'!J350</f>
        <v>254.64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67.343190000000007</v>
      </c>
      <c r="R341" s="15">
        <f>'[1]TCE - ANEXO III - Preencher'!S350</f>
        <v>0</v>
      </c>
      <c r="S341" s="16">
        <f t="shared" si="33"/>
        <v>67.343190000000007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321.98318999999998</v>
      </c>
    </row>
    <row r="342" spans="1:28" x14ac:dyDescent="0.2">
      <c r="A342" s="8">
        <f>IFERROR(VLOOKUP(B342,'[1]DADOS (OCULTAR)'!$Q$3:$S$103,3,0),"")</f>
        <v>10739225002323</v>
      </c>
      <c r="B342" s="9" t="str">
        <f>'[1]TCE - ANEXO III - Preencher'!C351</f>
        <v>HOSPITAL DOM MALAN - CG Nº 027/2022</v>
      </c>
      <c r="C342" s="10"/>
      <c r="D342" s="11" t="str">
        <f>'[1]TCE - ANEXO III - Preencher'!E351</f>
        <v>IRACIUMA DOS SANTOS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44958</v>
      </c>
      <c r="H342" s="14">
        <f>'[1]TCE - ANEXO III - Preencher'!I351</f>
        <v>0</v>
      </c>
      <c r="I342" s="14">
        <f>'[1]TCE - ANEXO III - Preencher'!J351</f>
        <v>138.22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67.343190000000007</v>
      </c>
      <c r="R342" s="15">
        <f>'[1]TCE - ANEXO III - Preencher'!S351</f>
        <v>0</v>
      </c>
      <c r="S342" s="16">
        <f t="shared" si="33"/>
        <v>67.343190000000007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205.56319000000002</v>
      </c>
    </row>
    <row r="343" spans="1:28" x14ac:dyDescent="0.2">
      <c r="A343" s="8">
        <f>IFERROR(VLOOKUP(B343,'[1]DADOS (OCULTAR)'!$Q$3:$S$103,3,0),"")</f>
        <v>10739225002323</v>
      </c>
      <c r="B343" s="9" t="str">
        <f>'[1]TCE - ANEXO III - Preencher'!C352</f>
        <v>HOSPITAL DOM MALAN - CG Nº 027/2022</v>
      </c>
      <c r="C343" s="10"/>
      <c r="D343" s="11" t="str">
        <f>'[1]TCE - ANEXO III - Preencher'!E352</f>
        <v>IRAILDE PEREIRA DO NASCIMENTO SANTOS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3222-15</v>
      </c>
      <c r="G343" s="13">
        <f>IF('[1]TCE - ANEXO III - Preencher'!H352="","",'[1]TCE - ANEXO III - Preencher'!H352)</f>
        <v>44958</v>
      </c>
      <c r="H343" s="14">
        <f>'[1]TCE - ANEXO III - Preencher'!I352</f>
        <v>0</v>
      </c>
      <c r="I343" s="14">
        <f>'[1]TCE - ANEXO III - Preencher'!J352</f>
        <v>138.22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67.343190000000007</v>
      </c>
      <c r="R343" s="15">
        <f>'[1]TCE - ANEXO III - Preencher'!S352</f>
        <v>0</v>
      </c>
      <c r="S343" s="16">
        <f t="shared" si="33"/>
        <v>67.343190000000007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205.56319000000002</v>
      </c>
    </row>
    <row r="344" spans="1:28" x14ac:dyDescent="0.2">
      <c r="A344" s="8">
        <f>IFERROR(VLOOKUP(B344,'[1]DADOS (OCULTAR)'!$Q$3:$S$103,3,0),"")</f>
        <v>10739225002323</v>
      </c>
      <c r="B344" s="9" t="str">
        <f>'[1]TCE - ANEXO III - Preencher'!C353</f>
        <v>HOSPITAL DOM MALAN - CG Nº 027/2022</v>
      </c>
      <c r="C344" s="10"/>
      <c r="D344" s="11" t="str">
        <f>'[1]TCE - ANEXO III - Preencher'!E353</f>
        <v>IRENE DE OLIVEIRA MARQUES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5163-45</v>
      </c>
      <c r="G344" s="13">
        <f>IF('[1]TCE - ANEXO III - Preencher'!H353="","",'[1]TCE - ANEXO III - Preencher'!H353)</f>
        <v>44958</v>
      </c>
      <c r="H344" s="14">
        <f>'[1]TCE - ANEXO III - Preencher'!I353</f>
        <v>0</v>
      </c>
      <c r="I344" s="14">
        <f>'[1]TCE - ANEXO III - Preencher'!J353</f>
        <v>116.06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67.343190000000007</v>
      </c>
      <c r="R344" s="15">
        <f>'[1]TCE - ANEXO III - Preencher'!S353</f>
        <v>0</v>
      </c>
      <c r="S344" s="16">
        <f t="shared" si="33"/>
        <v>67.343190000000007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183.40319</v>
      </c>
    </row>
    <row r="345" spans="1:28" x14ac:dyDescent="0.2">
      <c r="A345" s="8">
        <f>IFERROR(VLOOKUP(B345,'[1]DADOS (OCULTAR)'!$Q$3:$S$103,3,0),"")</f>
        <v>10739225002323</v>
      </c>
      <c r="B345" s="9" t="str">
        <f>'[1]TCE - ANEXO III - Preencher'!C354</f>
        <v>HOSPITAL DOM MALAN - CG Nº 027/2022</v>
      </c>
      <c r="C345" s="10"/>
      <c r="D345" s="11" t="str">
        <f>'[1]TCE - ANEXO III - Preencher'!E354</f>
        <v>IRIS CARLA DE SOUZA RABELO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5211-30</v>
      </c>
      <c r="G345" s="13">
        <f>IF('[1]TCE - ANEXO III - Preencher'!H354="","",'[1]TCE - ANEXO III - Preencher'!H354)</f>
        <v>44958</v>
      </c>
      <c r="H345" s="14">
        <f>'[1]TCE - ANEXO III - Preencher'!I354</f>
        <v>0</v>
      </c>
      <c r="I345" s="14">
        <f>'[1]TCE - ANEXO III - Preencher'!J354</f>
        <v>116.06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67.343190000000007</v>
      </c>
      <c r="R345" s="15">
        <f>'[1]TCE - ANEXO III - Preencher'!S354</f>
        <v>0</v>
      </c>
      <c r="S345" s="16">
        <f t="shared" si="33"/>
        <v>67.343190000000007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183.40319</v>
      </c>
    </row>
    <row r="346" spans="1:28" x14ac:dyDescent="0.2">
      <c r="A346" s="8">
        <f>IFERROR(VLOOKUP(B346,'[1]DADOS (OCULTAR)'!$Q$3:$S$103,3,0),"")</f>
        <v>10739225002323</v>
      </c>
      <c r="B346" s="9" t="str">
        <f>'[1]TCE - ANEXO III - Preencher'!C355</f>
        <v>HOSPITAL DOM MALAN - CG Nº 027/2022</v>
      </c>
      <c r="C346" s="10"/>
      <c r="D346" s="11" t="str">
        <f>'[1]TCE - ANEXO III - Preencher'!E355</f>
        <v>IRLANDIA MARIA BENTA DA SILVA MARTINS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>
        <f>IF('[1]TCE - ANEXO III - Preencher'!H355="","",'[1]TCE - ANEXO III - Preencher'!H355)</f>
        <v>44958</v>
      </c>
      <c r="H346" s="14">
        <f>'[1]TCE - ANEXO III - Preencher'!I355</f>
        <v>0</v>
      </c>
      <c r="I346" s="14">
        <f>'[1]TCE - ANEXO III - Preencher'!J355</f>
        <v>138.22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67.343190000000007</v>
      </c>
      <c r="R346" s="15">
        <f>'[1]TCE - ANEXO III - Preencher'!S355</f>
        <v>0</v>
      </c>
      <c r="S346" s="16">
        <f t="shared" si="33"/>
        <v>67.343190000000007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205.56319000000002</v>
      </c>
    </row>
    <row r="347" spans="1:28" x14ac:dyDescent="0.2">
      <c r="A347" s="8">
        <f>IFERROR(VLOOKUP(B347,'[1]DADOS (OCULTAR)'!$Q$3:$S$103,3,0),"")</f>
        <v>10739225002323</v>
      </c>
      <c r="B347" s="9" t="str">
        <f>'[1]TCE - ANEXO III - Preencher'!C356</f>
        <v>HOSPITAL DOM MALAN - CG Nº 027/2022</v>
      </c>
      <c r="C347" s="10"/>
      <c r="D347" s="11" t="str">
        <f>'[1]TCE - ANEXO III - Preencher'!E356</f>
        <v>IRLLA VANESSA VANDERLEI DE BARROS DANTAS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>
        <f>IF('[1]TCE - ANEXO III - Preencher'!H356="","",'[1]TCE - ANEXO III - Preencher'!H356)</f>
        <v>44958</v>
      </c>
      <c r="H347" s="14">
        <f>'[1]TCE - ANEXO III - Preencher'!I356</f>
        <v>0</v>
      </c>
      <c r="I347" s="14">
        <f>'[1]TCE - ANEXO III - Preencher'!J356</f>
        <v>190.53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67.343190000000007</v>
      </c>
      <c r="R347" s="15">
        <f>'[1]TCE - ANEXO III - Preencher'!S356</f>
        <v>0</v>
      </c>
      <c r="S347" s="16">
        <f t="shared" si="33"/>
        <v>67.343190000000007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257.87319000000002</v>
      </c>
    </row>
    <row r="348" spans="1:28" x14ac:dyDescent="0.2">
      <c r="A348" s="8">
        <f>IFERROR(VLOOKUP(B348,'[1]DADOS (OCULTAR)'!$Q$3:$S$103,3,0),"")</f>
        <v>10739225002323</v>
      </c>
      <c r="B348" s="9" t="str">
        <f>'[1]TCE - ANEXO III - Preencher'!C357</f>
        <v>HOSPITAL DOM MALAN - CG Nº 027/2022</v>
      </c>
      <c r="C348" s="10"/>
      <c r="D348" s="11" t="str">
        <f>'[1]TCE - ANEXO III - Preencher'!E357</f>
        <v>ISA GABRIELA OLIVEIRA RAMOS CAVALCANTI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>
        <f>IF('[1]TCE - ANEXO III - Preencher'!H357="","",'[1]TCE - ANEXO III - Preencher'!H357)</f>
        <v>44958</v>
      </c>
      <c r="H348" s="14">
        <f>'[1]TCE - ANEXO III - Preencher'!I357</f>
        <v>0</v>
      </c>
      <c r="I348" s="14">
        <f>'[1]TCE - ANEXO III - Preencher'!J357</f>
        <v>199.86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67.343190000000007</v>
      </c>
      <c r="R348" s="15">
        <f>'[1]TCE - ANEXO III - Preencher'!S357</f>
        <v>0</v>
      </c>
      <c r="S348" s="16">
        <f t="shared" si="33"/>
        <v>67.343190000000007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267.20319000000001</v>
      </c>
    </row>
    <row r="349" spans="1:28" x14ac:dyDescent="0.2">
      <c r="A349" s="8">
        <f>IFERROR(VLOOKUP(B349,'[1]DADOS (OCULTAR)'!$Q$3:$S$103,3,0),"")</f>
        <v>10739225002323</v>
      </c>
      <c r="B349" s="9" t="str">
        <f>'[1]TCE - ANEXO III - Preencher'!C358</f>
        <v>HOSPITAL DOM MALAN - CG Nº 027/2022</v>
      </c>
      <c r="C349" s="10"/>
      <c r="D349" s="11" t="str">
        <f>'[1]TCE - ANEXO III - Preencher'!E358</f>
        <v>ISABEL CRISTINA DE SOUZA COSTA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44958</v>
      </c>
      <c r="H349" s="14">
        <f>'[1]TCE - ANEXO III - Preencher'!I358</f>
        <v>0</v>
      </c>
      <c r="I349" s="14">
        <f>'[1]TCE - ANEXO III - Preencher'!J358</f>
        <v>138.22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67.343190000000007</v>
      </c>
      <c r="R349" s="15">
        <f>'[1]TCE - ANEXO III - Preencher'!S358</f>
        <v>0</v>
      </c>
      <c r="S349" s="16">
        <f t="shared" si="33"/>
        <v>67.343190000000007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205.56319000000002</v>
      </c>
    </row>
    <row r="350" spans="1:28" x14ac:dyDescent="0.2">
      <c r="A350" s="8">
        <f>IFERROR(VLOOKUP(B350,'[1]DADOS (OCULTAR)'!$Q$3:$S$103,3,0),"")</f>
        <v>10739225002323</v>
      </c>
      <c r="B350" s="9" t="str">
        <f>'[1]TCE - ANEXO III - Preencher'!C359</f>
        <v>HOSPITAL DOM MALAN - CG Nº 027/2022</v>
      </c>
      <c r="C350" s="10"/>
      <c r="D350" s="11" t="str">
        <f>'[1]TCE - ANEXO III - Preencher'!E359</f>
        <v>ISABELA DE OLIVEIRA GOMES</v>
      </c>
      <c r="E350" s="9" t="str">
        <f>IF('[1]TCE - ANEXO III - Preencher'!F359="4 - Assistência Odontológica","2 - Outros Profissionais da Saúde",'[1]TCE - ANEXO III - Preencher'!F359)</f>
        <v>1 - Médico</v>
      </c>
      <c r="F350" s="12" t="str">
        <f>'[1]TCE - ANEXO III - Preencher'!G359</f>
        <v>2251-50</v>
      </c>
      <c r="G350" s="13">
        <f>IF('[1]TCE - ANEXO III - Preencher'!H359="","",'[1]TCE - ANEXO III - Preencher'!H359)</f>
        <v>44958</v>
      </c>
      <c r="H350" s="14">
        <f>'[1]TCE - ANEXO III - Preencher'!I359</f>
        <v>0</v>
      </c>
      <c r="I350" s="14">
        <f>'[1]TCE - ANEXO III - Preencher'!J359</f>
        <v>677.13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67.343190000000007</v>
      </c>
      <c r="R350" s="15">
        <f>'[1]TCE - ANEXO III - Preencher'!S359</f>
        <v>0</v>
      </c>
      <c r="S350" s="16">
        <f t="shared" si="33"/>
        <v>67.343190000000007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744.47319000000005</v>
      </c>
    </row>
    <row r="351" spans="1:28" x14ac:dyDescent="0.2">
      <c r="A351" s="8">
        <f>IFERROR(VLOOKUP(B351,'[1]DADOS (OCULTAR)'!$Q$3:$S$103,3,0),"")</f>
        <v>10739225002323</v>
      </c>
      <c r="B351" s="9" t="str">
        <f>'[1]TCE - ANEXO III - Preencher'!C360</f>
        <v>HOSPITAL DOM MALAN - CG Nº 027/2022</v>
      </c>
      <c r="C351" s="10"/>
      <c r="D351" s="11" t="str">
        <f>'[1]TCE - ANEXO III - Preencher'!E360</f>
        <v>ISABELLE CLEISE RAMOS DE MORAES PEREIRA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44958</v>
      </c>
      <c r="H351" s="14">
        <f>'[1]TCE - ANEXO III - Preencher'!I360</f>
        <v>0</v>
      </c>
      <c r="I351" s="14">
        <f>'[1]TCE - ANEXO III - Preencher'!J360</f>
        <v>138.22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67.343190000000007</v>
      </c>
      <c r="R351" s="15">
        <f>'[1]TCE - ANEXO III - Preencher'!S360</f>
        <v>0</v>
      </c>
      <c r="S351" s="16">
        <f t="shared" si="33"/>
        <v>67.343190000000007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205.56319000000002</v>
      </c>
    </row>
    <row r="352" spans="1:28" x14ac:dyDescent="0.2">
      <c r="A352" s="8">
        <f>IFERROR(VLOOKUP(B352,'[1]DADOS (OCULTAR)'!$Q$3:$S$103,3,0),"")</f>
        <v>10739225002323</v>
      </c>
      <c r="B352" s="9" t="str">
        <f>'[1]TCE - ANEXO III - Preencher'!C361</f>
        <v>HOSPITAL DOM MALAN - CG Nº 027/2022</v>
      </c>
      <c r="C352" s="10"/>
      <c r="D352" s="11" t="str">
        <f>'[1]TCE - ANEXO III - Preencher'!E361</f>
        <v>ISABELLE PATRICIA DOS SANTOS ARAUJO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44958</v>
      </c>
      <c r="H352" s="14">
        <f>'[1]TCE - ANEXO III - Preencher'!I361</f>
        <v>0</v>
      </c>
      <c r="I352" s="14">
        <f>'[1]TCE - ANEXO III - Preencher'!J361</f>
        <v>128.35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67.343190000000007</v>
      </c>
      <c r="R352" s="15">
        <f>'[1]TCE - ANEXO III - Preencher'!S361</f>
        <v>0</v>
      </c>
      <c r="S352" s="16">
        <f t="shared" si="33"/>
        <v>67.343190000000007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195.69319000000002</v>
      </c>
    </row>
    <row r="353" spans="1:28" x14ac:dyDescent="0.2">
      <c r="A353" s="8">
        <f>IFERROR(VLOOKUP(B353,'[1]DADOS (OCULTAR)'!$Q$3:$S$103,3,0),"")</f>
        <v>10739225002323</v>
      </c>
      <c r="B353" s="9" t="str">
        <f>'[1]TCE - ANEXO III - Preencher'!C362</f>
        <v>HOSPITAL DOM MALAN - CG Nº 027/2022</v>
      </c>
      <c r="C353" s="10"/>
      <c r="D353" s="11" t="str">
        <f>'[1]TCE - ANEXO III - Preencher'!E362</f>
        <v>ISABELLY CRISTINA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5211-30</v>
      </c>
      <c r="G353" s="13">
        <f>IF('[1]TCE - ANEXO III - Preencher'!H362="","",'[1]TCE - ANEXO III - Preencher'!H362)</f>
        <v>44958</v>
      </c>
      <c r="H353" s="14">
        <f>'[1]TCE - ANEXO III - Preencher'!I362</f>
        <v>0</v>
      </c>
      <c r="I353" s="14">
        <f>'[1]TCE - ANEXO III - Preencher'!J362</f>
        <v>124.99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67.343190000000007</v>
      </c>
      <c r="R353" s="15">
        <f>'[1]TCE - ANEXO III - Preencher'!S362</f>
        <v>0</v>
      </c>
      <c r="S353" s="16">
        <f t="shared" si="33"/>
        <v>67.343190000000007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192.33319</v>
      </c>
    </row>
    <row r="354" spans="1:28" x14ac:dyDescent="0.2">
      <c r="A354" s="8">
        <f>IFERROR(VLOOKUP(B354,'[1]DADOS (OCULTAR)'!$Q$3:$S$103,3,0),"")</f>
        <v>10739225002323</v>
      </c>
      <c r="B354" s="9" t="str">
        <f>'[1]TCE - ANEXO III - Preencher'!C363</f>
        <v>HOSPITAL DOM MALAN - CG Nº 027/2022</v>
      </c>
      <c r="C354" s="10"/>
      <c r="D354" s="11" t="str">
        <f>'[1]TCE - ANEXO III - Preencher'!E363</f>
        <v>ISAIAS DE LIMA FLORENTINO JUNIOR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2234-05</v>
      </c>
      <c r="G354" s="13">
        <f>IF('[1]TCE - ANEXO III - Preencher'!H363="","",'[1]TCE - ANEXO III - Preencher'!H363)</f>
        <v>44958</v>
      </c>
      <c r="H354" s="14">
        <f>'[1]TCE - ANEXO III - Preencher'!I363</f>
        <v>0</v>
      </c>
      <c r="I354" s="14">
        <f>'[1]TCE - ANEXO III - Preencher'!J363</f>
        <v>322.5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67.343190000000007</v>
      </c>
      <c r="R354" s="15">
        <f>'[1]TCE - ANEXO III - Preencher'!S363</f>
        <v>0</v>
      </c>
      <c r="S354" s="16">
        <f t="shared" si="33"/>
        <v>67.343190000000007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389.84318999999999</v>
      </c>
    </row>
    <row r="355" spans="1:28" x14ac:dyDescent="0.2">
      <c r="A355" s="8">
        <f>IFERROR(VLOOKUP(B355,'[1]DADOS (OCULTAR)'!$Q$3:$S$103,3,0),"")</f>
        <v>10739225002323</v>
      </c>
      <c r="B355" s="9" t="str">
        <f>'[1]TCE - ANEXO III - Preencher'!C364</f>
        <v>HOSPITAL DOM MALAN - CG Nº 027/2022</v>
      </c>
      <c r="C355" s="10"/>
      <c r="D355" s="11" t="str">
        <f>'[1]TCE - ANEXO III - Preencher'!E364</f>
        <v>ISAKELLA DE LACERDA LIMA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44958</v>
      </c>
      <c r="H355" s="14">
        <f>'[1]TCE - ANEXO III - Preencher'!I364</f>
        <v>0</v>
      </c>
      <c r="I355" s="14">
        <f>'[1]TCE - ANEXO III - Preencher'!J364</f>
        <v>138.22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67.343190000000007</v>
      </c>
      <c r="R355" s="15">
        <f>'[1]TCE - ANEXO III - Preencher'!S364</f>
        <v>0</v>
      </c>
      <c r="S355" s="16">
        <f t="shared" si="33"/>
        <v>67.343190000000007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205.56319000000002</v>
      </c>
    </row>
    <row r="356" spans="1:28" x14ac:dyDescent="0.2">
      <c r="A356" s="8">
        <f>IFERROR(VLOOKUP(B356,'[1]DADOS (OCULTAR)'!$Q$3:$S$103,3,0),"")</f>
        <v>10739225002323</v>
      </c>
      <c r="B356" s="9" t="str">
        <f>'[1]TCE - ANEXO III - Preencher'!C365</f>
        <v>HOSPITAL DOM MALAN - CG Nº 027/2022</v>
      </c>
      <c r="C356" s="10"/>
      <c r="D356" s="11" t="str">
        <f>'[1]TCE - ANEXO III - Preencher'!E365</f>
        <v>ISAURA CAROLINA BRANDAO BEZERRA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2235-05</v>
      </c>
      <c r="G356" s="13">
        <f>IF('[1]TCE - ANEXO III - Preencher'!H365="","",'[1]TCE - ANEXO III - Preencher'!H365)</f>
        <v>44958</v>
      </c>
      <c r="H356" s="14">
        <f>'[1]TCE - ANEXO III - Preencher'!I365</f>
        <v>0</v>
      </c>
      <c r="I356" s="14">
        <f>'[1]TCE - ANEXO III - Preencher'!J365</f>
        <v>190.53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67.343190000000007</v>
      </c>
      <c r="R356" s="15">
        <f>'[1]TCE - ANEXO III - Preencher'!S365</f>
        <v>0</v>
      </c>
      <c r="S356" s="16">
        <f t="shared" si="33"/>
        <v>67.343190000000007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257.87319000000002</v>
      </c>
    </row>
    <row r="357" spans="1:28" x14ac:dyDescent="0.2">
      <c r="A357" s="8">
        <f>IFERROR(VLOOKUP(B357,'[1]DADOS (OCULTAR)'!$Q$3:$S$103,3,0),"")</f>
        <v>10739225002323</v>
      </c>
      <c r="B357" s="9" t="str">
        <f>'[1]TCE - ANEXO III - Preencher'!C366</f>
        <v>HOSPITAL DOM MALAN - CG Nº 027/2022</v>
      </c>
      <c r="C357" s="10"/>
      <c r="D357" s="11" t="str">
        <f>'[1]TCE - ANEXO III - Preencher'!E366</f>
        <v>ISLANE CAIANNE SANTOS DA MATA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4221-05</v>
      </c>
      <c r="G357" s="13">
        <f>IF('[1]TCE - ANEXO III - Preencher'!H366="","",'[1]TCE - ANEXO III - Preencher'!H366)</f>
        <v>44958</v>
      </c>
      <c r="H357" s="14">
        <f>'[1]TCE - ANEXO III - Preencher'!I366</f>
        <v>0</v>
      </c>
      <c r="I357" s="14">
        <f>'[1]TCE - ANEXO III - Preencher'!J366</f>
        <v>117.88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67.343190000000007</v>
      </c>
      <c r="R357" s="15">
        <f>'[1]TCE - ANEXO III - Preencher'!S366</f>
        <v>0</v>
      </c>
      <c r="S357" s="16">
        <f t="shared" si="33"/>
        <v>67.343190000000007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185.22318999999999</v>
      </c>
    </row>
    <row r="358" spans="1:28" x14ac:dyDescent="0.2">
      <c r="A358" s="8">
        <f>IFERROR(VLOOKUP(B358,'[1]DADOS (OCULTAR)'!$Q$3:$S$103,3,0),"")</f>
        <v>10739225002323</v>
      </c>
      <c r="B358" s="9" t="str">
        <f>'[1]TCE - ANEXO III - Preencher'!C367</f>
        <v>HOSPITAL DOM MALAN - CG Nº 027/2022</v>
      </c>
      <c r="C358" s="10"/>
      <c r="D358" s="11" t="str">
        <f>'[1]TCE - ANEXO III - Preencher'!E367</f>
        <v>ISMAEL CARLOS DE LIMA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3172-10</v>
      </c>
      <c r="G358" s="13">
        <f>IF('[1]TCE - ANEXO III - Preencher'!H367="","",'[1]TCE - ANEXO III - Preencher'!H367)</f>
        <v>44958</v>
      </c>
      <c r="H358" s="14">
        <f>'[1]TCE - ANEXO III - Preencher'!I367</f>
        <v>0</v>
      </c>
      <c r="I358" s="14">
        <f>'[1]TCE - ANEXO III - Preencher'!J367</f>
        <v>180.08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67.343190000000007</v>
      </c>
      <c r="R358" s="15">
        <f>'[1]TCE - ANEXO III - Preencher'!S367</f>
        <v>0</v>
      </c>
      <c r="S358" s="16">
        <f t="shared" si="33"/>
        <v>67.343190000000007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247.42319000000003</v>
      </c>
    </row>
    <row r="359" spans="1:28" x14ac:dyDescent="0.2">
      <c r="A359" s="8">
        <f>IFERROR(VLOOKUP(B359,'[1]DADOS (OCULTAR)'!$Q$3:$S$103,3,0),"")</f>
        <v>10739225002323</v>
      </c>
      <c r="B359" s="9" t="str">
        <f>'[1]TCE - ANEXO III - Preencher'!C368</f>
        <v>HOSPITAL DOM MALAN - CG Nº 027/2022</v>
      </c>
      <c r="C359" s="10"/>
      <c r="D359" s="11" t="str">
        <f>'[1]TCE - ANEXO III - Preencher'!E368</f>
        <v>ITALO RAMON GOMES DO NASCIMENTO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>
        <f>IF('[1]TCE - ANEXO III - Preencher'!H368="","",'[1]TCE - ANEXO III - Preencher'!H368)</f>
        <v>44958</v>
      </c>
      <c r="H359" s="14">
        <f>'[1]TCE - ANEXO III - Preencher'!I368</f>
        <v>0</v>
      </c>
      <c r="I359" s="14">
        <f>'[1]TCE - ANEXO III - Preencher'!J368</f>
        <v>145.82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67.343190000000007</v>
      </c>
      <c r="R359" s="15">
        <f>'[1]TCE - ANEXO III - Preencher'!S368</f>
        <v>0</v>
      </c>
      <c r="S359" s="16">
        <f t="shared" si="33"/>
        <v>67.343190000000007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213.16318999999999</v>
      </c>
    </row>
    <row r="360" spans="1:28" x14ac:dyDescent="0.2">
      <c r="A360" s="8">
        <f>IFERROR(VLOOKUP(B360,'[1]DADOS (OCULTAR)'!$Q$3:$S$103,3,0),"")</f>
        <v>10739225002323</v>
      </c>
      <c r="B360" s="9" t="str">
        <f>'[1]TCE - ANEXO III - Preencher'!C369</f>
        <v>HOSPITAL DOM MALAN - CG Nº 027/2022</v>
      </c>
      <c r="C360" s="10"/>
      <c r="D360" s="11" t="str">
        <f>'[1]TCE - ANEXO III - Preencher'!E369</f>
        <v>ITHALO ALEXANDRE DA SILVA ARAUJO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5151-10</v>
      </c>
      <c r="G360" s="13">
        <f>IF('[1]TCE - ANEXO III - Preencher'!H369="","",'[1]TCE - ANEXO III - Preencher'!H369)</f>
        <v>44958</v>
      </c>
      <c r="H360" s="14">
        <f>'[1]TCE - ANEXO III - Preencher'!I369</f>
        <v>0</v>
      </c>
      <c r="I360" s="14">
        <f>'[1]TCE - ANEXO III - Preencher'!J369</f>
        <v>123.34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67.343190000000007</v>
      </c>
      <c r="R360" s="15">
        <f>'[1]TCE - ANEXO III - Preencher'!S369</f>
        <v>0</v>
      </c>
      <c r="S360" s="16">
        <f t="shared" si="33"/>
        <v>67.343190000000007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190.68319000000002</v>
      </c>
    </row>
    <row r="361" spans="1:28" x14ac:dyDescent="0.2">
      <c r="A361" s="8">
        <f>IFERROR(VLOOKUP(B361,'[1]DADOS (OCULTAR)'!$Q$3:$S$103,3,0),"")</f>
        <v>10739225002323</v>
      </c>
      <c r="B361" s="9" t="str">
        <f>'[1]TCE - ANEXO III - Preencher'!C370</f>
        <v>HOSPITAL DOM MALAN - CG Nº 027/2022</v>
      </c>
      <c r="C361" s="10"/>
      <c r="D361" s="11" t="str">
        <f>'[1]TCE - ANEXO III - Preencher'!E370</f>
        <v>IZABEL NONATO MARINHO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44958</v>
      </c>
      <c r="H361" s="14">
        <f>'[1]TCE - ANEXO III - Preencher'!I370</f>
        <v>0</v>
      </c>
      <c r="I361" s="14">
        <f>'[1]TCE - ANEXO III - Preencher'!J370</f>
        <v>138.22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67.343190000000007</v>
      </c>
      <c r="R361" s="15">
        <f>'[1]TCE - ANEXO III - Preencher'!S370</f>
        <v>0</v>
      </c>
      <c r="S361" s="16">
        <f t="shared" si="33"/>
        <v>67.343190000000007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205.56319000000002</v>
      </c>
    </row>
    <row r="362" spans="1:28" x14ac:dyDescent="0.2">
      <c r="A362" s="8">
        <f>IFERROR(VLOOKUP(B362,'[1]DADOS (OCULTAR)'!$Q$3:$S$103,3,0),"")</f>
        <v>10739225002323</v>
      </c>
      <c r="B362" s="9" t="str">
        <f>'[1]TCE - ANEXO III - Preencher'!C371</f>
        <v>HOSPITAL DOM MALAN - CG Nº 027/2022</v>
      </c>
      <c r="C362" s="10"/>
      <c r="D362" s="11" t="str">
        <f>'[1]TCE - ANEXO III - Preencher'!E371</f>
        <v>IZABELLE LUISE RODRIGUES DE QUEIROZ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2252-50</v>
      </c>
      <c r="G362" s="13">
        <f>IF('[1]TCE - ANEXO III - Preencher'!H371="","",'[1]TCE - ANEXO III - Preencher'!H371)</f>
        <v>44958</v>
      </c>
      <c r="H362" s="14">
        <f>'[1]TCE - ANEXO III - Preencher'!I371</f>
        <v>0</v>
      </c>
      <c r="I362" s="14">
        <f>'[1]TCE - ANEXO III - Preencher'!J371</f>
        <v>631.46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67.343190000000007</v>
      </c>
      <c r="R362" s="15">
        <f>'[1]TCE - ANEXO III - Preencher'!S371</f>
        <v>0</v>
      </c>
      <c r="S362" s="16">
        <f t="shared" si="33"/>
        <v>67.343190000000007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698.80319000000009</v>
      </c>
    </row>
    <row r="363" spans="1:28" x14ac:dyDescent="0.2">
      <c r="A363" s="8">
        <f>IFERROR(VLOOKUP(B363,'[1]DADOS (OCULTAR)'!$Q$3:$S$103,3,0),"")</f>
        <v>10739225002323</v>
      </c>
      <c r="B363" s="9" t="str">
        <f>'[1]TCE - ANEXO III - Preencher'!C372</f>
        <v>HOSPITAL DOM MALAN - CG Nº 027/2022</v>
      </c>
      <c r="C363" s="10"/>
      <c r="D363" s="11" t="str">
        <f>'[1]TCE - ANEXO III - Preencher'!E372</f>
        <v>JACIARA BRITO DA ROCHA PINHO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5211-30</v>
      </c>
      <c r="G363" s="13">
        <f>IF('[1]TCE - ANEXO III - Preencher'!H372="","",'[1]TCE - ANEXO III - Preencher'!H372)</f>
        <v>44958</v>
      </c>
      <c r="H363" s="14">
        <f>'[1]TCE - ANEXO III - Preencher'!I372</f>
        <v>0</v>
      </c>
      <c r="I363" s="14">
        <f>'[1]TCE - ANEXO III - Preencher'!J372</f>
        <v>124.99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67.343190000000007</v>
      </c>
      <c r="R363" s="15">
        <f>'[1]TCE - ANEXO III - Preencher'!S372</f>
        <v>0</v>
      </c>
      <c r="S363" s="16">
        <f t="shared" si="33"/>
        <v>67.343190000000007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192.33319</v>
      </c>
    </row>
    <row r="364" spans="1:28" x14ac:dyDescent="0.2">
      <c r="A364" s="8">
        <f>IFERROR(VLOOKUP(B364,'[1]DADOS (OCULTAR)'!$Q$3:$S$103,3,0),"")</f>
        <v>10739225002323</v>
      </c>
      <c r="B364" s="9" t="str">
        <f>'[1]TCE - ANEXO III - Preencher'!C373</f>
        <v>HOSPITAL DOM MALAN - CG Nº 027/2022</v>
      </c>
      <c r="C364" s="10"/>
      <c r="D364" s="11" t="str">
        <f>'[1]TCE - ANEXO III - Preencher'!E373</f>
        <v>JACQUELINE CAREN DA SILVA SANTANA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4110-10</v>
      </c>
      <c r="G364" s="13">
        <f>IF('[1]TCE - ANEXO III - Preencher'!H373="","",'[1]TCE - ANEXO III - Preencher'!H373)</f>
        <v>44958</v>
      </c>
      <c r="H364" s="14">
        <f>'[1]TCE - ANEXO III - Preencher'!I373</f>
        <v>0</v>
      </c>
      <c r="I364" s="14">
        <f>'[1]TCE - ANEXO III - Preencher'!J373</f>
        <v>102.08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67.343190000000007</v>
      </c>
      <c r="R364" s="15">
        <f>'[1]TCE - ANEXO III - Preencher'!S373</f>
        <v>0</v>
      </c>
      <c r="S364" s="16">
        <f t="shared" si="33"/>
        <v>67.343190000000007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169.42319000000001</v>
      </c>
    </row>
    <row r="365" spans="1:28" x14ac:dyDescent="0.2">
      <c r="A365" s="8">
        <f>IFERROR(VLOOKUP(B365,'[1]DADOS (OCULTAR)'!$Q$3:$S$103,3,0),"")</f>
        <v>10739225002323</v>
      </c>
      <c r="B365" s="9" t="str">
        <f>'[1]TCE - ANEXO III - Preencher'!C374</f>
        <v>HOSPITAL DOM MALAN - CG Nº 027/2022</v>
      </c>
      <c r="C365" s="10"/>
      <c r="D365" s="11" t="str">
        <f>'[1]TCE - ANEXO III - Preencher'!E374</f>
        <v>JACQUELINE SAMARA SOARES MIRANDA DA SILVA FERRAZ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44958</v>
      </c>
      <c r="H365" s="14">
        <f>'[1]TCE - ANEXO III - Preencher'!I374</f>
        <v>0</v>
      </c>
      <c r="I365" s="14">
        <f>'[1]TCE - ANEXO III - Preencher'!J374</f>
        <v>138.22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67.343190000000007</v>
      </c>
      <c r="R365" s="15">
        <f>'[1]TCE - ANEXO III - Preencher'!S374</f>
        <v>0</v>
      </c>
      <c r="S365" s="16">
        <f t="shared" si="33"/>
        <v>67.343190000000007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205.56319000000002</v>
      </c>
    </row>
    <row r="366" spans="1:28" x14ac:dyDescent="0.2">
      <c r="A366" s="8">
        <f>IFERROR(VLOOKUP(B366,'[1]DADOS (OCULTAR)'!$Q$3:$S$103,3,0),"")</f>
        <v>10739225002323</v>
      </c>
      <c r="B366" s="9" t="str">
        <f>'[1]TCE - ANEXO III - Preencher'!C375</f>
        <v>HOSPITAL DOM MALAN - CG Nº 027/2022</v>
      </c>
      <c r="C366" s="10"/>
      <c r="D366" s="11" t="str">
        <f>'[1]TCE - ANEXO III - Preencher'!E375</f>
        <v>JACSON DE LIMA PEREIRA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>
        <f>IF('[1]TCE - ANEXO III - Preencher'!H375="","",'[1]TCE - ANEXO III - Preencher'!H375)</f>
        <v>44958</v>
      </c>
      <c r="H366" s="14">
        <f>'[1]TCE - ANEXO III - Preencher'!I375</f>
        <v>0</v>
      </c>
      <c r="I366" s="14">
        <f>'[1]TCE - ANEXO III - Preencher'!J375</f>
        <v>102.08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67.343190000000007</v>
      </c>
      <c r="R366" s="15">
        <f>'[1]TCE - ANEXO III - Preencher'!S375</f>
        <v>0</v>
      </c>
      <c r="S366" s="16">
        <f t="shared" si="33"/>
        <v>67.343190000000007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169.42319000000001</v>
      </c>
    </row>
    <row r="367" spans="1:28" x14ac:dyDescent="0.2">
      <c r="A367" s="8">
        <f>IFERROR(VLOOKUP(B367,'[1]DADOS (OCULTAR)'!$Q$3:$S$103,3,0),"")</f>
        <v>10739225002323</v>
      </c>
      <c r="B367" s="9" t="str">
        <f>'[1]TCE - ANEXO III - Preencher'!C376</f>
        <v>HOSPITAL DOM MALAN - CG Nº 027/2022</v>
      </c>
      <c r="C367" s="10"/>
      <c r="D367" s="11" t="str">
        <f>'[1]TCE - ANEXO III - Preencher'!E376</f>
        <v>JADE BRENDA SOUTO MENEZES LOPES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>
        <f>IF('[1]TCE - ANEXO III - Preencher'!H376="","",'[1]TCE - ANEXO III - Preencher'!H376)</f>
        <v>44958</v>
      </c>
      <c r="H367" s="14">
        <f>'[1]TCE - ANEXO III - Preencher'!I376</f>
        <v>0</v>
      </c>
      <c r="I367" s="14">
        <f>'[1]TCE - ANEXO III - Preencher'!J376</f>
        <v>190.53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67.343190000000007</v>
      </c>
      <c r="R367" s="15">
        <f>'[1]TCE - ANEXO III - Preencher'!S376</f>
        <v>0</v>
      </c>
      <c r="S367" s="16">
        <f t="shared" si="33"/>
        <v>67.343190000000007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257.87319000000002</v>
      </c>
    </row>
    <row r="368" spans="1:28" x14ac:dyDescent="0.2">
      <c r="A368" s="8">
        <f>IFERROR(VLOOKUP(B368,'[1]DADOS (OCULTAR)'!$Q$3:$S$103,3,0),"")</f>
        <v>10739225002323</v>
      </c>
      <c r="B368" s="9" t="str">
        <f>'[1]TCE - ANEXO III - Preencher'!C377</f>
        <v>HOSPITAL DOM MALAN - CG Nº 027/2022</v>
      </c>
      <c r="C368" s="10"/>
      <c r="D368" s="11" t="str">
        <f>'[1]TCE - ANEXO III - Preencher'!E377</f>
        <v>JADSON KENARD PAIM SANTOS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3172-10</v>
      </c>
      <c r="G368" s="13">
        <f>IF('[1]TCE - ANEXO III - Preencher'!H377="","",'[1]TCE - ANEXO III - Preencher'!H377)</f>
        <v>44958</v>
      </c>
      <c r="H368" s="14">
        <f>'[1]TCE - ANEXO III - Preencher'!I377</f>
        <v>0</v>
      </c>
      <c r="I368" s="14">
        <f>'[1]TCE - ANEXO III - Preencher'!J377</f>
        <v>180.08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67.343190000000007</v>
      </c>
      <c r="R368" s="15">
        <f>'[1]TCE - ANEXO III - Preencher'!S377</f>
        <v>0</v>
      </c>
      <c r="S368" s="16">
        <f t="shared" si="33"/>
        <v>67.343190000000007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247.42319000000003</v>
      </c>
    </row>
    <row r="369" spans="1:28" x14ac:dyDescent="0.2">
      <c r="A369" s="8">
        <f>IFERROR(VLOOKUP(B369,'[1]DADOS (OCULTAR)'!$Q$3:$S$103,3,0),"")</f>
        <v>10739225002323</v>
      </c>
      <c r="B369" s="9" t="str">
        <f>'[1]TCE - ANEXO III - Preencher'!C378</f>
        <v>HOSPITAL DOM MALAN - CG Nº 027/2022</v>
      </c>
      <c r="C369" s="10"/>
      <c r="D369" s="11" t="str">
        <f>'[1]TCE - ANEXO III - Preencher'!E378</f>
        <v>JAILSON GOMES DE SA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7166-10</v>
      </c>
      <c r="G369" s="13">
        <f>IF('[1]TCE - ANEXO III - Preencher'!H378="","",'[1]TCE - ANEXO III - Preencher'!H378)</f>
        <v>44958</v>
      </c>
      <c r="H369" s="14">
        <f>'[1]TCE - ANEXO III - Preencher'!I378</f>
        <v>0</v>
      </c>
      <c r="I369" s="14">
        <f>'[1]TCE - ANEXO III - Preencher'!J378</f>
        <v>128.69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67.343190000000007</v>
      </c>
      <c r="R369" s="15">
        <f>'[1]TCE - ANEXO III - Preencher'!S378</f>
        <v>0</v>
      </c>
      <c r="S369" s="16">
        <f t="shared" si="33"/>
        <v>67.343190000000007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196.03318999999999</v>
      </c>
    </row>
    <row r="370" spans="1:28" x14ac:dyDescent="0.2">
      <c r="A370" s="8">
        <f>IFERROR(VLOOKUP(B370,'[1]DADOS (OCULTAR)'!$Q$3:$S$103,3,0),"")</f>
        <v>10739225002323</v>
      </c>
      <c r="B370" s="9" t="str">
        <f>'[1]TCE - ANEXO III - Preencher'!C379</f>
        <v>HOSPITAL DOM MALAN - CG Nº 027/2022</v>
      </c>
      <c r="C370" s="10"/>
      <c r="D370" s="11" t="str">
        <f>'[1]TCE - ANEXO III - Preencher'!E379</f>
        <v>JAKELINE PASSOS ELIAS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3516-05</v>
      </c>
      <c r="G370" s="13">
        <f>IF('[1]TCE - ANEXO III - Preencher'!H379="","",'[1]TCE - ANEXO III - Preencher'!H379)</f>
        <v>44958</v>
      </c>
      <c r="H370" s="14">
        <f>'[1]TCE - ANEXO III - Preencher'!I379</f>
        <v>0</v>
      </c>
      <c r="I370" s="14">
        <f>'[1]TCE - ANEXO III - Preencher'!J379</f>
        <v>176.78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67.343190000000007</v>
      </c>
      <c r="R370" s="15">
        <f>'[1]TCE - ANEXO III - Preencher'!S379</f>
        <v>0</v>
      </c>
      <c r="S370" s="16">
        <f t="shared" si="33"/>
        <v>67.343190000000007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244.12319000000002</v>
      </c>
    </row>
    <row r="371" spans="1:28" x14ac:dyDescent="0.2">
      <c r="A371" s="8">
        <f>IFERROR(VLOOKUP(B371,'[1]DADOS (OCULTAR)'!$Q$3:$S$103,3,0),"")</f>
        <v>10739225002323</v>
      </c>
      <c r="B371" s="9" t="str">
        <f>'[1]TCE - ANEXO III - Preencher'!C380</f>
        <v>HOSPITAL DOM MALAN - CG Nº 027/2022</v>
      </c>
      <c r="C371" s="10"/>
      <c r="D371" s="11" t="str">
        <f>'[1]TCE - ANEXO III - Preencher'!E380</f>
        <v>JAMILLA MENEZES TORRES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2252-50</v>
      </c>
      <c r="G371" s="13">
        <f>IF('[1]TCE - ANEXO III - Preencher'!H380="","",'[1]TCE - ANEXO III - Preencher'!H380)</f>
        <v>44958</v>
      </c>
      <c r="H371" s="14">
        <f>'[1]TCE - ANEXO III - Preencher'!I380</f>
        <v>0</v>
      </c>
      <c r="I371" s="14">
        <f>'[1]TCE - ANEXO III - Preencher'!J380</f>
        <v>1053.44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67.343190000000007</v>
      </c>
      <c r="R371" s="15">
        <f>'[1]TCE - ANEXO III - Preencher'!S380</f>
        <v>0</v>
      </c>
      <c r="S371" s="16">
        <f t="shared" si="33"/>
        <v>67.343190000000007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1120.7831900000001</v>
      </c>
    </row>
    <row r="372" spans="1:28" x14ac:dyDescent="0.2">
      <c r="A372" s="8">
        <f>IFERROR(VLOOKUP(B372,'[1]DADOS (OCULTAR)'!$Q$3:$S$103,3,0),"")</f>
        <v>10739225002323</v>
      </c>
      <c r="B372" s="9" t="str">
        <f>'[1]TCE - ANEXO III - Preencher'!C381</f>
        <v>HOSPITAL DOM MALAN - CG Nº 027/2022</v>
      </c>
      <c r="C372" s="10"/>
      <c r="D372" s="11" t="str">
        <f>'[1]TCE - ANEXO III - Preencher'!E381</f>
        <v>JAMILLE DIAS LEAL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>
        <f>IF('[1]TCE - ANEXO III - Preencher'!H381="","",'[1]TCE - ANEXO III - Preencher'!H381)</f>
        <v>44958</v>
      </c>
      <c r="H372" s="14">
        <f>'[1]TCE - ANEXO III - Preencher'!I381</f>
        <v>0</v>
      </c>
      <c r="I372" s="14">
        <f>'[1]TCE - ANEXO III - Preencher'!J381</f>
        <v>199.86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67.343190000000007</v>
      </c>
      <c r="R372" s="15">
        <f>'[1]TCE - ANEXO III - Preencher'!S381</f>
        <v>0</v>
      </c>
      <c r="S372" s="16">
        <f t="shared" si="33"/>
        <v>67.343190000000007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267.20319000000001</v>
      </c>
    </row>
    <row r="373" spans="1:28" x14ac:dyDescent="0.2">
      <c r="A373" s="8">
        <f>IFERROR(VLOOKUP(B373,'[1]DADOS (OCULTAR)'!$Q$3:$S$103,3,0),"")</f>
        <v>10739225002323</v>
      </c>
      <c r="B373" s="9" t="str">
        <f>'[1]TCE - ANEXO III - Preencher'!C382</f>
        <v>HOSPITAL DOM MALAN - CG Nº 027/2022</v>
      </c>
      <c r="C373" s="10"/>
      <c r="D373" s="11" t="str">
        <f>'[1]TCE - ANEXO III - Preencher'!E382</f>
        <v>JAMILY ANDREA DE OLIVEIRA PEREIRA BATISTA</v>
      </c>
      <c r="E373" s="9" t="str">
        <f>IF('[1]TCE - ANEXO III - Preencher'!F382="4 - Assistência Odontológica","2 - Outros Profissionais da Saúde",'[1]TCE - ANEXO III - Preencher'!F382)</f>
        <v>1 - Médico</v>
      </c>
      <c r="F373" s="12" t="str">
        <f>'[1]TCE - ANEXO III - Preencher'!G382</f>
        <v>2251-24</v>
      </c>
      <c r="G373" s="13">
        <f>IF('[1]TCE - ANEXO III - Preencher'!H382="","",'[1]TCE - ANEXO III - Preencher'!H382)</f>
        <v>44958</v>
      </c>
      <c r="H373" s="14">
        <f>'[1]TCE - ANEXO III - Preencher'!I382</f>
        <v>0</v>
      </c>
      <c r="I373" s="14">
        <f>'[1]TCE - ANEXO III - Preencher'!J382</f>
        <v>1053.44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67.343190000000007</v>
      </c>
      <c r="R373" s="15">
        <f>'[1]TCE - ANEXO III - Preencher'!S382</f>
        <v>0</v>
      </c>
      <c r="S373" s="16">
        <f t="shared" si="33"/>
        <v>67.343190000000007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1120.7831900000001</v>
      </c>
    </row>
    <row r="374" spans="1:28" x14ac:dyDescent="0.2">
      <c r="A374" s="8">
        <f>IFERROR(VLOOKUP(B374,'[1]DADOS (OCULTAR)'!$Q$3:$S$103,3,0),"")</f>
        <v>10739225002323</v>
      </c>
      <c r="B374" s="9" t="str">
        <f>'[1]TCE - ANEXO III - Preencher'!C383</f>
        <v>HOSPITAL DOM MALAN - CG Nº 027/2022</v>
      </c>
      <c r="C374" s="10"/>
      <c r="D374" s="11" t="str">
        <f>'[1]TCE - ANEXO III - Preencher'!E383</f>
        <v>JANAILTON ALVES EVANGELISTA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5163-45</v>
      </c>
      <c r="G374" s="13">
        <f>IF('[1]TCE - ANEXO III - Preencher'!H383="","",'[1]TCE - ANEXO III - Preencher'!H383)</f>
        <v>44958</v>
      </c>
      <c r="H374" s="14">
        <f>'[1]TCE - ANEXO III - Preencher'!I383</f>
        <v>0</v>
      </c>
      <c r="I374" s="14">
        <f>'[1]TCE - ANEXO III - Preencher'!J383</f>
        <v>116.06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67.343190000000007</v>
      </c>
      <c r="R374" s="15">
        <f>'[1]TCE - ANEXO III - Preencher'!S383</f>
        <v>0</v>
      </c>
      <c r="S374" s="16">
        <f t="shared" si="33"/>
        <v>67.343190000000007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183.40319</v>
      </c>
    </row>
    <row r="375" spans="1:28" x14ac:dyDescent="0.2">
      <c r="A375" s="8">
        <f>IFERROR(VLOOKUP(B375,'[1]DADOS (OCULTAR)'!$Q$3:$S$103,3,0),"")</f>
        <v>10739225002323</v>
      </c>
      <c r="B375" s="9" t="str">
        <f>'[1]TCE - ANEXO III - Preencher'!C384</f>
        <v>HOSPITAL DOM MALAN - CG Nº 027/2022</v>
      </c>
      <c r="C375" s="10"/>
      <c r="D375" s="11" t="str">
        <f>'[1]TCE - ANEXO III - Preencher'!E384</f>
        <v>JANAINA BARBOSA NERI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4110-10</v>
      </c>
      <c r="G375" s="13">
        <f>IF('[1]TCE - ANEXO III - Preencher'!H384="","",'[1]TCE - ANEXO III - Preencher'!H384)</f>
        <v>44958</v>
      </c>
      <c r="H375" s="14">
        <f>'[1]TCE - ANEXO III - Preencher'!I384</f>
        <v>0</v>
      </c>
      <c r="I375" s="14">
        <f>'[1]TCE - ANEXO III - Preencher'!J384</f>
        <v>122.37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67.343190000000007</v>
      </c>
      <c r="R375" s="15">
        <f>'[1]TCE - ANEXO III - Preencher'!S384</f>
        <v>0</v>
      </c>
      <c r="S375" s="16">
        <f t="shared" si="33"/>
        <v>67.343190000000007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189.71319</v>
      </c>
    </row>
    <row r="376" spans="1:28" x14ac:dyDescent="0.2">
      <c r="A376" s="8">
        <f>IFERROR(VLOOKUP(B376,'[1]DADOS (OCULTAR)'!$Q$3:$S$103,3,0),"")</f>
        <v>10739225002323</v>
      </c>
      <c r="B376" s="9" t="str">
        <f>'[1]TCE - ANEXO III - Preencher'!C385</f>
        <v>HOSPITAL DOM MALAN - CG Nº 027/2022</v>
      </c>
      <c r="C376" s="10"/>
      <c r="D376" s="11" t="str">
        <f>'[1]TCE - ANEXO III - Preencher'!E385</f>
        <v>JANAINA CORREIA WALFREDO CARVALHO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>
        <f>IF('[1]TCE - ANEXO III - Preencher'!H385="","",'[1]TCE - ANEXO III - Preencher'!H385)</f>
        <v>44958</v>
      </c>
      <c r="H376" s="14">
        <f>'[1]TCE - ANEXO III - Preencher'!I385</f>
        <v>0</v>
      </c>
      <c r="I376" s="14">
        <f>'[1]TCE - ANEXO III - Preencher'!J385</f>
        <v>214.53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67.343190000000007</v>
      </c>
      <c r="R376" s="15">
        <f>'[1]TCE - ANEXO III - Preencher'!S385</f>
        <v>0</v>
      </c>
      <c r="S376" s="16">
        <f t="shared" si="33"/>
        <v>67.343190000000007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281.87319000000002</v>
      </c>
    </row>
    <row r="377" spans="1:28" x14ac:dyDescent="0.2">
      <c r="A377" s="8">
        <f>IFERROR(VLOOKUP(B377,'[1]DADOS (OCULTAR)'!$Q$3:$S$103,3,0),"")</f>
        <v>10739225002323</v>
      </c>
      <c r="B377" s="9" t="str">
        <f>'[1]TCE - ANEXO III - Preencher'!C386</f>
        <v>HOSPITAL DOM MALAN - CG Nº 027/2022</v>
      </c>
      <c r="C377" s="10"/>
      <c r="D377" s="11" t="str">
        <f>'[1]TCE - ANEXO III - Preencher'!E386</f>
        <v>JANE MAGNILMA BARROS AMANCIO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44958</v>
      </c>
      <c r="H377" s="14">
        <f>'[1]TCE - ANEXO III - Preencher'!I386</f>
        <v>0</v>
      </c>
      <c r="I377" s="14">
        <f>'[1]TCE - ANEXO III - Preencher'!J386</f>
        <v>138.22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67.343190000000007</v>
      </c>
      <c r="R377" s="15">
        <f>'[1]TCE - ANEXO III - Preencher'!S386</f>
        <v>0</v>
      </c>
      <c r="S377" s="16">
        <f t="shared" si="33"/>
        <v>67.343190000000007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205.56319000000002</v>
      </c>
    </row>
    <row r="378" spans="1:28" x14ac:dyDescent="0.2">
      <c r="A378" s="8">
        <f>IFERROR(VLOOKUP(B378,'[1]DADOS (OCULTAR)'!$Q$3:$S$103,3,0),"")</f>
        <v>10739225002323</v>
      </c>
      <c r="B378" s="9" t="str">
        <f>'[1]TCE - ANEXO III - Preencher'!C387</f>
        <v>HOSPITAL DOM MALAN - CG Nº 027/2022</v>
      </c>
      <c r="C378" s="10"/>
      <c r="D378" s="11" t="str">
        <f>'[1]TCE - ANEXO III - Preencher'!E387</f>
        <v>JANECLEIDE DE CARVALHO RODRIGUES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44958</v>
      </c>
      <c r="H378" s="14">
        <f>'[1]TCE - ANEXO III - Preencher'!I387</f>
        <v>0</v>
      </c>
      <c r="I378" s="14">
        <f>'[1]TCE - ANEXO III - Preencher'!J387</f>
        <v>138.22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67.343190000000007</v>
      </c>
      <c r="R378" s="15">
        <f>'[1]TCE - ANEXO III - Preencher'!S387</f>
        <v>0</v>
      </c>
      <c r="S378" s="16">
        <f t="shared" si="33"/>
        <v>67.343190000000007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205.56319000000002</v>
      </c>
    </row>
    <row r="379" spans="1:28" x14ac:dyDescent="0.2">
      <c r="A379" s="8">
        <f>IFERROR(VLOOKUP(B379,'[1]DADOS (OCULTAR)'!$Q$3:$S$103,3,0),"")</f>
        <v>10739225002323</v>
      </c>
      <c r="B379" s="9" t="str">
        <f>'[1]TCE - ANEXO III - Preencher'!C388</f>
        <v>HOSPITAL DOM MALAN - CG Nº 027/2022</v>
      </c>
      <c r="C379" s="10"/>
      <c r="D379" s="11" t="str">
        <f>'[1]TCE - ANEXO III - Preencher'!E388</f>
        <v>JAQUELINE ADELAIDE DA SILVA SANTOS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>
        <f>IF('[1]TCE - ANEXO III - Preencher'!H388="","",'[1]TCE - ANEXO III - Preencher'!H388)</f>
        <v>44958</v>
      </c>
      <c r="H379" s="14">
        <f>'[1]TCE - ANEXO III - Preencher'!I388</f>
        <v>0</v>
      </c>
      <c r="I379" s="14">
        <f>'[1]TCE - ANEXO III - Preencher'!J388</f>
        <v>223.86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67.343190000000007</v>
      </c>
      <c r="R379" s="15">
        <f>'[1]TCE - ANEXO III - Preencher'!S388</f>
        <v>0</v>
      </c>
      <c r="S379" s="16">
        <f t="shared" si="33"/>
        <v>67.343190000000007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291.20319000000001</v>
      </c>
    </row>
    <row r="380" spans="1:28" x14ac:dyDescent="0.2">
      <c r="A380" s="8">
        <f>IFERROR(VLOOKUP(B380,'[1]DADOS (OCULTAR)'!$Q$3:$S$103,3,0),"")</f>
        <v>10739225002323</v>
      </c>
      <c r="B380" s="9" t="str">
        <f>'[1]TCE - ANEXO III - Preencher'!C389</f>
        <v>HOSPITAL DOM MALAN - CG Nº 027/2022</v>
      </c>
      <c r="C380" s="10"/>
      <c r="D380" s="11" t="str">
        <f>'[1]TCE - ANEXO III - Preencher'!E389</f>
        <v>JAQUELINE RAQUEL AZEVEDO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44958</v>
      </c>
      <c r="H380" s="14">
        <f>'[1]TCE - ANEXO III - Preencher'!I389</f>
        <v>0</v>
      </c>
      <c r="I380" s="14">
        <f>'[1]TCE - ANEXO III - Preencher'!J389</f>
        <v>138.22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67.343190000000007</v>
      </c>
      <c r="R380" s="15">
        <f>'[1]TCE - ANEXO III - Preencher'!S389</f>
        <v>0</v>
      </c>
      <c r="S380" s="16">
        <f t="shared" si="33"/>
        <v>67.343190000000007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205.56319000000002</v>
      </c>
    </row>
    <row r="381" spans="1:28" x14ac:dyDescent="0.2">
      <c r="A381" s="8">
        <f>IFERROR(VLOOKUP(B381,'[1]DADOS (OCULTAR)'!$Q$3:$S$103,3,0),"")</f>
        <v>10739225002323</v>
      </c>
      <c r="B381" s="9" t="str">
        <f>'[1]TCE - ANEXO III - Preencher'!C390</f>
        <v>HOSPITAL DOM MALAN - CG Nº 027/2022</v>
      </c>
      <c r="C381" s="10"/>
      <c r="D381" s="11" t="str">
        <f>'[1]TCE - ANEXO III - Preencher'!E390</f>
        <v>JAQUELINE SILVA LUSTOSA DE CARVALHO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>
        <f>IF('[1]TCE - ANEXO III - Preencher'!H390="","",'[1]TCE - ANEXO III - Preencher'!H390)</f>
        <v>44958</v>
      </c>
      <c r="H381" s="14">
        <f>'[1]TCE - ANEXO III - Preencher'!I390</f>
        <v>0</v>
      </c>
      <c r="I381" s="14">
        <f>'[1]TCE - ANEXO III - Preencher'!J390</f>
        <v>190.53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67.343190000000007</v>
      </c>
      <c r="R381" s="15">
        <f>'[1]TCE - ANEXO III - Preencher'!S390</f>
        <v>0</v>
      </c>
      <c r="S381" s="16">
        <f t="shared" si="33"/>
        <v>67.343190000000007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257.87319000000002</v>
      </c>
    </row>
    <row r="382" spans="1:28" x14ac:dyDescent="0.2">
      <c r="A382" s="8">
        <f>IFERROR(VLOOKUP(B382,'[1]DADOS (OCULTAR)'!$Q$3:$S$103,3,0),"")</f>
        <v>10739225002323</v>
      </c>
      <c r="B382" s="9" t="str">
        <f>'[1]TCE - ANEXO III - Preencher'!C391</f>
        <v>HOSPITAL DOM MALAN - CG Nº 027/2022</v>
      </c>
      <c r="C382" s="10"/>
      <c r="D382" s="11" t="str">
        <f>'[1]TCE - ANEXO III - Preencher'!E391</f>
        <v>JARBAS MARTINS DE OLIVEIRA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7823-05</v>
      </c>
      <c r="G382" s="13">
        <f>IF('[1]TCE - ANEXO III - Preencher'!H391="","",'[1]TCE - ANEXO III - Preencher'!H391)</f>
        <v>44958</v>
      </c>
      <c r="H382" s="14">
        <f>'[1]TCE - ANEXO III - Preencher'!I391</f>
        <v>0</v>
      </c>
      <c r="I382" s="14">
        <f>'[1]TCE - ANEXO III - Preencher'!J391</f>
        <v>147.37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67.343190000000007</v>
      </c>
      <c r="R382" s="15">
        <f>'[1]TCE - ANEXO III - Preencher'!S391</f>
        <v>0</v>
      </c>
      <c r="S382" s="16">
        <f t="shared" si="33"/>
        <v>67.343190000000007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214.71319</v>
      </c>
    </row>
    <row r="383" spans="1:28" x14ac:dyDescent="0.2">
      <c r="A383" s="8">
        <f>IFERROR(VLOOKUP(B383,'[1]DADOS (OCULTAR)'!$Q$3:$S$103,3,0),"")</f>
        <v>10739225002323</v>
      </c>
      <c r="B383" s="9" t="str">
        <f>'[1]TCE - ANEXO III - Preencher'!C392</f>
        <v>HOSPITAL DOM MALAN - CG Nº 027/2022</v>
      </c>
      <c r="C383" s="10"/>
      <c r="D383" s="11" t="str">
        <f>'[1]TCE - ANEXO III - Preencher'!E392</f>
        <v>JARBAS MATEUS GONCALVES LEAL PEREIRA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5163-45</v>
      </c>
      <c r="G383" s="13">
        <f>IF('[1]TCE - ANEXO III - Preencher'!H392="","",'[1]TCE - ANEXO III - Preencher'!H392)</f>
        <v>44958</v>
      </c>
      <c r="H383" s="14">
        <f>'[1]TCE - ANEXO III - Preencher'!I392</f>
        <v>0</v>
      </c>
      <c r="I383" s="14">
        <f>'[1]TCE - ANEXO III - Preencher'!J392</f>
        <v>116.06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67.343190000000007</v>
      </c>
      <c r="R383" s="15">
        <f>'[1]TCE - ANEXO III - Preencher'!S392</f>
        <v>0</v>
      </c>
      <c r="S383" s="16">
        <f t="shared" si="33"/>
        <v>67.343190000000007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183.40319</v>
      </c>
    </row>
    <row r="384" spans="1:28" x14ac:dyDescent="0.2">
      <c r="A384" s="8">
        <f>IFERROR(VLOOKUP(B384,'[1]DADOS (OCULTAR)'!$Q$3:$S$103,3,0),"")</f>
        <v>10739225002323</v>
      </c>
      <c r="B384" s="9" t="str">
        <f>'[1]TCE - ANEXO III - Preencher'!C393</f>
        <v>HOSPITAL DOM MALAN - CG Nº 027/2022</v>
      </c>
      <c r="C384" s="10"/>
      <c r="D384" s="11" t="str">
        <f>'[1]TCE - ANEXO III - Preencher'!E393</f>
        <v>JARCILEA MARIA SOUSA BARBOSA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>
        <f>IF('[1]TCE - ANEXO III - Preencher'!H393="","",'[1]TCE - ANEXO III - Preencher'!H393)</f>
        <v>44958</v>
      </c>
      <c r="H384" s="14">
        <f>'[1]TCE - ANEXO III - Preencher'!I393</f>
        <v>0</v>
      </c>
      <c r="I384" s="14">
        <f>'[1]TCE - ANEXO III - Preencher'!J393</f>
        <v>138.22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67.343190000000007</v>
      </c>
      <c r="R384" s="15">
        <f>'[1]TCE - ANEXO III - Preencher'!S393</f>
        <v>0</v>
      </c>
      <c r="S384" s="16">
        <f t="shared" si="33"/>
        <v>67.343190000000007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205.56319000000002</v>
      </c>
    </row>
    <row r="385" spans="1:28" x14ac:dyDescent="0.2">
      <c r="A385" s="8">
        <f>IFERROR(VLOOKUP(B385,'[1]DADOS (OCULTAR)'!$Q$3:$S$103,3,0),"")</f>
        <v>10739225002323</v>
      </c>
      <c r="B385" s="9" t="str">
        <f>'[1]TCE - ANEXO III - Preencher'!C394</f>
        <v>HOSPITAL DOM MALAN - CG Nº 027/2022</v>
      </c>
      <c r="C385" s="10"/>
      <c r="D385" s="11" t="str">
        <f>'[1]TCE - ANEXO III - Preencher'!E394</f>
        <v>JARDEL FERNANDES BARBOSA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>
        <f>IF('[1]TCE - ANEXO III - Preencher'!H394="","",'[1]TCE - ANEXO III - Preencher'!H394)</f>
        <v>44958</v>
      </c>
      <c r="H385" s="14">
        <f>'[1]TCE - ANEXO III - Preencher'!I394</f>
        <v>0</v>
      </c>
      <c r="I385" s="14">
        <f>'[1]TCE - ANEXO III - Preencher'!J394</f>
        <v>223.86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67.343190000000007</v>
      </c>
      <c r="R385" s="15">
        <f>'[1]TCE - ANEXO III - Preencher'!S394</f>
        <v>0</v>
      </c>
      <c r="S385" s="16">
        <f t="shared" si="33"/>
        <v>67.343190000000007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291.20319000000001</v>
      </c>
    </row>
    <row r="386" spans="1:28" x14ac:dyDescent="0.2">
      <c r="A386" s="8">
        <f>IFERROR(VLOOKUP(B386,'[1]DADOS (OCULTAR)'!$Q$3:$S$103,3,0),"")</f>
        <v>10739225002323</v>
      </c>
      <c r="B386" s="9" t="str">
        <f>'[1]TCE - ANEXO III - Preencher'!C395</f>
        <v>HOSPITAL DOM MALAN - CG Nº 027/2022</v>
      </c>
      <c r="C386" s="10"/>
      <c r="D386" s="11" t="str">
        <f>'[1]TCE - ANEXO III - Preencher'!E395</f>
        <v>JEANE RIBEIRO DE FRANCA SANTOS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44958</v>
      </c>
      <c r="H386" s="14">
        <f>'[1]TCE - ANEXO III - Preencher'!I395</f>
        <v>0</v>
      </c>
      <c r="I386" s="14">
        <f>'[1]TCE - ANEXO III - Preencher'!J395</f>
        <v>138.22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67.343190000000007</v>
      </c>
      <c r="R386" s="15">
        <f>'[1]TCE - ANEXO III - Preencher'!S395</f>
        <v>0</v>
      </c>
      <c r="S386" s="16">
        <f t="shared" si="33"/>
        <v>67.343190000000007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205.56319000000002</v>
      </c>
    </row>
    <row r="387" spans="1:28" x14ac:dyDescent="0.2">
      <c r="A387" s="8">
        <f>IFERROR(VLOOKUP(B387,'[1]DADOS (OCULTAR)'!$Q$3:$S$103,3,0),"")</f>
        <v>10739225002323</v>
      </c>
      <c r="B387" s="9" t="str">
        <f>'[1]TCE - ANEXO III - Preencher'!C396</f>
        <v>HOSPITAL DOM MALAN - CG Nº 027/2022</v>
      </c>
      <c r="C387" s="10"/>
      <c r="D387" s="11" t="str">
        <f>'[1]TCE - ANEXO III - Preencher'!E396</f>
        <v>JEFFERSON HENRIQUE PEREIRA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>
        <f>IF('[1]TCE - ANEXO III - Preencher'!H396="","",'[1]TCE - ANEXO III - Preencher'!H396)</f>
        <v>44958</v>
      </c>
      <c r="H387" s="14">
        <f>'[1]TCE - ANEXO III - Preencher'!I396</f>
        <v>0</v>
      </c>
      <c r="I387" s="14">
        <f>'[1]TCE - ANEXO III - Preencher'!J396</f>
        <v>190.53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67.343190000000007</v>
      </c>
      <c r="R387" s="15">
        <f>'[1]TCE - ANEXO III - Preencher'!S396</f>
        <v>0</v>
      </c>
      <c r="S387" s="16">
        <f t="shared" si="33"/>
        <v>67.343190000000007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257.87319000000002</v>
      </c>
    </row>
    <row r="388" spans="1:28" x14ac:dyDescent="0.2">
      <c r="A388" s="8">
        <f>IFERROR(VLOOKUP(B388,'[1]DADOS (OCULTAR)'!$Q$3:$S$103,3,0),"")</f>
        <v>10739225002323</v>
      </c>
      <c r="B388" s="9" t="str">
        <f>'[1]TCE - ANEXO III - Preencher'!C397</f>
        <v>HOSPITAL DOM MALAN - CG Nº 027/2022</v>
      </c>
      <c r="C388" s="10"/>
      <c r="D388" s="11" t="str">
        <f>'[1]TCE - ANEXO III - Preencher'!E397</f>
        <v>JEFFESON DIEGO ALENCAR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>
        <f>IF('[1]TCE - ANEXO III - Preencher'!H397="","",'[1]TCE - ANEXO III - Preencher'!H397)</f>
        <v>44958</v>
      </c>
      <c r="H388" s="14">
        <f>'[1]TCE - ANEXO III - Preencher'!I397</f>
        <v>0</v>
      </c>
      <c r="I388" s="14">
        <f>'[1]TCE - ANEXO III - Preencher'!J397</f>
        <v>223.86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67.343190000000007</v>
      </c>
      <c r="R388" s="15">
        <f>'[1]TCE - ANEXO III - Preencher'!S397</f>
        <v>0</v>
      </c>
      <c r="S388" s="16">
        <f t="shared" ref="S388:S451" si="39">Q388-R388</f>
        <v>67.343190000000007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291.20319000000001</v>
      </c>
    </row>
    <row r="389" spans="1:28" x14ac:dyDescent="0.2">
      <c r="A389" s="8">
        <f>IFERROR(VLOOKUP(B389,'[1]DADOS (OCULTAR)'!$Q$3:$S$103,3,0),"")</f>
        <v>10739225002323</v>
      </c>
      <c r="B389" s="9" t="str">
        <f>'[1]TCE - ANEXO III - Preencher'!C398</f>
        <v>HOSPITAL DOM MALAN - CG Nº 027/2022</v>
      </c>
      <c r="C389" s="10"/>
      <c r="D389" s="11" t="str">
        <f>'[1]TCE - ANEXO III - Preencher'!E398</f>
        <v>JERSICA MOTA DE MORAES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>
        <f>IF('[1]TCE - ANEXO III - Preencher'!H398="","",'[1]TCE - ANEXO III - Preencher'!H398)</f>
        <v>44958</v>
      </c>
      <c r="H389" s="14">
        <f>'[1]TCE - ANEXO III - Preencher'!I398</f>
        <v>0</v>
      </c>
      <c r="I389" s="14">
        <f>'[1]TCE - ANEXO III - Preencher'!J398</f>
        <v>190.53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67.343190000000007</v>
      </c>
      <c r="R389" s="15">
        <f>'[1]TCE - ANEXO III - Preencher'!S398</f>
        <v>0</v>
      </c>
      <c r="S389" s="16">
        <f t="shared" si="39"/>
        <v>67.343190000000007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257.87319000000002</v>
      </c>
    </row>
    <row r="390" spans="1:28" x14ac:dyDescent="0.2">
      <c r="A390" s="8">
        <f>IFERROR(VLOOKUP(B390,'[1]DADOS (OCULTAR)'!$Q$3:$S$103,3,0),"")</f>
        <v>10739225002323</v>
      </c>
      <c r="B390" s="9" t="str">
        <f>'[1]TCE - ANEXO III - Preencher'!C399</f>
        <v>HOSPITAL DOM MALAN - CG Nº 027/2022</v>
      </c>
      <c r="C390" s="10"/>
      <c r="D390" s="11" t="str">
        <f>'[1]TCE - ANEXO III - Preencher'!E399</f>
        <v>JESSICA CARDOSO DOS SANTOS TANURI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>
        <f>IF('[1]TCE - ANEXO III - Preencher'!H399="","",'[1]TCE - ANEXO III - Preencher'!H399)</f>
        <v>44958</v>
      </c>
      <c r="H390" s="14">
        <f>'[1]TCE - ANEXO III - Preencher'!I399</f>
        <v>0</v>
      </c>
      <c r="I390" s="14">
        <f>'[1]TCE - ANEXO III - Preencher'!J399</f>
        <v>190.53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67.343190000000007</v>
      </c>
      <c r="R390" s="15">
        <f>'[1]TCE - ANEXO III - Preencher'!S399</f>
        <v>0</v>
      </c>
      <c r="S390" s="16">
        <f t="shared" si="39"/>
        <v>67.343190000000007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257.87319000000002</v>
      </c>
    </row>
    <row r="391" spans="1:28" x14ac:dyDescent="0.2">
      <c r="A391" s="8">
        <f>IFERROR(VLOOKUP(B391,'[1]DADOS (OCULTAR)'!$Q$3:$S$103,3,0),"")</f>
        <v>10739225002323</v>
      </c>
      <c r="B391" s="9" t="str">
        <f>'[1]TCE - ANEXO III - Preencher'!C400</f>
        <v>HOSPITAL DOM MALAN - CG Nº 027/2022</v>
      </c>
      <c r="C391" s="10"/>
      <c r="D391" s="11" t="str">
        <f>'[1]TCE - ANEXO III - Preencher'!E400</f>
        <v>JESSICA DE JESUS SANTOS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3516-05</v>
      </c>
      <c r="G391" s="13">
        <f>IF('[1]TCE - ANEXO III - Preencher'!H400="","",'[1]TCE - ANEXO III - Preencher'!H400)</f>
        <v>44958</v>
      </c>
      <c r="H391" s="14">
        <f>'[1]TCE - ANEXO III - Preencher'!I400</f>
        <v>0</v>
      </c>
      <c r="I391" s="14">
        <f>'[1]TCE - ANEXO III - Preencher'!J400</f>
        <v>176.78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67.343190000000007</v>
      </c>
      <c r="R391" s="15">
        <f>'[1]TCE - ANEXO III - Preencher'!S400</f>
        <v>0</v>
      </c>
      <c r="S391" s="16">
        <f t="shared" si="39"/>
        <v>67.343190000000007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244.12319000000002</v>
      </c>
    </row>
    <row r="392" spans="1:28" x14ac:dyDescent="0.2">
      <c r="A392" s="8">
        <f>IFERROR(VLOOKUP(B392,'[1]DADOS (OCULTAR)'!$Q$3:$S$103,3,0),"")</f>
        <v>10739225002323</v>
      </c>
      <c r="B392" s="9" t="str">
        <f>'[1]TCE - ANEXO III - Preencher'!C401</f>
        <v>HOSPITAL DOM MALAN - CG Nº 027/2022</v>
      </c>
      <c r="C392" s="10"/>
      <c r="D392" s="11" t="str">
        <f>'[1]TCE - ANEXO III - Preencher'!E401</f>
        <v>JESSICA LAIANE MORAES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44958</v>
      </c>
      <c r="H392" s="14">
        <f>'[1]TCE - ANEXO III - Preencher'!I401</f>
        <v>0</v>
      </c>
      <c r="I392" s="14">
        <f>'[1]TCE - ANEXO III - Preencher'!J401</f>
        <v>138.22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67.343190000000007</v>
      </c>
      <c r="R392" s="15">
        <f>'[1]TCE - ANEXO III - Preencher'!S401</f>
        <v>0</v>
      </c>
      <c r="S392" s="16">
        <f t="shared" si="39"/>
        <v>67.343190000000007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205.56319000000002</v>
      </c>
    </row>
    <row r="393" spans="1:28" x14ac:dyDescent="0.2">
      <c r="A393" s="8">
        <f>IFERROR(VLOOKUP(B393,'[1]DADOS (OCULTAR)'!$Q$3:$S$103,3,0),"")</f>
        <v>10739225002323</v>
      </c>
      <c r="B393" s="9" t="str">
        <f>'[1]TCE - ANEXO III - Preencher'!C402</f>
        <v>HOSPITAL DOM MALAN - CG Nº 027/2022</v>
      </c>
      <c r="C393" s="10"/>
      <c r="D393" s="11" t="str">
        <f>'[1]TCE - ANEXO III - Preencher'!E402</f>
        <v>JESSICA MARIA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2237-10</v>
      </c>
      <c r="G393" s="13">
        <f>IF('[1]TCE - ANEXO III - Preencher'!H402="","",'[1]TCE - ANEXO III - Preencher'!H402)</f>
        <v>44958</v>
      </c>
      <c r="H393" s="14">
        <f>'[1]TCE - ANEXO III - Preencher'!I402</f>
        <v>0</v>
      </c>
      <c r="I393" s="14">
        <f>'[1]TCE - ANEXO III - Preencher'!J402</f>
        <v>245.21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67.343190000000007</v>
      </c>
      <c r="R393" s="15">
        <f>'[1]TCE - ANEXO III - Preencher'!S402</f>
        <v>0</v>
      </c>
      <c r="S393" s="16">
        <f t="shared" si="39"/>
        <v>67.343190000000007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312.55319000000003</v>
      </c>
    </row>
    <row r="394" spans="1:28" x14ac:dyDescent="0.2">
      <c r="A394" s="8">
        <f>IFERROR(VLOOKUP(B394,'[1]DADOS (OCULTAR)'!$Q$3:$S$103,3,0),"")</f>
        <v>10739225002323</v>
      </c>
      <c r="B394" s="9" t="str">
        <f>'[1]TCE - ANEXO III - Preencher'!C403</f>
        <v>HOSPITAL DOM MALAN - CG Nº 027/2022</v>
      </c>
      <c r="C394" s="10"/>
      <c r="D394" s="11" t="str">
        <f>'[1]TCE - ANEXO III - Preencher'!E403</f>
        <v>JESSICA TAMARA NUNES VASCONCELOS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2252-50</v>
      </c>
      <c r="G394" s="13">
        <f>IF('[1]TCE - ANEXO III - Preencher'!H403="","",'[1]TCE - ANEXO III - Preencher'!H403)</f>
        <v>44958</v>
      </c>
      <c r="H394" s="14">
        <f>'[1]TCE - ANEXO III - Preencher'!I403</f>
        <v>0</v>
      </c>
      <c r="I394" s="14">
        <f>'[1]TCE - ANEXO III - Preencher'!J403</f>
        <v>1053.44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67.343190000000007</v>
      </c>
      <c r="R394" s="15">
        <f>'[1]TCE - ANEXO III - Preencher'!S403</f>
        <v>0</v>
      </c>
      <c r="S394" s="16">
        <f t="shared" si="39"/>
        <v>67.343190000000007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1120.7831900000001</v>
      </c>
    </row>
    <row r="395" spans="1:28" x14ac:dyDescent="0.2">
      <c r="A395" s="8">
        <f>IFERROR(VLOOKUP(B395,'[1]DADOS (OCULTAR)'!$Q$3:$S$103,3,0),"")</f>
        <v>10739225002323</v>
      </c>
      <c r="B395" s="9" t="str">
        <f>'[1]TCE - ANEXO III - Preencher'!C404</f>
        <v>HOSPITAL DOM MALAN - CG Nº 027/2022</v>
      </c>
      <c r="C395" s="10"/>
      <c r="D395" s="11" t="str">
        <f>'[1]TCE - ANEXO III - Preencher'!E404</f>
        <v xml:space="preserve">JESSIK DIAS NASCIMENTO OLIVIERA 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5174-10</v>
      </c>
      <c r="G395" s="13">
        <f>IF('[1]TCE - ANEXO III - Preencher'!H404="","",'[1]TCE - ANEXO III - Preencher'!H404)</f>
        <v>44958</v>
      </c>
      <c r="H395" s="14">
        <f>'[1]TCE - ANEXO III - Preencher'!I404</f>
        <v>0</v>
      </c>
      <c r="I395" s="14">
        <f>'[1]TCE - ANEXO III - Preencher'!J404</f>
        <v>126.95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67.343190000000007</v>
      </c>
      <c r="R395" s="15">
        <f>'[1]TCE - ANEXO III - Preencher'!S404</f>
        <v>0</v>
      </c>
      <c r="S395" s="16">
        <f t="shared" si="39"/>
        <v>67.343190000000007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194.29319000000001</v>
      </c>
    </row>
    <row r="396" spans="1:28" x14ac:dyDescent="0.2">
      <c r="A396" s="8">
        <f>IFERROR(VLOOKUP(B396,'[1]DADOS (OCULTAR)'!$Q$3:$S$103,3,0),"")</f>
        <v>10739225002323</v>
      </c>
      <c r="B396" s="9" t="str">
        <f>'[1]TCE - ANEXO III - Preencher'!C405</f>
        <v>HOSPITAL DOM MALAN - CG Nº 027/2022</v>
      </c>
      <c r="C396" s="10"/>
      <c r="D396" s="11" t="str">
        <f>'[1]TCE - ANEXO III - Preencher'!E405</f>
        <v>JESSIKA MARIANA RODRIGUES ALVES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>
        <f>IF('[1]TCE - ANEXO III - Preencher'!H405="","",'[1]TCE - ANEXO III - Preencher'!H405)</f>
        <v>44958</v>
      </c>
      <c r="H396" s="14">
        <f>'[1]TCE - ANEXO III - Preencher'!I405</f>
        <v>0</v>
      </c>
      <c r="I396" s="14">
        <f>'[1]TCE - ANEXO III - Preencher'!J405</f>
        <v>138.22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67.343190000000007</v>
      </c>
      <c r="R396" s="15">
        <f>'[1]TCE - ANEXO III - Preencher'!S405</f>
        <v>0</v>
      </c>
      <c r="S396" s="16">
        <f t="shared" si="39"/>
        <v>67.343190000000007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205.56319000000002</v>
      </c>
    </row>
    <row r="397" spans="1:28" x14ac:dyDescent="0.2">
      <c r="A397" s="8">
        <f>IFERROR(VLOOKUP(B397,'[1]DADOS (OCULTAR)'!$Q$3:$S$103,3,0),"")</f>
        <v>10739225002323</v>
      </c>
      <c r="B397" s="9" t="str">
        <f>'[1]TCE - ANEXO III - Preencher'!C406</f>
        <v>HOSPITAL DOM MALAN - CG Nº 027/2022</v>
      </c>
      <c r="C397" s="10"/>
      <c r="D397" s="11" t="str">
        <f>'[1]TCE - ANEXO III - Preencher'!E406</f>
        <v>JHONSON DANIEL SOUZA SANTOS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5174-10</v>
      </c>
      <c r="G397" s="13">
        <f>IF('[1]TCE - ANEXO III - Preencher'!H406="","",'[1]TCE - ANEXO III - Preencher'!H406)</f>
        <v>44958</v>
      </c>
      <c r="H397" s="14">
        <f>'[1]TCE - ANEXO III - Preencher'!I406</f>
        <v>0</v>
      </c>
      <c r="I397" s="14">
        <f>'[1]TCE - ANEXO III - Preencher'!J406</f>
        <v>122.41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67.343190000000007</v>
      </c>
      <c r="R397" s="15">
        <f>'[1]TCE - ANEXO III - Preencher'!S406</f>
        <v>0</v>
      </c>
      <c r="S397" s="16">
        <f t="shared" si="39"/>
        <v>67.343190000000007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189.75319000000002</v>
      </c>
    </row>
    <row r="398" spans="1:28" x14ac:dyDescent="0.2">
      <c r="A398" s="8">
        <f>IFERROR(VLOOKUP(B398,'[1]DADOS (OCULTAR)'!$Q$3:$S$103,3,0),"")</f>
        <v>10739225002323</v>
      </c>
      <c r="B398" s="9" t="str">
        <f>'[1]TCE - ANEXO III - Preencher'!C407</f>
        <v>HOSPITAL DOM MALAN - CG Nº 027/2022</v>
      </c>
      <c r="C398" s="10"/>
      <c r="D398" s="11" t="str">
        <f>'[1]TCE - ANEXO III - Preencher'!E407</f>
        <v>JOANICE MARIA DE LIMA NASCIMENTO DE SOUZA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>
        <f>IF('[1]TCE - ANEXO III - Preencher'!H407="","",'[1]TCE - ANEXO III - Preencher'!H407)</f>
        <v>44958</v>
      </c>
      <c r="H398" s="14">
        <f>'[1]TCE - ANEXO III - Preencher'!I407</f>
        <v>0</v>
      </c>
      <c r="I398" s="14">
        <f>'[1]TCE - ANEXO III - Preencher'!J407</f>
        <v>138.22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67.343190000000007</v>
      </c>
      <c r="R398" s="15">
        <f>'[1]TCE - ANEXO III - Preencher'!S407</f>
        <v>0</v>
      </c>
      <c r="S398" s="16">
        <f t="shared" si="39"/>
        <v>67.343190000000007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205.56319000000002</v>
      </c>
    </row>
    <row r="399" spans="1:28" x14ac:dyDescent="0.2">
      <c r="A399" s="8">
        <f>IFERROR(VLOOKUP(B399,'[1]DADOS (OCULTAR)'!$Q$3:$S$103,3,0),"")</f>
        <v>10739225002323</v>
      </c>
      <c r="B399" s="9" t="str">
        <f>'[1]TCE - ANEXO III - Preencher'!C408</f>
        <v>HOSPITAL DOM MALAN - CG Nº 027/2022</v>
      </c>
      <c r="C399" s="10"/>
      <c r="D399" s="11" t="str">
        <f>'[1]TCE - ANEXO III - Preencher'!E408</f>
        <v>JOAO CARLOS CARVALHO SANTOS</v>
      </c>
      <c r="E399" s="9" t="str">
        <f>IF('[1]TCE - ANEXO III - Preencher'!F408="4 - Assistência Odontológica","2 - Outros Profissionais da Saúde",'[1]TCE - ANEXO III - Preencher'!F408)</f>
        <v>1 - Médico</v>
      </c>
      <c r="F399" s="12" t="str">
        <f>'[1]TCE - ANEXO III - Preencher'!G408</f>
        <v>2251-24</v>
      </c>
      <c r="G399" s="13">
        <f>IF('[1]TCE - ANEXO III - Preencher'!H408="","",'[1]TCE - ANEXO III - Preencher'!H408)</f>
        <v>44958</v>
      </c>
      <c r="H399" s="14">
        <f>'[1]TCE - ANEXO III - Preencher'!I408</f>
        <v>0</v>
      </c>
      <c r="I399" s="14">
        <f>'[1]TCE - ANEXO III - Preencher'!J408</f>
        <v>903.52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67.343190000000007</v>
      </c>
      <c r="R399" s="15">
        <f>'[1]TCE - ANEXO III - Preencher'!S408</f>
        <v>0</v>
      </c>
      <c r="S399" s="16">
        <f t="shared" si="39"/>
        <v>67.343190000000007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970.86319000000003</v>
      </c>
    </row>
    <row r="400" spans="1:28" x14ac:dyDescent="0.2">
      <c r="A400" s="8">
        <f>IFERROR(VLOOKUP(B400,'[1]DADOS (OCULTAR)'!$Q$3:$S$103,3,0),"")</f>
        <v>10739225002323</v>
      </c>
      <c r="B400" s="9" t="str">
        <f>'[1]TCE - ANEXO III - Preencher'!C409</f>
        <v>HOSPITAL DOM MALAN - CG Nº 027/2022</v>
      </c>
      <c r="C400" s="10"/>
      <c r="D400" s="11" t="str">
        <f>'[1]TCE - ANEXO III - Preencher'!E409</f>
        <v>JOAO DAMASCENO DE SANTANA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5174-10</v>
      </c>
      <c r="G400" s="13">
        <f>IF('[1]TCE - ANEXO III - Preencher'!H409="","",'[1]TCE - ANEXO III - Preencher'!H409)</f>
        <v>44958</v>
      </c>
      <c r="H400" s="14">
        <f>'[1]TCE - ANEXO III - Preencher'!I409</f>
        <v>0</v>
      </c>
      <c r="I400" s="14">
        <f>'[1]TCE - ANEXO III - Preencher'!J409</f>
        <v>126.95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67.343190000000007</v>
      </c>
      <c r="R400" s="15">
        <f>'[1]TCE - ANEXO III - Preencher'!S409</f>
        <v>0</v>
      </c>
      <c r="S400" s="16">
        <f t="shared" si="39"/>
        <v>67.343190000000007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194.29319000000001</v>
      </c>
    </row>
    <row r="401" spans="1:28" x14ac:dyDescent="0.2">
      <c r="A401" s="8">
        <f>IFERROR(VLOOKUP(B401,'[1]DADOS (OCULTAR)'!$Q$3:$S$103,3,0),"")</f>
        <v>10739225002323</v>
      </c>
      <c r="B401" s="9" t="str">
        <f>'[1]TCE - ANEXO III - Preencher'!C410</f>
        <v>HOSPITAL DOM MALAN - CG Nº 027/2022</v>
      </c>
      <c r="C401" s="10"/>
      <c r="D401" s="11" t="str">
        <f>'[1]TCE - ANEXO III - Preencher'!E410</f>
        <v>JOAO VINICIOS FREIRE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44958</v>
      </c>
      <c r="H401" s="14">
        <f>'[1]TCE - ANEXO III - Preencher'!I410</f>
        <v>0</v>
      </c>
      <c r="I401" s="14">
        <f>'[1]TCE - ANEXO III - Preencher'!J410</f>
        <v>138.22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67.343190000000007</v>
      </c>
      <c r="R401" s="15">
        <f>'[1]TCE - ANEXO III - Preencher'!S410</f>
        <v>0</v>
      </c>
      <c r="S401" s="16">
        <f t="shared" si="39"/>
        <v>67.343190000000007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205.56319000000002</v>
      </c>
    </row>
    <row r="402" spans="1:28" x14ac:dyDescent="0.2">
      <c r="A402" s="8">
        <f>IFERROR(VLOOKUP(B402,'[1]DADOS (OCULTAR)'!$Q$3:$S$103,3,0),"")</f>
        <v>10739225002323</v>
      </c>
      <c r="B402" s="9" t="str">
        <f>'[1]TCE - ANEXO III - Preencher'!C411</f>
        <v>HOSPITAL DOM MALAN - CG Nº 027/2022</v>
      </c>
      <c r="C402" s="10"/>
      <c r="D402" s="11" t="str">
        <f>'[1]TCE - ANEXO III - Preencher'!E411</f>
        <v>JOAQUINA COELHO DOS SANTOS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4222-05</v>
      </c>
      <c r="G402" s="13">
        <f>IF('[1]TCE - ANEXO III - Preencher'!H411="","",'[1]TCE - ANEXO III - Preencher'!H411)</f>
        <v>44958</v>
      </c>
      <c r="H402" s="14">
        <f>'[1]TCE - ANEXO III - Preencher'!I411</f>
        <v>0</v>
      </c>
      <c r="I402" s="14">
        <f>'[1]TCE - ANEXO III - Preencher'!J411</f>
        <v>124.72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67.343190000000007</v>
      </c>
      <c r="R402" s="15">
        <f>'[1]TCE - ANEXO III - Preencher'!S411</f>
        <v>0</v>
      </c>
      <c r="S402" s="16">
        <f t="shared" si="39"/>
        <v>67.343190000000007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192.06319000000002</v>
      </c>
    </row>
    <row r="403" spans="1:28" x14ac:dyDescent="0.2">
      <c r="A403" s="8">
        <f>IFERROR(VLOOKUP(B403,'[1]DADOS (OCULTAR)'!$Q$3:$S$103,3,0),"")</f>
        <v>10739225002323</v>
      </c>
      <c r="B403" s="9" t="str">
        <f>'[1]TCE - ANEXO III - Preencher'!C412</f>
        <v>HOSPITAL DOM MALAN - CG Nº 027/2022</v>
      </c>
      <c r="C403" s="10"/>
      <c r="D403" s="11" t="str">
        <f>'[1]TCE - ANEXO III - Preencher'!E412</f>
        <v>JOCIELMA MARIA DE JESUS NUNES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44958</v>
      </c>
      <c r="H403" s="14">
        <f>'[1]TCE - ANEXO III - Preencher'!I412</f>
        <v>0</v>
      </c>
      <c r="I403" s="14">
        <f>'[1]TCE - ANEXO III - Preencher'!J412</f>
        <v>138.22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67.343190000000007</v>
      </c>
      <c r="R403" s="15">
        <f>'[1]TCE - ANEXO III - Preencher'!S412</f>
        <v>0</v>
      </c>
      <c r="S403" s="16">
        <f t="shared" si="39"/>
        <v>67.343190000000007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205.56319000000002</v>
      </c>
    </row>
    <row r="404" spans="1:28" x14ac:dyDescent="0.2">
      <c r="A404" s="8">
        <f>IFERROR(VLOOKUP(B404,'[1]DADOS (OCULTAR)'!$Q$3:$S$103,3,0),"")</f>
        <v>10739225002323</v>
      </c>
      <c r="B404" s="9" t="str">
        <f>'[1]TCE - ANEXO III - Preencher'!C413</f>
        <v>HOSPITAL DOM MALAN - CG Nº 027/2022</v>
      </c>
      <c r="C404" s="10"/>
      <c r="D404" s="11" t="str">
        <f>'[1]TCE - ANEXO III - Preencher'!E413</f>
        <v>JOCSA SANTOS PINHEIRO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7156-15</v>
      </c>
      <c r="G404" s="13">
        <f>IF('[1]TCE - ANEXO III - Preencher'!H413="","",'[1]TCE - ANEXO III - Preencher'!H413)</f>
        <v>44958</v>
      </c>
      <c r="H404" s="14">
        <f>'[1]TCE - ANEXO III - Preencher'!I413</f>
        <v>0</v>
      </c>
      <c r="I404" s="14">
        <f>'[1]TCE - ANEXO III - Preencher'!J413</f>
        <v>178.94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67.343190000000007</v>
      </c>
      <c r="R404" s="15">
        <f>'[1]TCE - ANEXO III - Preencher'!S413</f>
        <v>0</v>
      </c>
      <c r="S404" s="16">
        <f t="shared" si="39"/>
        <v>67.343190000000007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246.28318999999999</v>
      </c>
    </row>
    <row r="405" spans="1:28" x14ac:dyDescent="0.2">
      <c r="A405" s="8">
        <f>IFERROR(VLOOKUP(B405,'[1]DADOS (OCULTAR)'!$Q$3:$S$103,3,0),"")</f>
        <v>10739225002323</v>
      </c>
      <c r="B405" s="9" t="str">
        <f>'[1]TCE - ANEXO III - Preencher'!C414</f>
        <v>HOSPITAL DOM MALAN - CG Nº 027/2022</v>
      </c>
      <c r="C405" s="10"/>
      <c r="D405" s="11" t="str">
        <f>'[1]TCE - ANEXO III - Preencher'!E414</f>
        <v>JOEL MANOEL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5151-10</v>
      </c>
      <c r="G405" s="13">
        <f>IF('[1]TCE - ANEXO III - Preencher'!H414="","",'[1]TCE - ANEXO III - Preencher'!H414)</f>
        <v>44958</v>
      </c>
      <c r="H405" s="14">
        <f>'[1]TCE - ANEXO III - Preencher'!I414</f>
        <v>0</v>
      </c>
      <c r="I405" s="14">
        <f>'[1]TCE - ANEXO III - Preencher'!J414</f>
        <v>123.34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67.343190000000007</v>
      </c>
      <c r="R405" s="15">
        <f>'[1]TCE - ANEXO III - Preencher'!S414</f>
        <v>0</v>
      </c>
      <c r="S405" s="16">
        <f t="shared" si="39"/>
        <v>67.343190000000007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190.68319000000002</v>
      </c>
    </row>
    <row r="406" spans="1:28" x14ac:dyDescent="0.2">
      <c r="A406" s="8">
        <f>IFERROR(VLOOKUP(B406,'[1]DADOS (OCULTAR)'!$Q$3:$S$103,3,0),"")</f>
        <v>10739225002323</v>
      </c>
      <c r="B406" s="9" t="str">
        <f>'[1]TCE - ANEXO III - Preencher'!C415</f>
        <v>HOSPITAL DOM MALAN - CG Nº 027/2022</v>
      </c>
      <c r="C406" s="10"/>
      <c r="D406" s="11" t="str">
        <f>'[1]TCE - ANEXO III - Preencher'!E415</f>
        <v>JOICE FONSECA COSTA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>
        <f>IF('[1]TCE - ANEXO III - Preencher'!H415="","",'[1]TCE - ANEXO III - Preencher'!H415)</f>
        <v>44958</v>
      </c>
      <c r="H406" s="14">
        <f>'[1]TCE - ANEXO III - Preencher'!I415</f>
        <v>0</v>
      </c>
      <c r="I406" s="14">
        <f>'[1]TCE - ANEXO III - Preencher'!J415</f>
        <v>223.86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67.343190000000007</v>
      </c>
      <c r="R406" s="15">
        <f>'[1]TCE - ANEXO III - Preencher'!S415</f>
        <v>0</v>
      </c>
      <c r="S406" s="16">
        <f t="shared" si="39"/>
        <v>67.343190000000007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291.20319000000001</v>
      </c>
    </row>
    <row r="407" spans="1:28" x14ac:dyDescent="0.2">
      <c r="A407" s="8">
        <f>IFERROR(VLOOKUP(B407,'[1]DADOS (OCULTAR)'!$Q$3:$S$103,3,0),"")</f>
        <v>10739225002323</v>
      </c>
      <c r="B407" s="9" t="str">
        <f>'[1]TCE - ANEXO III - Preencher'!C416</f>
        <v>HOSPITAL DOM MALAN - CG Nº 027/2022</v>
      </c>
      <c r="C407" s="10"/>
      <c r="D407" s="11" t="str">
        <f>'[1]TCE - ANEXO III - Preencher'!E416</f>
        <v>JOMARIO JOSE DE MACEDO</v>
      </c>
      <c r="E407" s="9" t="str">
        <f>IF('[1]TCE - ANEXO III - Preencher'!F416="4 - Assistência Odontológica","2 - Outros Profissionais da Saúde",'[1]TCE - ANEXO III - Preencher'!F416)</f>
        <v>1 - Médico</v>
      </c>
      <c r="F407" s="12" t="str">
        <f>'[1]TCE - ANEXO III - Preencher'!G416</f>
        <v>2251-50</v>
      </c>
      <c r="G407" s="13">
        <f>IF('[1]TCE - ANEXO III - Preencher'!H416="","",'[1]TCE - ANEXO III - Preencher'!H416)</f>
        <v>44958</v>
      </c>
      <c r="H407" s="14">
        <f>'[1]TCE - ANEXO III - Preencher'!I416</f>
        <v>0</v>
      </c>
      <c r="I407" s="14">
        <f>'[1]TCE - ANEXO III - Preencher'!J416</f>
        <v>635.46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67.343190000000007</v>
      </c>
      <c r="R407" s="15">
        <f>'[1]TCE - ANEXO III - Preencher'!S416</f>
        <v>0</v>
      </c>
      <c r="S407" s="16">
        <f t="shared" si="39"/>
        <v>67.343190000000007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702.80319000000009</v>
      </c>
    </row>
    <row r="408" spans="1:28" x14ac:dyDescent="0.2">
      <c r="A408" s="8">
        <f>IFERROR(VLOOKUP(B408,'[1]DADOS (OCULTAR)'!$Q$3:$S$103,3,0),"")</f>
        <v>10739225002323</v>
      </c>
      <c r="B408" s="9" t="str">
        <f>'[1]TCE - ANEXO III - Preencher'!C417</f>
        <v>HOSPITAL DOM MALAN - CG Nº 027/2022</v>
      </c>
      <c r="C408" s="10"/>
      <c r="D408" s="11" t="str">
        <f>'[1]TCE - ANEXO III - Preencher'!E417</f>
        <v>JORGE LUIS NUNES RIBEIRO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5174-10</v>
      </c>
      <c r="G408" s="13">
        <f>IF('[1]TCE - ANEXO III - Preencher'!H417="","",'[1]TCE - ANEXO III - Preencher'!H417)</f>
        <v>44958</v>
      </c>
      <c r="H408" s="14">
        <f>'[1]TCE - ANEXO III - Preencher'!I417</f>
        <v>0</v>
      </c>
      <c r="I408" s="14">
        <f>'[1]TCE - ANEXO III - Preencher'!J417</f>
        <v>122.41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67.343190000000007</v>
      </c>
      <c r="R408" s="15">
        <f>'[1]TCE - ANEXO III - Preencher'!S417</f>
        <v>0</v>
      </c>
      <c r="S408" s="16">
        <f t="shared" si="39"/>
        <v>67.343190000000007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189.75319000000002</v>
      </c>
    </row>
    <row r="409" spans="1:28" x14ac:dyDescent="0.2">
      <c r="A409" s="8">
        <f>IFERROR(VLOOKUP(B409,'[1]DADOS (OCULTAR)'!$Q$3:$S$103,3,0),"")</f>
        <v>10739225002323</v>
      </c>
      <c r="B409" s="9" t="str">
        <f>'[1]TCE - ANEXO III - Preencher'!C418</f>
        <v>HOSPITAL DOM MALAN - CG Nº 027/2022</v>
      </c>
      <c r="C409" s="10"/>
      <c r="D409" s="11" t="str">
        <f>'[1]TCE - ANEXO III - Preencher'!E418</f>
        <v>JOSE ALAN DE OLIVEIRA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5174-10</v>
      </c>
      <c r="G409" s="13">
        <f>IF('[1]TCE - ANEXO III - Preencher'!H418="","",'[1]TCE - ANEXO III - Preencher'!H418)</f>
        <v>44958</v>
      </c>
      <c r="H409" s="14">
        <f>'[1]TCE - ANEXO III - Preencher'!I418</f>
        <v>0</v>
      </c>
      <c r="I409" s="14">
        <f>'[1]TCE - ANEXO III - Preencher'!J418</f>
        <v>126.95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67.343190000000007</v>
      </c>
      <c r="R409" s="15">
        <f>'[1]TCE - ANEXO III - Preencher'!S418</f>
        <v>0</v>
      </c>
      <c r="S409" s="16">
        <f t="shared" si="39"/>
        <v>67.343190000000007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194.29319000000001</v>
      </c>
    </row>
    <row r="410" spans="1:28" x14ac:dyDescent="0.2">
      <c r="A410" s="8">
        <f>IFERROR(VLOOKUP(B410,'[1]DADOS (OCULTAR)'!$Q$3:$S$103,3,0),"")</f>
        <v>10739225002323</v>
      </c>
      <c r="B410" s="9" t="str">
        <f>'[1]TCE - ANEXO III - Preencher'!C419</f>
        <v>HOSPITAL DOM MALAN - CG Nº 027/2022</v>
      </c>
      <c r="C410" s="10"/>
      <c r="D410" s="11" t="str">
        <f>'[1]TCE - ANEXO III - Preencher'!E419</f>
        <v>JOSE DORGIVAL DA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5174-10</v>
      </c>
      <c r="G410" s="13">
        <f>IF('[1]TCE - ANEXO III - Preencher'!H419="","",'[1]TCE - ANEXO III - Preencher'!H419)</f>
        <v>44958</v>
      </c>
      <c r="H410" s="14">
        <f>'[1]TCE - ANEXO III - Preencher'!I419</f>
        <v>0</v>
      </c>
      <c r="I410" s="14">
        <f>'[1]TCE - ANEXO III - Preencher'!J419</f>
        <v>122.41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67.343190000000007</v>
      </c>
      <c r="R410" s="15">
        <f>'[1]TCE - ANEXO III - Preencher'!S419</f>
        <v>0</v>
      </c>
      <c r="S410" s="16">
        <f t="shared" si="39"/>
        <v>67.343190000000007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189.75319000000002</v>
      </c>
    </row>
    <row r="411" spans="1:28" x14ac:dyDescent="0.2">
      <c r="A411" s="8">
        <f>IFERROR(VLOOKUP(B411,'[1]DADOS (OCULTAR)'!$Q$3:$S$103,3,0),"")</f>
        <v>10739225002323</v>
      </c>
      <c r="B411" s="9" t="str">
        <f>'[1]TCE - ANEXO III - Preencher'!C420</f>
        <v>HOSPITAL DOM MALAN - CG Nº 027/2022</v>
      </c>
      <c r="C411" s="10"/>
      <c r="D411" s="11" t="str">
        <f>'[1]TCE - ANEXO III - Preencher'!E420</f>
        <v>JOSE EDIVAN DE AQUINO CAVALCANTI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>
        <f>IF('[1]TCE - ANEXO III - Preencher'!H420="","",'[1]TCE - ANEXO III - Preencher'!H420)</f>
        <v>44958</v>
      </c>
      <c r="H411" s="14">
        <f>'[1]TCE - ANEXO III - Preencher'!I420</f>
        <v>0</v>
      </c>
      <c r="I411" s="14">
        <f>'[1]TCE - ANEXO III - Preencher'!J420</f>
        <v>126.95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67.343190000000007</v>
      </c>
      <c r="R411" s="15">
        <f>'[1]TCE - ANEXO III - Preencher'!S420</f>
        <v>0</v>
      </c>
      <c r="S411" s="16">
        <f t="shared" si="39"/>
        <v>67.343190000000007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194.29319000000001</v>
      </c>
    </row>
    <row r="412" spans="1:28" x14ac:dyDescent="0.2">
      <c r="A412" s="8">
        <f>IFERROR(VLOOKUP(B412,'[1]DADOS (OCULTAR)'!$Q$3:$S$103,3,0),"")</f>
        <v>10739225002323</v>
      </c>
      <c r="B412" s="9" t="str">
        <f>'[1]TCE - ANEXO III - Preencher'!C421</f>
        <v>HOSPITAL DOM MALAN - CG Nº 027/2022</v>
      </c>
      <c r="C412" s="10"/>
      <c r="D412" s="11" t="str">
        <f>'[1]TCE - ANEXO III - Preencher'!E421</f>
        <v>JOSE EMIDIO DOS SANTOS SALES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5142-25</v>
      </c>
      <c r="G412" s="13">
        <f>IF('[1]TCE - ANEXO III - Preencher'!H421="","",'[1]TCE - ANEXO III - Preencher'!H421)</f>
        <v>44958</v>
      </c>
      <c r="H412" s="14">
        <f>'[1]TCE - ANEXO III - Preencher'!I421</f>
        <v>0</v>
      </c>
      <c r="I412" s="14">
        <f>'[1]TCE - ANEXO III - Preencher'!J421</f>
        <v>120.52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67.343190000000007</v>
      </c>
      <c r="R412" s="15">
        <f>'[1]TCE - ANEXO III - Preencher'!S421</f>
        <v>0</v>
      </c>
      <c r="S412" s="16">
        <f t="shared" si="39"/>
        <v>67.343190000000007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187.86319</v>
      </c>
    </row>
    <row r="413" spans="1:28" x14ac:dyDescent="0.2">
      <c r="A413" s="8">
        <f>IFERROR(VLOOKUP(B413,'[1]DADOS (OCULTAR)'!$Q$3:$S$103,3,0),"")</f>
        <v>10739225002323</v>
      </c>
      <c r="B413" s="9" t="str">
        <f>'[1]TCE - ANEXO III - Preencher'!C422</f>
        <v>HOSPITAL DOM MALAN - CG Nº 027/2022</v>
      </c>
      <c r="C413" s="10"/>
      <c r="D413" s="11" t="str">
        <f>'[1]TCE - ANEXO III - Preencher'!E422</f>
        <v>JOSE NILSON TORRES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>
        <f>IF('[1]TCE - ANEXO III - Preencher'!H422="","",'[1]TCE - ANEXO III - Preencher'!H422)</f>
        <v>44958</v>
      </c>
      <c r="H413" s="14">
        <f>'[1]TCE - ANEXO III - Preencher'!I422</f>
        <v>0</v>
      </c>
      <c r="I413" s="14">
        <f>'[1]TCE - ANEXO III - Preencher'!J422</f>
        <v>190.53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67.343190000000007</v>
      </c>
      <c r="R413" s="15">
        <f>'[1]TCE - ANEXO III - Preencher'!S422</f>
        <v>0</v>
      </c>
      <c r="S413" s="16">
        <f t="shared" si="39"/>
        <v>67.343190000000007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257.87319000000002</v>
      </c>
    </row>
    <row r="414" spans="1:28" x14ac:dyDescent="0.2">
      <c r="A414" s="8">
        <f>IFERROR(VLOOKUP(B414,'[1]DADOS (OCULTAR)'!$Q$3:$S$103,3,0),"")</f>
        <v>10739225002323</v>
      </c>
      <c r="B414" s="9" t="str">
        <f>'[1]TCE - ANEXO III - Preencher'!C423</f>
        <v>HOSPITAL DOM MALAN - CG Nº 027/2022</v>
      </c>
      <c r="C414" s="10"/>
      <c r="D414" s="11" t="str">
        <f>'[1]TCE - ANEXO III - Preencher'!E423</f>
        <v>JOSE ROBERTO ALVES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4110-10</v>
      </c>
      <c r="G414" s="13">
        <f>IF('[1]TCE - ANEXO III - Preencher'!H423="","",'[1]TCE - ANEXO III - Preencher'!H423)</f>
        <v>44958</v>
      </c>
      <c r="H414" s="14">
        <f>'[1]TCE - ANEXO III - Preencher'!I423</f>
        <v>0</v>
      </c>
      <c r="I414" s="14">
        <f>'[1]TCE - ANEXO III - Preencher'!J423</f>
        <v>122.37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67.343190000000007</v>
      </c>
      <c r="R414" s="15">
        <f>'[1]TCE - ANEXO III - Preencher'!S423</f>
        <v>0</v>
      </c>
      <c r="S414" s="16">
        <f t="shared" si="39"/>
        <v>67.343190000000007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189.71319</v>
      </c>
    </row>
    <row r="415" spans="1:28" x14ac:dyDescent="0.2">
      <c r="A415" s="8">
        <f>IFERROR(VLOOKUP(B415,'[1]DADOS (OCULTAR)'!$Q$3:$S$103,3,0),"")</f>
        <v>10739225002323</v>
      </c>
      <c r="B415" s="9" t="str">
        <f>'[1]TCE - ANEXO III - Preencher'!C424</f>
        <v>HOSPITAL DOM MALAN - CG Nº 027/2022</v>
      </c>
      <c r="C415" s="10"/>
      <c r="D415" s="11" t="str">
        <f>'[1]TCE - ANEXO III - Preencher'!E424</f>
        <v>JOSE TELES DE SOUZA BARROS E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5163-45</v>
      </c>
      <c r="G415" s="13">
        <f>IF('[1]TCE - ANEXO III - Preencher'!H424="","",'[1]TCE - ANEXO III - Preencher'!H424)</f>
        <v>44958</v>
      </c>
      <c r="H415" s="14">
        <f>'[1]TCE - ANEXO III - Preencher'!I424</f>
        <v>0</v>
      </c>
      <c r="I415" s="14">
        <f>'[1]TCE - ANEXO III - Preencher'!J424</f>
        <v>116.06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67.343190000000007</v>
      </c>
      <c r="R415" s="15">
        <f>'[1]TCE - ANEXO III - Preencher'!S424</f>
        <v>0</v>
      </c>
      <c r="S415" s="16">
        <f t="shared" si="39"/>
        <v>67.343190000000007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183.40319</v>
      </c>
    </row>
    <row r="416" spans="1:28" x14ac:dyDescent="0.2">
      <c r="A416" s="8">
        <f>IFERROR(VLOOKUP(B416,'[1]DADOS (OCULTAR)'!$Q$3:$S$103,3,0),"")</f>
        <v>10739225002323</v>
      </c>
      <c r="B416" s="9" t="str">
        <f>'[1]TCE - ANEXO III - Preencher'!C425</f>
        <v>HOSPITAL DOM MALAN - CG Nº 027/2022</v>
      </c>
      <c r="C416" s="10"/>
      <c r="D416" s="11" t="str">
        <f>'[1]TCE - ANEXO III - Preencher'!E425</f>
        <v>JOSE TEOFILO PEREIRA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7152-10</v>
      </c>
      <c r="G416" s="13">
        <f>IF('[1]TCE - ANEXO III - Preencher'!H425="","",'[1]TCE - ANEXO III - Preencher'!H425)</f>
        <v>44958</v>
      </c>
      <c r="H416" s="14">
        <f>'[1]TCE - ANEXO III - Preencher'!I425</f>
        <v>0</v>
      </c>
      <c r="I416" s="14">
        <f>'[1]TCE - ANEXO III - Preencher'!J425</f>
        <v>128.69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67.343190000000007</v>
      </c>
      <c r="R416" s="15">
        <f>'[1]TCE - ANEXO III - Preencher'!S425</f>
        <v>0</v>
      </c>
      <c r="S416" s="16">
        <f t="shared" si="39"/>
        <v>67.343190000000007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196.03318999999999</v>
      </c>
    </row>
    <row r="417" spans="1:28" x14ac:dyDescent="0.2">
      <c r="A417" s="8">
        <f>IFERROR(VLOOKUP(B417,'[1]DADOS (OCULTAR)'!$Q$3:$S$103,3,0),"")</f>
        <v>10739225002323</v>
      </c>
      <c r="B417" s="9" t="str">
        <f>'[1]TCE - ANEXO III - Preencher'!C426</f>
        <v>HOSPITAL DOM MALAN - CG Nº 027/2022</v>
      </c>
      <c r="C417" s="10"/>
      <c r="D417" s="11" t="str">
        <f>'[1]TCE - ANEXO III - Preencher'!E426</f>
        <v xml:space="preserve">JOSE WELLINGTON BARROS E SILVA 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7823-05</v>
      </c>
      <c r="G417" s="13">
        <f>IF('[1]TCE - ANEXO III - Preencher'!H426="","",'[1]TCE - ANEXO III - Preencher'!H426)</f>
        <v>44958</v>
      </c>
      <c r="H417" s="14">
        <f>'[1]TCE - ANEXO III - Preencher'!I426</f>
        <v>0</v>
      </c>
      <c r="I417" s="14">
        <f>'[1]TCE - ANEXO III - Preencher'!J426</f>
        <v>147.37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67.343190000000007</v>
      </c>
      <c r="R417" s="15">
        <f>'[1]TCE - ANEXO III - Preencher'!S426</f>
        <v>0</v>
      </c>
      <c r="S417" s="16">
        <f t="shared" si="39"/>
        <v>67.343190000000007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214.71319</v>
      </c>
    </row>
    <row r="418" spans="1:28" x14ac:dyDescent="0.2">
      <c r="A418" s="8">
        <f>IFERROR(VLOOKUP(B418,'[1]DADOS (OCULTAR)'!$Q$3:$S$103,3,0),"")</f>
        <v>10739225002323</v>
      </c>
      <c r="B418" s="9" t="str">
        <f>'[1]TCE - ANEXO III - Preencher'!C427</f>
        <v>HOSPITAL DOM MALAN - CG Nº 027/2022</v>
      </c>
      <c r="C418" s="10"/>
      <c r="D418" s="11" t="str">
        <f>'[1]TCE - ANEXO III - Preencher'!E427</f>
        <v>JOSEILTON VIEIRA LIMA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7166-10</v>
      </c>
      <c r="G418" s="13">
        <f>IF('[1]TCE - ANEXO III - Preencher'!H427="","",'[1]TCE - ANEXO III - Preencher'!H427)</f>
        <v>44958</v>
      </c>
      <c r="H418" s="14">
        <f>'[1]TCE - ANEXO III - Preencher'!I427</f>
        <v>0</v>
      </c>
      <c r="I418" s="14">
        <f>'[1]TCE - ANEXO III - Preencher'!J427</f>
        <v>128.69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67.343190000000007</v>
      </c>
      <c r="R418" s="15">
        <f>'[1]TCE - ANEXO III - Preencher'!S427</f>
        <v>0</v>
      </c>
      <c r="S418" s="16">
        <f t="shared" si="39"/>
        <v>67.343190000000007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196.03318999999999</v>
      </c>
    </row>
    <row r="419" spans="1:28" x14ac:dyDescent="0.2">
      <c r="A419" s="8">
        <f>IFERROR(VLOOKUP(B419,'[1]DADOS (OCULTAR)'!$Q$3:$S$103,3,0),"")</f>
        <v>10739225002323</v>
      </c>
      <c r="B419" s="9" t="str">
        <f>'[1]TCE - ANEXO III - Preencher'!C428</f>
        <v>HOSPITAL DOM MALAN - CG Nº 027/2022</v>
      </c>
      <c r="C419" s="10"/>
      <c r="D419" s="11" t="str">
        <f>'[1]TCE - ANEXO III - Preencher'!E428</f>
        <v>JOSELINA INACIO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44958</v>
      </c>
      <c r="H419" s="14">
        <f>'[1]TCE - ANEXO III - Preencher'!I428</f>
        <v>0</v>
      </c>
      <c r="I419" s="14">
        <f>'[1]TCE - ANEXO III - Preencher'!J428</f>
        <v>138.22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67.343190000000007</v>
      </c>
      <c r="R419" s="15">
        <f>'[1]TCE - ANEXO III - Preencher'!S428</f>
        <v>0</v>
      </c>
      <c r="S419" s="16">
        <f t="shared" si="39"/>
        <v>67.343190000000007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205.56319000000002</v>
      </c>
    </row>
    <row r="420" spans="1:28" x14ac:dyDescent="0.2">
      <c r="A420" s="8">
        <f>IFERROR(VLOOKUP(B420,'[1]DADOS (OCULTAR)'!$Q$3:$S$103,3,0),"")</f>
        <v>10739225002323</v>
      </c>
      <c r="B420" s="9" t="str">
        <f>'[1]TCE - ANEXO III - Preencher'!C429</f>
        <v>HOSPITAL DOM MALAN - CG Nº 027/2022</v>
      </c>
      <c r="C420" s="10"/>
      <c r="D420" s="11" t="str">
        <f>'[1]TCE - ANEXO III - Preencher'!E429</f>
        <v>JOSELINE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44958</v>
      </c>
      <c r="H420" s="14">
        <f>'[1]TCE - ANEXO III - Preencher'!I429</f>
        <v>0</v>
      </c>
      <c r="I420" s="14">
        <f>'[1]TCE - ANEXO III - Preencher'!J429</f>
        <v>138.22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67.343190000000007</v>
      </c>
      <c r="R420" s="15">
        <f>'[1]TCE - ANEXO III - Preencher'!S429</f>
        <v>0</v>
      </c>
      <c r="S420" s="16">
        <f t="shared" si="39"/>
        <v>67.343190000000007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205.56319000000002</v>
      </c>
    </row>
    <row r="421" spans="1:28" x14ac:dyDescent="0.2">
      <c r="A421" s="8">
        <f>IFERROR(VLOOKUP(B421,'[1]DADOS (OCULTAR)'!$Q$3:$S$103,3,0),"")</f>
        <v>10739225002323</v>
      </c>
      <c r="B421" s="9" t="str">
        <f>'[1]TCE - ANEXO III - Preencher'!C430</f>
        <v>HOSPITAL DOM MALAN - CG Nº 027/2022</v>
      </c>
      <c r="C421" s="10"/>
      <c r="D421" s="11" t="str">
        <f>'[1]TCE - ANEXO III - Preencher'!E430</f>
        <v>JOSELITA DE SOUZA LIMA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5134-30</v>
      </c>
      <c r="G421" s="13">
        <f>IF('[1]TCE - ANEXO III - Preencher'!H430="","",'[1]TCE - ANEXO III - Preencher'!H430)</f>
        <v>44958</v>
      </c>
      <c r="H421" s="14">
        <f>'[1]TCE - ANEXO III - Preencher'!I430</f>
        <v>0</v>
      </c>
      <c r="I421" s="14">
        <f>'[1]TCE - ANEXO III - Preencher'!J430</f>
        <v>124.99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67.343190000000007</v>
      </c>
      <c r="R421" s="15">
        <f>'[1]TCE - ANEXO III - Preencher'!S430</f>
        <v>0</v>
      </c>
      <c r="S421" s="16">
        <f t="shared" si="39"/>
        <v>67.343190000000007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192.33319</v>
      </c>
    </row>
    <row r="422" spans="1:28" x14ac:dyDescent="0.2">
      <c r="A422" s="8">
        <f>IFERROR(VLOOKUP(B422,'[1]DADOS (OCULTAR)'!$Q$3:$S$103,3,0),"")</f>
        <v>10739225002323</v>
      </c>
      <c r="B422" s="9" t="str">
        <f>'[1]TCE - ANEXO III - Preencher'!C431</f>
        <v>HOSPITAL DOM MALAN - CG Nº 027/2022</v>
      </c>
      <c r="C422" s="10"/>
      <c r="D422" s="11" t="str">
        <f>'[1]TCE - ANEXO III - Preencher'!E431</f>
        <v>JOSENILDE PEREIRA DOS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44958</v>
      </c>
      <c r="H422" s="14">
        <f>'[1]TCE - ANEXO III - Preencher'!I431</f>
        <v>0</v>
      </c>
      <c r="I422" s="14">
        <f>'[1]TCE - ANEXO III - Preencher'!J431</f>
        <v>138.22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67.343190000000007</v>
      </c>
      <c r="R422" s="15">
        <f>'[1]TCE - ANEXO III - Preencher'!S431</f>
        <v>0</v>
      </c>
      <c r="S422" s="16">
        <f t="shared" si="39"/>
        <v>67.343190000000007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205.56319000000002</v>
      </c>
    </row>
    <row r="423" spans="1:28" x14ac:dyDescent="0.2">
      <c r="A423" s="8">
        <f>IFERROR(VLOOKUP(B423,'[1]DADOS (OCULTAR)'!$Q$3:$S$103,3,0),"")</f>
        <v>10739225002323</v>
      </c>
      <c r="B423" s="9" t="str">
        <f>'[1]TCE - ANEXO III - Preencher'!C432</f>
        <v>HOSPITAL DOM MALAN - CG Nº 027/2022</v>
      </c>
      <c r="C423" s="10"/>
      <c r="D423" s="11" t="str">
        <f>'[1]TCE - ANEXO III - Preencher'!E432</f>
        <v>JOSILENE GOMES DA SILVA LEITE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>
        <f>IF('[1]TCE - ANEXO III - Preencher'!H432="","",'[1]TCE - ANEXO III - Preencher'!H432)</f>
        <v>44958</v>
      </c>
      <c r="H423" s="14">
        <f>'[1]TCE - ANEXO III - Preencher'!I432</f>
        <v>0</v>
      </c>
      <c r="I423" s="14">
        <f>'[1]TCE - ANEXO III - Preencher'!J432</f>
        <v>138.22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67.343190000000007</v>
      </c>
      <c r="R423" s="15">
        <f>'[1]TCE - ANEXO III - Preencher'!S432</f>
        <v>0</v>
      </c>
      <c r="S423" s="16">
        <f t="shared" si="39"/>
        <v>67.343190000000007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205.56319000000002</v>
      </c>
    </row>
    <row r="424" spans="1:28" x14ac:dyDescent="0.2">
      <c r="A424" s="8">
        <f>IFERROR(VLOOKUP(B424,'[1]DADOS (OCULTAR)'!$Q$3:$S$103,3,0),"")</f>
        <v>10739225002323</v>
      </c>
      <c r="B424" s="9" t="str">
        <f>'[1]TCE - ANEXO III - Preencher'!C433</f>
        <v>HOSPITAL DOM MALAN - CG Nº 027/2022</v>
      </c>
      <c r="C424" s="10"/>
      <c r="D424" s="11" t="str">
        <f>'[1]TCE - ANEXO III - Preencher'!E433</f>
        <v>JOSINO MARTINS PIMENTEL</v>
      </c>
      <c r="E424" s="9" t="str">
        <f>IF('[1]TCE - ANEXO III - Preencher'!F433="4 - Assistência Odontológica","2 - Outros Profissionais da Saúde",'[1]TCE - ANEXO III - Preencher'!F433)</f>
        <v>1 - Médico</v>
      </c>
      <c r="F424" s="12" t="str">
        <f>'[1]TCE - ANEXO III - Preencher'!G433</f>
        <v>2251-50</v>
      </c>
      <c r="G424" s="13">
        <f>IF('[1]TCE - ANEXO III - Preencher'!H433="","",'[1]TCE - ANEXO III - Preencher'!H433)</f>
        <v>44958</v>
      </c>
      <c r="H424" s="14">
        <f>'[1]TCE - ANEXO III - Preencher'!I433</f>
        <v>0</v>
      </c>
      <c r="I424" s="14">
        <f>'[1]TCE - ANEXO III - Preencher'!J433</f>
        <v>1364.24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67.343190000000007</v>
      </c>
      <c r="R424" s="15">
        <f>'[1]TCE - ANEXO III - Preencher'!S433</f>
        <v>0</v>
      </c>
      <c r="S424" s="16">
        <f t="shared" si="39"/>
        <v>67.343190000000007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1431.5831900000001</v>
      </c>
    </row>
    <row r="425" spans="1:28" x14ac:dyDescent="0.2">
      <c r="A425" s="8">
        <f>IFERROR(VLOOKUP(B425,'[1]DADOS (OCULTAR)'!$Q$3:$S$103,3,0),"")</f>
        <v>10739225002323</v>
      </c>
      <c r="B425" s="9" t="str">
        <f>'[1]TCE - ANEXO III - Preencher'!C434</f>
        <v>HOSPITAL DOM MALAN - CG Nº 027/2022</v>
      </c>
      <c r="C425" s="10"/>
      <c r="D425" s="11" t="str">
        <f>'[1]TCE - ANEXO III - Preencher'!E434</f>
        <v>JOSIVALDO DA SILVA SANTOS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5174-10</v>
      </c>
      <c r="G425" s="13">
        <f>IF('[1]TCE - ANEXO III - Preencher'!H434="","",'[1]TCE - ANEXO III - Preencher'!H434)</f>
        <v>44958</v>
      </c>
      <c r="H425" s="14">
        <f>'[1]TCE - ANEXO III - Preencher'!I434</f>
        <v>0</v>
      </c>
      <c r="I425" s="14">
        <f>'[1]TCE - ANEXO III - Preencher'!J434</f>
        <v>117.88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67.343190000000007</v>
      </c>
      <c r="R425" s="15">
        <f>'[1]TCE - ANEXO III - Preencher'!S434</f>
        <v>0</v>
      </c>
      <c r="S425" s="16">
        <f t="shared" si="39"/>
        <v>67.343190000000007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185.22318999999999</v>
      </c>
    </row>
    <row r="426" spans="1:28" x14ac:dyDescent="0.2">
      <c r="A426" s="8">
        <f>IFERROR(VLOOKUP(B426,'[1]DADOS (OCULTAR)'!$Q$3:$S$103,3,0),"")</f>
        <v>10739225002323</v>
      </c>
      <c r="B426" s="9" t="str">
        <f>'[1]TCE - ANEXO III - Preencher'!C435</f>
        <v>HOSPITAL DOM MALAN - CG Nº 027/2022</v>
      </c>
      <c r="C426" s="10"/>
      <c r="D426" s="11" t="str">
        <f>'[1]TCE - ANEXO III - Preencher'!E435</f>
        <v>JUAN FELIPE BESERRA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7156-15</v>
      </c>
      <c r="G426" s="13">
        <f>IF('[1]TCE - ANEXO III - Preencher'!H435="","",'[1]TCE - ANEXO III - Preencher'!H435)</f>
        <v>44958</v>
      </c>
      <c r="H426" s="14">
        <f>'[1]TCE - ANEXO III - Preencher'!I435</f>
        <v>0</v>
      </c>
      <c r="I426" s="14">
        <f>'[1]TCE - ANEXO III - Preencher'!J435</f>
        <v>178.94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67.343190000000007</v>
      </c>
      <c r="R426" s="15">
        <f>'[1]TCE - ANEXO III - Preencher'!S435</f>
        <v>0</v>
      </c>
      <c r="S426" s="16">
        <f t="shared" si="39"/>
        <v>67.343190000000007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246.28318999999999</v>
      </c>
    </row>
    <row r="427" spans="1:28" x14ac:dyDescent="0.2">
      <c r="A427" s="8">
        <f>IFERROR(VLOOKUP(B427,'[1]DADOS (OCULTAR)'!$Q$3:$S$103,3,0),"")</f>
        <v>10739225002323</v>
      </c>
      <c r="B427" s="9" t="str">
        <f>'[1]TCE - ANEXO III - Preencher'!C436</f>
        <v>HOSPITAL DOM MALAN - CG Nº 027/2022</v>
      </c>
      <c r="C427" s="10"/>
      <c r="D427" s="11" t="str">
        <f>'[1]TCE - ANEXO III - Preencher'!E436</f>
        <v>JUCICLEIDE TAVARES PASSOS RIBEIRO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>
        <f>IF('[1]TCE - ANEXO III - Preencher'!H436="","",'[1]TCE - ANEXO III - Preencher'!H436)</f>
        <v>44958</v>
      </c>
      <c r="H427" s="14">
        <f>'[1]TCE - ANEXO III - Preencher'!I436</f>
        <v>0</v>
      </c>
      <c r="I427" s="14">
        <f>'[1]TCE - ANEXO III - Preencher'!J436</f>
        <v>147.69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67.343190000000007</v>
      </c>
      <c r="R427" s="15">
        <f>'[1]TCE - ANEXO III - Preencher'!S436</f>
        <v>0</v>
      </c>
      <c r="S427" s="16">
        <f t="shared" si="39"/>
        <v>67.343190000000007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215.03318999999999</v>
      </c>
    </row>
    <row r="428" spans="1:28" x14ac:dyDescent="0.2">
      <c r="A428" s="8">
        <f>IFERROR(VLOOKUP(B428,'[1]DADOS (OCULTAR)'!$Q$3:$S$103,3,0),"")</f>
        <v>10739225002323</v>
      </c>
      <c r="B428" s="9" t="str">
        <f>'[1]TCE - ANEXO III - Preencher'!C437</f>
        <v>HOSPITAL DOM MALAN - CG Nº 027/2022</v>
      </c>
      <c r="C428" s="10"/>
      <c r="D428" s="11" t="str">
        <f>'[1]TCE - ANEXO III - Preencher'!E437</f>
        <v>JUCINEIDE ALVES FERREIRA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>
        <f>IF('[1]TCE - ANEXO III - Preencher'!H437="","",'[1]TCE - ANEXO III - Preencher'!H437)</f>
        <v>44958</v>
      </c>
      <c r="H428" s="14">
        <f>'[1]TCE - ANEXO III - Preencher'!I437</f>
        <v>0</v>
      </c>
      <c r="I428" s="14">
        <f>'[1]TCE - ANEXO III - Preencher'!J437</f>
        <v>126.91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67.343190000000007</v>
      </c>
      <c r="R428" s="15">
        <f>'[1]TCE - ANEXO III - Preencher'!S437</f>
        <v>0</v>
      </c>
      <c r="S428" s="16">
        <f t="shared" si="39"/>
        <v>67.343190000000007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194.25319000000002</v>
      </c>
    </row>
    <row r="429" spans="1:28" x14ac:dyDescent="0.2">
      <c r="A429" s="8">
        <f>IFERROR(VLOOKUP(B429,'[1]DADOS (OCULTAR)'!$Q$3:$S$103,3,0),"")</f>
        <v>10739225002323</v>
      </c>
      <c r="B429" s="9" t="str">
        <f>'[1]TCE - ANEXO III - Preencher'!C438</f>
        <v>HOSPITAL DOM MALAN - CG Nº 027/2022</v>
      </c>
      <c r="C429" s="10"/>
      <c r="D429" s="11" t="str">
        <f>'[1]TCE - ANEXO III - Preencher'!E438</f>
        <v>JULIA POGGI VIEIRA DE MELO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>
        <f>IF('[1]TCE - ANEXO III - Preencher'!H438="","",'[1]TCE - ANEXO III - Preencher'!H438)</f>
        <v>44958</v>
      </c>
      <c r="H429" s="14">
        <f>'[1]TCE - ANEXO III - Preencher'!I438</f>
        <v>0</v>
      </c>
      <c r="I429" s="14">
        <f>'[1]TCE - ANEXO III - Preencher'!J438</f>
        <v>190.53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67.343190000000007</v>
      </c>
      <c r="R429" s="15">
        <f>'[1]TCE - ANEXO III - Preencher'!S438</f>
        <v>0</v>
      </c>
      <c r="S429" s="16">
        <f t="shared" si="39"/>
        <v>67.343190000000007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257.87319000000002</v>
      </c>
    </row>
    <row r="430" spans="1:28" x14ac:dyDescent="0.2">
      <c r="A430" s="8">
        <f>IFERROR(VLOOKUP(B430,'[1]DADOS (OCULTAR)'!$Q$3:$S$103,3,0),"")</f>
        <v>10739225002323</v>
      </c>
      <c r="B430" s="9" t="str">
        <f>'[1]TCE - ANEXO III - Preencher'!C439</f>
        <v>HOSPITAL DOM MALAN - CG Nº 027/2022</v>
      </c>
      <c r="C430" s="10"/>
      <c r="D430" s="11" t="str">
        <f>'[1]TCE - ANEXO III - Preencher'!E439</f>
        <v>JULIA RINATO DE MENEZES BARROS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>
        <f>IF('[1]TCE - ANEXO III - Preencher'!H439="","",'[1]TCE - ANEXO III - Preencher'!H439)</f>
        <v>44958</v>
      </c>
      <c r="H430" s="14">
        <f>'[1]TCE - ANEXO III - Preencher'!I439</f>
        <v>0</v>
      </c>
      <c r="I430" s="14">
        <f>'[1]TCE - ANEXO III - Preencher'!J439</f>
        <v>199.86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67.343190000000007</v>
      </c>
      <c r="R430" s="15">
        <f>'[1]TCE - ANEXO III - Preencher'!S439</f>
        <v>0</v>
      </c>
      <c r="S430" s="16">
        <f t="shared" si="39"/>
        <v>67.343190000000007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267.20319000000001</v>
      </c>
    </row>
    <row r="431" spans="1:28" x14ac:dyDescent="0.2">
      <c r="A431" s="8">
        <f>IFERROR(VLOOKUP(B431,'[1]DADOS (OCULTAR)'!$Q$3:$S$103,3,0),"")</f>
        <v>10739225002323</v>
      </c>
      <c r="B431" s="9" t="str">
        <f>'[1]TCE - ANEXO III - Preencher'!C440</f>
        <v>HOSPITAL DOM MALAN - CG Nº 027/2022</v>
      </c>
      <c r="C431" s="10"/>
      <c r="D431" s="11" t="str">
        <f>'[1]TCE - ANEXO III - Preencher'!E440</f>
        <v>JULIAN DOS SANTOS GUIMARAES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2237-10</v>
      </c>
      <c r="G431" s="13">
        <f>IF('[1]TCE - ANEXO III - Preencher'!H440="","",'[1]TCE - ANEXO III - Preencher'!H440)</f>
        <v>44958</v>
      </c>
      <c r="H431" s="14">
        <f>'[1]TCE - ANEXO III - Preencher'!I440</f>
        <v>0</v>
      </c>
      <c r="I431" s="14">
        <f>'[1]TCE - ANEXO III - Preencher'!J440</f>
        <v>254.64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67.343190000000007</v>
      </c>
      <c r="R431" s="15">
        <f>'[1]TCE - ANEXO III - Preencher'!S440</f>
        <v>0</v>
      </c>
      <c r="S431" s="16">
        <f t="shared" si="39"/>
        <v>67.343190000000007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321.98318999999998</v>
      </c>
    </row>
    <row r="432" spans="1:28" x14ac:dyDescent="0.2">
      <c r="A432" s="8">
        <f>IFERROR(VLOOKUP(B432,'[1]DADOS (OCULTAR)'!$Q$3:$S$103,3,0),"")</f>
        <v>10739225002323</v>
      </c>
      <c r="B432" s="9" t="str">
        <f>'[1]TCE - ANEXO III - Preencher'!C441</f>
        <v>HOSPITAL DOM MALAN - CG Nº 027/2022</v>
      </c>
      <c r="C432" s="10"/>
      <c r="D432" s="11" t="str">
        <f>'[1]TCE - ANEXO III - Preencher'!E441</f>
        <v xml:space="preserve">JULIANA FREITAS CAMPOS 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>
        <f>IF('[1]TCE - ANEXO III - Preencher'!H441="","",'[1]TCE - ANEXO III - Preencher'!H441)</f>
        <v>44958</v>
      </c>
      <c r="H432" s="14">
        <f>'[1]TCE - ANEXO III - Preencher'!I441</f>
        <v>0</v>
      </c>
      <c r="I432" s="14">
        <f>'[1]TCE - ANEXO III - Preencher'!J441</f>
        <v>199.86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67.343190000000007</v>
      </c>
      <c r="R432" s="15">
        <f>'[1]TCE - ANEXO III - Preencher'!S441</f>
        <v>0</v>
      </c>
      <c r="S432" s="16">
        <f t="shared" si="39"/>
        <v>67.343190000000007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267.20319000000001</v>
      </c>
    </row>
    <row r="433" spans="1:28" x14ac:dyDescent="0.2">
      <c r="A433" s="8">
        <f>IFERROR(VLOOKUP(B433,'[1]DADOS (OCULTAR)'!$Q$3:$S$103,3,0),"")</f>
        <v>10739225002323</v>
      </c>
      <c r="B433" s="9" t="str">
        <f>'[1]TCE - ANEXO III - Preencher'!C442</f>
        <v>HOSPITAL DOM MALAN - CG Nº 027/2022</v>
      </c>
      <c r="C433" s="10"/>
      <c r="D433" s="11" t="str">
        <f>'[1]TCE - ANEXO III - Preencher'!E442</f>
        <v>JULIANA MARIA DE ANDRADE BARBOSA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5211-30</v>
      </c>
      <c r="G433" s="13">
        <f>IF('[1]TCE - ANEXO III - Preencher'!H442="","",'[1]TCE - ANEXO III - Preencher'!H442)</f>
        <v>44958</v>
      </c>
      <c r="H433" s="14">
        <f>'[1]TCE - ANEXO III - Preencher'!I442</f>
        <v>0</v>
      </c>
      <c r="I433" s="14">
        <f>'[1]TCE - ANEXO III - Preencher'!J442</f>
        <v>124.99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67.343190000000007</v>
      </c>
      <c r="R433" s="15">
        <f>'[1]TCE - ANEXO III - Preencher'!S442</f>
        <v>0</v>
      </c>
      <c r="S433" s="16">
        <f t="shared" si="39"/>
        <v>67.343190000000007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192.33319</v>
      </c>
    </row>
    <row r="434" spans="1:28" x14ac:dyDescent="0.2">
      <c r="A434" s="8">
        <f>IFERROR(VLOOKUP(B434,'[1]DADOS (OCULTAR)'!$Q$3:$S$103,3,0),"")</f>
        <v>10739225002323</v>
      </c>
      <c r="B434" s="9" t="str">
        <f>'[1]TCE - ANEXO III - Preencher'!C443</f>
        <v>HOSPITAL DOM MALAN - CG Nº 027/2022</v>
      </c>
      <c r="C434" s="10"/>
      <c r="D434" s="11" t="str">
        <f>'[1]TCE - ANEXO III - Preencher'!E443</f>
        <v>JULIANA PATRICIA DOS SANTOS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>
        <f>IF('[1]TCE - ANEXO III - Preencher'!H443="","",'[1]TCE - ANEXO III - Preencher'!H443)</f>
        <v>44958</v>
      </c>
      <c r="H434" s="14">
        <f>'[1]TCE - ANEXO III - Preencher'!I443</f>
        <v>0</v>
      </c>
      <c r="I434" s="14">
        <f>'[1]TCE - ANEXO III - Preencher'!J443</f>
        <v>138.22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67.343190000000007</v>
      </c>
      <c r="R434" s="15">
        <f>'[1]TCE - ANEXO III - Preencher'!S443</f>
        <v>0</v>
      </c>
      <c r="S434" s="16">
        <f t="shared" si="39"/>
        <v>67.343190000000007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205.56319000000002</v>
      </c>
    </row>
    <row r="435" spans="1:28" x14ac:dyDescent="0.2">
      <c r="A435" s="8">
        <f>IFERROR(VLOOKUP(B435,'[1]DADOS (OCULTAR)'!$Q$3:$S$103,3,0),"")</f>
        <v>10739225002323</v>
      </c>
      <c r="B435" s="9" t="str">
        <f>'[1]TCE - ANEXO III - Preencher'!C444</f>
        <v>HOSPITAL DOM MALAN - CG Nº 027/2022</v>
      </c>
      <c r="C435" s="10"/>
      <c r="D435" s="11" t="str">
        <f>'[1]TCE - ANEXO III - Preencher'!E444</f>
        <v>JULIANA PORTO GUEDES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>
        <f>IF('[1]TCE - ANEXO III - Preencher'!H444="","",'[1]TCE - ANEXO III - Preencher'!H444)</f>
        <v>44958</v>
      </c>
      <c r="H435" s="14">
        <f>'[1]TCE - ANEXO III - Preencher'!I444</f>
        <v>0</v>
      </c>
      <c r="I435" s="14">
        <f>'[1]TCE - ANEXO III - Preencher'!J444</f>
        <v>190.53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67.343190000000007</v>
      </c>
      <c r="R435" s="15">
        <f>'[1]TCE - ANEXO III - Preencher'!S444</f>
        <v>0</v>
      </c>
      <c r="S435" s="16">
        <f t="shared" si="39"/>
        <v>67.343190000000007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257.87319000000002</v>
      </c>
    </row>
    <row r="436" spans="1:28" x14ac:dyDescent="0.2">
      <c r="A436" s="8">
        <f>IFERROR(VLOOKUP(B436,'[1]DADOS (OCULTAR)'!$Q$3:$S$103,3,0),"")</f>
        <v>10739225002323</v>
      </c>
      <c r="B436" s="9" t="str">
        <f>'[1]TCE - ANEXO III - Preencher'!C445</f>
        <v>HOSPITAL DOM MALAN - CG Nº 027/2022</v>
      </c>
      <c r="C436" s="10"/>
      <c r="D436" s="11" t="str">
        <f>'[1]TCE - ANEXO III - Preencher'!E445</f>
        <v>JULIANA SILVA DE SANTANA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5134-30</v>
      </c>
      <c r="G436" s="13">
        <f>IF('[1]TCE - ANEXO III - Preencher'!H445="","",'[1]TCE - ANEXO III - Preencher'!H445)</f>
        <v>44958</v>
      </c>
      <c r="H436" s="14">
        <f>'[1]TCE - ANEXO III - Preencher'!I445</f>
        <v>0</v>
      </c>
      <c r="I436" s="14">
        <f>'[1]TCE - ANEXO III - Preencher'!J445</f>
        <v>116.06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67.343190000000007</v>
      </c>
      <c r="R436" s="15">
        <f>'[1]TCE - ANEXO III - Preencher'!S445</f>
        <v>0</v>
      </c>
      <c r="S436" s="16">
        <f t="shared" si="39"/>
        <v>67.343190000000007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183.40319</v>
      </c>
    </row>
    <row r="437" spans="1:28" x14ac:dyDescent="0.2">
      <c r="A437" s="8">
        <f>IFERROR(VLOOKUP(B437,'[1]DADOS (OCULTAR)'!$Q$3:$S$103,3,0),"")</f>
        <v>10739225002323</v>
      </c>
      <c r="B437" s="9" t="str">
        <f>'[1]TCE - ANEXO III - Preencher'!C446</f>
        <v>HOSPITAL DOM MALAN - CG Nº 027/2022</v>
      </c>
      <c r="C437" s="10"/>
      <c r="D437" s="11" t="str">
        <f>'[1]TCE - ANEXO III - Preencher'!E446</f>
        <v>JULIANA SUZIELE DOS SANTOS MELO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>
        <f>IF('[1]TCE - ANEXO III - Preencher'!H446="","",'[1]TCE - ANEXO III - Preencher'!H446)</f>
        <v>44958</v>
      </c>
      <c r="H437" s="14">
        <f>'[1]TCE - ANEXO III - Preencher'!I446</f>
        <v>0</v>
      </c>
      <c r="I437" s="14">
        <f>'[1]TCE - ANEXO III - Preencher'!J446</f>
        <v>138.22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67.343190000000007</v>
      </c>
      <c r="R437" s="15">
        <f>'[1]TCE - ANEXO III - Preencher'!S446</f>
        <v>0</v>
      </c>
      <c r="S437" s="16">
        <f t="shared" si="39"/>
        <v>67.343190000000007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205.56319000000002</v>
      </c>
    </row>
    <row r="438" spans="1:28" x14ac:dyDescent="0.2">
      <c r="A438" s="8">
        <f>IFERROR(VLOOKUP(B438,'[1]DADOS (OCULTAR)'!$Q$3:$S$103,3,0),"")</f>
        <v>10739225002323</v>
      </c>
      <c r="B438" s="9" t="str">
        <f>'[1]TCE - ANEXO III - Preencher'!C447</f>
        <v>HOSPITAL DOM MALAN - CG Nº 027/2022</v>
      </c>
      <c r="C438" s="10"/>
      <c r="D438" s="11" t="str">
        <f>'[1]TCE - ANEXO III - Preencher'!E447</f>
        <v>JULIANA VIEIRA BARBOSA DE CARVALHO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4110-10</v>
      </c>
      <c r="G438" s="13">
        <f>IF('[1]TCE - ANEXO III - Preencher'!H447="","",'[1]TCE - ANEXO III - Preencher'!H447)</f>
        <v>44958</v>
      </c>
      <c r="H438" s="14">
        <f>'[1]TCE - ANEXO III - Preencher'!I447</f>
        <v>0</v>
      </c>
      <c r="I438" s="14">
        <f>'[1]TCE - ANEXO III - Preencher'!J447</f>
        <v>117.84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67.343190000000007</v>
      </c>
      <c r="R438" s="15">
        <f>'[1]TCE - ANEXO III - Preencher'!S447</f>
        <v>0</v>
      </c>
      <c r="S438" s="16">
        <f t="shared" si="39"/>
        <v>67.343190000000007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185.18319000000002</v>
      </c>
    </row>
    <row r="439" spans="1:28" x14ac:dyDescent="0.2">
      <c r="A439" s="8">
        <f>IFERROR(VLOOKUP(B439,'[1]DADOS (OCULTAR)'!$Q$3:$S$103,3,0),"")</f>
        <v>10739225002323</v>
      </c>
      <c r="B439" s="9" t="str">
        <f>'[1]TCE - ANEXO III - Preencher'!C448</f>
        <v>HOSPITAL DOM MALAN - CG Nº 027/2022</v>
      </c>
      <c r="C439" s="10"/>
      <c r="D439" s="11" t="str">
        <f>'[1]TCE - ANEXO III - Preencher'!E448</f>
        <v>JULIANE FORTUNATO LIMA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>
        <f>IF('[1]TCE - ANEXO III - Preencher'!H448="","",'[1]TCE - ANEXO III - Preencher'!H448)</f>
        <v>44958</v>
      </c>
      <c r="H439" s="14">
        <f>'[1]TCE - ANEXO III - Preencher'!I448</f>
        <v>0</v>
      </c>
      <c r="I439" s="14">
        <f>'[1]TCE - ANEXO III - Preencher'!J448</f>
        <v>138.22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67.343190000000007</v>
      </c>
      <c r="R439" s="15">
        <f>'[1]TCE - ANEXO III - Preencher'!S448</f>
        <v>0</v>
      </c>
      <c r="S439" s="16">
        <f t="shared" si="39"/>
        <v>67.343190000000007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205.56319000000002</v>
      </c>
    </row>
    <row r="440" spans="1:28" x14ac:dyDescent="0.2">
      <c r="A440" s="8">
        <f>IFERROR(VLOOKUP(B440,'[1]DADOS (OCULTAR)'!$Q$3:$S$103,3,0),"")</f>
        <v>10739225002323</v>
      </c>
      <c r="B440" s="9" t="str">
        <f>'[1]TCE - ANEXO III - Preencher'!C449</f>
        <v>HOSPITAL DOM MALAN - CG Nº 027/2022</v>
      </c>
      <c r="C440" s="10"/>
      <c r="D440" s="11" t="str">
        <f>'[1]TCE - ANEXO III - Preencher'!E449</f>
        <v>JULIO ONOFRE DE OLIVEIRA TAVARES</v>
      </c>
      <c r="E440" s="9" t="str">
        <f>IF('[1]TCE - ANEXO III - Preencher'!F449="4 - Assistência Odontológica","2 - Outros Profissionais da Saúde",'[1]TCE - ANEXO III - Preencher'!F449)</f>
        <v>1 - Médico</v>
      </c>
      <c r="F440" s="12" t="str">
        <f>'[1]TCE - ANEXO III - Preencher'!G449</f>
        <v>2252-60</v>
      </c>
      <c r="G440" s="13">
        <f>IF('[1]TCE - ANEXO III - Preencher'!H449="","",'[1]TCE - ANEXO III - Preencher'!H449)</f>
        <v>44958</v>
      </c>
      <c r="H440" s="14">
        <f>'[1]TCE - ANEXO III - Preencher'!I449</f>
        <v>0</v>
      </c>
      <c r="I440" s="14">
        <f>'[1]TCE - ANEXO III - Preencher'!J449</f>
        <v>1601.04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67.343190000000007</v>
      </c>
      <c r="R440" s="15">
        <f>'[1]TCE - ANEXO III - Preencher'!S449</f>
        <v>0</v>
      </c>
      <c r="S440" s="16">
        <f t="shared" si="39"/>
        <v>67.343190000000007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1668.38319</v>
      </c>
    </row>
    <row r="441" spans="1:28" x14ac:dyDescent="0.2">
      <c r="A441" s="8">
        <f>IFERROR(VLOOKUP(B441,'[1]DADOS (OCULTAR)'!$Q$3:$S$103,3,0),"")</f>
        <v>10739225002323</v>
      </c>
      <c r="B441" s="9" t="str">
        <f>'[1]TCE - ANEXO III - Preencher'!C450</f>
        <v>HOSPITAL DOM MALAN - CG Nº 027/2022</v>
      </c>
      <c r="C441" s="10"/>
      <c r="D441" s="11" t="str">
        <f>'[1]TCE - ANEXO III - Preencher'!E450</f>
        <v>JULLIANA CEDRO MARQUES DE OLIVEIRA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>
        <f>IF('[1]TCE - ANEXO III - Preencher'!H450="","",'[1]TCE - ANEXO III - Preencher'!H450)</f>
        <v>44958</v>
      </c>
      <c r="H441" s="14">
        <f>'[1]TCE - ANEXO III - Preencher'!I450</f>
        <v>0</v>
      </c>
      <c r="I441" s="14">
        <f>'[1]TCE - ANEXO III - Preencher'!J450</f>
        <v>235.36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67.343190000000007</v>
      </c>
      <c r="R441" s="15">
        <f>'[1]TCE - ANEXO III - Preencher'!S450</f>
        <v>0</v>
      </c>
      <c r="S441" s="16">
        <f t="shared" si="39"/>
        <v>67.343190000000007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302.70319000000001</v>
      </c>
    </row>
    <row r="442" spans="1:28" x14ac:dyDescent="0.2">
      <c r="A442" s="8">
        <f>IFERROR(VLOOKUP(B442,'[1]DADOS (OCULTAR)'!$Q$3:$S$103,3,0),"")</f>
        <v>10739225002323</v>
      </c>
      <c r="B442" s="9" t="str">
        <f>'[1]TCE - ANEXO III - Preencher'!C451</f>
        <v>HOSPITAL DOM MALAN - CG Nº 027/2022</v>
      </c>
      <c r="C442" s="10"/>
      <c r="D442" s="11" t="str">
        <f>'[1]TCE - ANEXO III - Preencher'!E451</f>
        <v>JUNIOR LIMA ARAUJO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5174-10</v>
      </c>
      <c r="G442" s="13">
        <f>IF('[1]TCE - ANEXO III - Preencher'!H451="","",'[1]TCE - ANEXO III - Preencher'!H451)</f>
        <v>44958</v>
      </c>
      <c r="H442" s="14">
        <f>'[1]TCE - ANEXO III - Preencher'!I451</f>
        <v>0</v>
      </c>
      <c r="I442" s="14">
        <f>'[1]TCE - ANEXO III - Preencher'!J451</f>
        <v>122.41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67.343190000000007</v>
      </c>
      <c r="R442" s="15">
        <f>'[1]TCE - ANEXO III - Preencher'!S451</f>
        <v>0</v>
      </c>
      <c r="S442" s="16">
        <f t="shared" si="39"/>
        <v>67.343190000000007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189.75319000000002</v>
      </c>
    </row>
    <row r="443" spans="1:28" x14ac:dyDescent="0.2">
      <c r="A443" s="8">
        <f>IFERROR(VLOOKUP(B443,'[1]DADOS (OCULTAR)'!$Q$3:$S$103,3,0),"")</f>
        <v>10739225002323</v>
      </c>
      <c r="B443" s="9" t="str">
        <f>'[1]TCE - ANEXO III - Preencher'!C452</f>
        <v>HOSPITAL DOM MALAN - CG Nº 027/2022</v>
      </c>
      <c r="C443" s="10"/>
      <c r="D443" s="11" t="str">
        <f>'[1]TCE - ANEXO III - Preencher'!E452</f>
        <v>JURACI DE LOURDES BANDEIRA ALVES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5152-05</v>
      </c>
      <c r="G443" s="13">
        <f>IF('[1]TCE - ANEXO III - Preencher'!H452="","",'[1]TCE - ANEXO III - Preencher'!H452)</f>
        <v>44958</v>
      </c>
      <c r="H443" s="14">
        <f>'[1]TCE - ANEXO III - Preencher'!I452</f>
        <v>0</v>
      </c>
      <c r="I443" s="14">
        <f>'[1]TCE - ANEXO III - Preencher'!J452</f>
        <v>120.52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67.343190000000007</v>
      </c>
      <c r="R443" s="15">
        <f>'[1]TCE - ANEXO III - Preencher'!S452</f>
        <v>0</v>
      </c>
      <c r="S443" s="16">
        <f t="shared" si="39"/>
        <v>67.343190000000007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187.86319</v>
      </c>
    </row>
    <row r="444" spans="1:28" x14ac:dyDescent="0.2">
      <c r="A444" s="8">
        <f>IFERROR(VLOOKUP(B444,'[1]DADOS (OCULTAR)'!$Q$3:$S$103,3,0),"")</f>
        <v>10739225002323</v>
      </c>
      <c r="B444" s="9" t="str">
        <f>'[1]TCE - ANEXO III - Preencher'!C453</f>
        <v>HOSPITAL DOM MALAN - CG Nº 027/2022</v>
      </c>
      <c r="C444" s="10"/>
      <c r="D444" s="11" t="str">
        <f>'[1]TCE - ANEXO III - Preencher'!E453</f>
        <v>JUSCIANE ALVES GOMES LEITE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5211-30</v>
      </c>
      <c r="G444" s="13">
        <f>IF('[1]TCE - ANEXO III - Preencher'!H453="","",'[1]TCE - ANEXO III - Preencher'!H453)</f>
        <v>44958</v>
      </c>
      <c r="H444" s="14">
        <f>'[1]TCE - ANEXO III - Preencher'!I453</f>
        <v>0</v>
      </c>
      <c r="I444" s="14">
        <f>'[1]TCE - ANEXO III - Preencher'!J453</f>
        <v>124.99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67.343190000000007</v>
      </c>
      <c r="R444" s="15">
        <f>'[1]TCE - ANEXO III - Preencher'!S453</f>
        <v>0</v>
      </c>
      <c r="S444" s="16">
        <f t="shared" si="39"/>
        <v>67.343190000000007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192.33319</v>
      </c>
    </row>
    <row r="445" spans="1:28" x14ac:dyDescent="0.2">
      <c r="A445" s="8">
        <f>IFERROR(VLOOKUP(B445,'[1]DADOS (OCULTAR)'!$Q$3:$S$103,3,0),"")</f>
        <v>10739225002323</v>
      </c>
      <c r="B445" s="9" t="str">
        <f>'[1]TCE - ANEXO III - Preencher'!C454</f>
        <v>HOSPITAL DOM MALAN - CG Nº 027/2022</v>
      </c>
      <c r="C445" s="10"/>
      <c r="D445" s="11" t="str">
        <f>'[1]TCE - ANEXO III - Preencher'!E454</f>
        <v>JUSCILENE ALVES GONCALVES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>
        <f>IF('[1]TCE - ANEXO III - Preencher'!H454="","",'[1]TCE - ANEXO III - Preencher'!H454)</f>
        <v>44958</v>
      </c>
      <c r="H445" s="14">
        <f>'[1]TCE - ANEXO III - Preencher'!I454</f>
        <v>0</v>
      </c>
      <c r="I445" s="14">
        <f>'[1]TCE - ANEXO III - Preencher'!J454</f>
        <v>128.35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67.343190000000007</v>
      </c>
      <c r="R445" s="15">
        <f>'[1]TCE - ANEXO III - Preencher'!S454</f>
        <v>0</v>
      </c>
      <c r="S445" s="16">
        <f t="shared" si="39"/>
        <v>67.343190000000007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195.69319000000002</v>
      </c>
    </row>
    <row r="446" spans="1:28" x14ac:dyDescent="0.2">
      <c r="A446" s="8">
        <f>IFERROR(VLOOKUP(B446,'[1]DADOS (OCULTAR)'!$Q$3:$S$103,3,0),"")</f>
        <v>10739225002323</v>
      </c>
      <c r="B446" s="9" t="str">
        <f>'[1]TCE - ANEXO III - Preencher'!C455</f>
        <v>HOSPITAL DOM MALAN - CG Nº 027/2022</v>
      </c>
      <c r="C446" s="10"/>
      <c r="D446" s="11" t="str">
        <f>'[1]TCE - ANEXO III - Preencher'!E455</f>
        <v>KADJA HONORINA SOUZA ALMEIDA DE ASSIS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44958</v>
      </c>
      <c r="H446" s="14">
        <f>'[1]TCE - ANEXO III - Preencher'!I455</f>
        <v>0</v>
      </c>
      <c r="I446" s="14">
        <f>'[1]TCE - ANEXO III - Preencher'!J455</f>
        <v>138.22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67.343190000000007</v>
      </c>
      <c r="R446" s="15">
        <f>'[1]TCE - ANEXO III - Preencher'!S455</f>
        <v>0</v>
      </c>
      <c r="S446" s="16">
        <f t="shared" si="39"/>
        <v>67.343190000000007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205.56319000000002</v>
      </c>
    </row>
    <row r="447" spans="1:28" x14ac:dyDescent="0.2">
      <c r="A447" s="8">
        <f>IFERROR(VLOOKUP(B447,'[1]DADOS (OCULTAR)'!$Q$3:$S$103,3,0),"")</f>
        <v>10739225002323</v>
      </c>
      <c r="B447" s="9" t="str">
        <f>'[1]TCE - ANEXO III - Preencher'!C456</f>
        <v>HOSPITAL DOM MALAN - CG Nº 027/2022</v>
      </c>
      <c r="C447" s="10"/>
      <c r="D447" s="11" t="str">
        <f>'[1]TCE - ANEXO III - Preencher'!E456</f>
        <v>KALIANE DE FATIMA BARROS E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44958</v>
      </c>
      <c r="H447" s="14">
        <f>'[1]TCE - ANEXO III - Preencher'!I456</f>
        <v>0</v>
      </c>
      <c r="I447" s="14">
        <f>'[1]TCE - ANEXO III - Preencher'!J456</f>
        <v>128.35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67.343190000000007</v>
      </c>
      <c r="R447" s="15">
        <f>'[1]TCE - ANEXO III - Preencher'!S456</f>
        <v>0</v>
      </c>
      <c r="S447" s="16">
        <f t="shared" si="39"/>
        <v>67.343190000000007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195.69319000000002</v>
      </c>
    </row>
    <row r="448" spans="1:28" x14ac:dyDescent="0.2">
      <c r="A448" s="8">
        <f>IFERROR(VLOOKUP(B448,'[1]DADOS (OCULTAR)'!$Q$3:$S$103,3,0),"")</f>
        <v>10739225002323</v>
      </c>
      <c r="B448" s="9" t="str">
        <f>'[1]TCE - ANEXO III - Preencher'!C457</f>
        <v>HOSPITAL DOM MALAN - CG Nº 027/2022</v>
      </c>
      <c r="C448" s="10"/>
      <c r="D448" s="11" t="str">
        <f>'[1]TCE - ANEXO III - Preencher'!E457</f>
        <v>KALIANE GOMES MEDEIROS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>
        <f>IF('[1]TCE - ANEXO III - Preencher'!H457="","",'[1]TCE - ANEXO III - Preencher'!H457)</f>
        <v>44958</v>
      </c>
      <c r="H448" s="14">
        <f>'[1]TCE - ANEXO III - Preencher'!I457</f>
        <v>0</v>
      </c>
      <c r="I448" s="14">
        <f>'[1]TCE - ANEXO III - Preencher'!J457</f>
        <v>223.86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67.343190000000007</v>
      </c>
      <c r="R448" s="15">
        <f>'[1]TCE - ANEXO III - Preencher'!S457</f>
        <v>0</v>
      </c>
      <c r="S448" s="16">
        <f t="shared" si="39"/>
        <v>67.343190000000007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291.20319000000001</v>
      </c>
    </row>
    <row r="449" spans="1:28" x14ac:dyDescent="0.2">
      <c r="A449" s="8">
        <f>IFERROR(VLOOKUP(B449,'[1]DADOS (OCULTAR)'!$Q$3:$S$103,3,0),"")</f>
        <v>10739225002323</v>
      </c>
      <c r="B449" s="9" t="str">
        <f>'[1]TCE - ANEXO III - Preencher'!C458</f>
        <v>HOSPITAL DOM MALAN - CG Nº 027/2022</v>
      </c>
      <c r="C449" s="10"/>
      <c r="D449" s="11" t="str">
        <f>'[1]TCE - ANEXO III - Preencher'!E458</f>
        <v>KAREN DAMASCENO DE CARVALHO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2252-50</v>
      </c>
      <c r="G449" s="13">
        <f>IF('[1]TCE - ANEXO III - Preencher'!H458="","",'[1]TCE - ANEXO III - Preencher'!H458)</f>
        <v>44958</v>
      </c>
      <c r="H449" s="14">
        <f>'[1]TCE - ANEXO III - Preencher'!I458</f>
        <v>0</v>
      </c>
      <c r="I449" s="14">
        <f>'[1]TCE - ANEXO III - Preencher'!J458</f>
        <v>199.42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67.343190000000007</v>
      </c>
      <c r="R449" s="15">
        <f>'[1]TCE - ANEXO III - Preencher'!S458</f>
        <v>0</v>
      </c>
      <c r="S449" s="16">
        <f t="shared" si="39"/>
        <v>67.343190000000007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266.76319000000001</v>
      </c>
    </row>
    <row r="450" spans="1:28" x14ac:dyDescent="0.2">
      <c r="A450" s="8">
        <f>IFERROR(VLOOKUP(B450,'[1]DADOS (OCULTAR)'!$Q$3:$S$103,3,0),"")</f>
        <v>10739225002323</v>
      </c>
      <c r="B450" s="9" t="str">
        <f>'[1]TCE - ANEXO III - Preencher'!C459</f>
        <v>HOSPITAL DOM MALAN - CG Nº 027/2022</v>
      </c>
      <c r="C450" s="10"/>
      <c r="D450" s="11" t="str">
        <f>'[1]TCE - ANEXO III - Preencher'!E459</f>
        <v>KAREN LIMA OLIVEIRA LEITE</v>
      </c>
      <c r="E450" s="9" t="str">
        <f>IF('[1]TCE - ANEXO III - Preencher'!F459="4 - Assistência Odontológica","2 - Outros Profissionais da Saúde",'[1]TCE - ANEXO III - Preencher'!F459)</f>
        <v>1 - Médico</v>
      </c>
      <c r="F450" s="12" t="str">
        <f>'[1]TCE - ANEXO III - Preencher'!G459</f>
        <v>2251-24</v>
      </c>
      <c r="G450" s="13">
        <f>IF('[1]TCE - ANEXO III - Preencher'!H459="","",'[1]TCE - ANEXO III - Preencher'!H459)</f>
        <v>44958</v>
      </c>
      <c r="H450" s="14">
        <f>'[1]TCE - ANEXO III - Preencher'!I459</f>
        <v>0</v>
      </c>
      <c r="I450" s="14">
        <f>'[1]TCE - ANEXO III - Preencher'!J459</f>
        <v>537.13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67.343190000000007</v>
      </c>
      <c r="R450" s="15">
        <f>'[1]TCE - ANEXO III - Preencher'!S459</f>
        <v>0</v>
      </c>
      <c r="S450" s="16">
        <f t="shared" si="39"/>
        <v>67.343190000000007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604.47319000000005</v>
      </c>
    </row>
    <row r="451" spans="1:28" x14ac:dyDescent="0.2">
      <c r="A451" s="8">
        <f>IFERROR(VLOOKUP(B451,'[1]DADOS (OCULTAR)'!$Q$3:$S$103,3,0),"")</f>
        <v>10739225002323</v>
      </c>
      <c r="B451" s="9" t="str">
        <f>'[1]TCE - ANEXO III - Preencher'!C460</f>
        <v>HOSPITAL DOM MALAN - CG Nº 027/2022</v>
      </c>
      <c r="C451" s="10"/>
      <c r="D451" s="11" t="str">
        <f>'[1]TCE - ANEXO III - Preencher'!E460</f>
        <v>KARINE RODRIGUES DE SOUZA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5211-30</v>
      </c>
      <c r="G451" s="13">
        <f>IF('[1]TCE - ANEXO III - Preencher'!H460="","",'[1]TCE - ANEXO III - Preencher'!H460)</f>
        <v>44958</v>
      </c>
      <c r="H451" s="14">
        <f>'[1]TCE - ANEXO III - Preencher'!I460</f>
        <v>0</v>
      </c>
      <c r="I451" s="14">
        <f>'[1]TCE - ANEXO III - Preencher'!J460</f>
        <v>617.69000000000005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67.343190000000007</v>
      </c>
      <c r="R451" s="15">
        <f>'[1]TCE - ANEXO III - Preencher'!S460</f>
        <v>0</v>
      </c>
      <c r="S451" s="16">
        <f t="shared" si="39"/>
        <v>67.343190000000007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685.0331900000001</v>
      </c>
    </row>
    <row r="452" spans="1:28" x14ac:dyDescent="0.2">
      <c r="A452" s="8">
        <f>IFERROR(VLOOKUP(B452,'[1]DADOS (OCULTAR)'!$Q$3:$S$103,3,0),"")</f>
        <v>10739225002323</v>
      </c>
      <c r="B452" s="9" t="str">
        <f>'[1]TCE - ANEXO III - Preencher'!C461</f>
        <v>HOSPITAL DOM MALAN - CG Nº 027/2022</v>
      </c>
      <c r="C452" s="10"/>
      <c r="D452" s="11" t="str">
        <f>'[1]TCE - ANEXO III - Preencher'!E461</f>
        <v>KARLA MARIA SOARES REGO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5211-30</v>
      </c>
      <c r="G452" s="13">
        <f>IF('[1]TCE - ANEXO III - Preencher'!H461="","",'[1]TCE - ANEXO III - Preencher'!H461)</f>
        <v>44958</v>
      </c>
      <c r="H452" s="14">
        <f>'[1]TCE - ANEXO III - Preencher'!I461</f>
        <v>0</v>
      </c>
      <c r="I452" s="14">
        <f>'[1]TCE - ANEXO III - Preencher'!J461</f>
        <v>124.99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67.343190000000007</v>
      </c>
      <c r="R452" s="15">
        <f>'[1]TCE - ANEXO III - Preencher'!S461</f>
        <v>0</v>
      </c>
      <c r="S452" s="16">
        <f t="shared" ref="S452:S515" si="45">Q452-R452</f>
        <v>67.343190000000007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192.33319</v>
      </c>
    </row>
    <row r="453" spans="1:28" x14ac:dyDescent="0.2">
      <c r="A453" s="8">
        <f>IFERROR(VLOOKUP(B453,'[1]DADOS (OCULTAR)'!$Q$3:$S$103,3,0),"")</f>
        <v>10739225002323</v>
      </c>
      <c r="B453" s="9" t="str">
        <f>'[1]TCE - ANEXO III - Preencher'!C462</f>
        <v>HOSPITAL DOM MALAN - CG Nº 027/2022</v>
      </c>
      <c r="C453" s="10"/>
      <c r="D453" s="11" t="str">
        <f>'[1]TCE - ANEXO III - Preencher'!E462</f>
        <v>KARLA MARIANNE DE CASTRO FREIRE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2251-24</v>
      </c>
      <c r="G453" s="13">
        <f>IF('[1]TCE - ANEXO III - Preencher'!H462="","",'[1]TCE - ANEXO III - Preencher'!H462)</f>
        <v>44958</v>
      </c>
      <c r="H453" s="14">
        <f>'[1]TCE - ANEXO III - Preencher'!I462</f>
        <v>0</v>
      </c>
      <c r="I453" s="14">
        <f>'[1]TCE - ANEXO III - Preencher'!J462</f>
        <v>1242.1099999999999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67.343190000000007</v>
      </c>
      <c r="R453" s="15">
        <f>'[1]TCE - ANEXO III - Preencher'!S462</f>
        <v>0</v>
      </c>
      <c r="S453" s="16">
        <f t="shared" si="45"/>
        <v>67.343190000000007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1309.4531899999999</v>
      </c>
    </row>
    <row r="454" spans="1:28" x14ac:dyDescent="0.2">
      <c r="A454" s="8">
        <f>IFERROR(VLOOKUP(B454,'[1]DADOS (OCULTAR)'!$Q$3:$S$103,3,0),"")</f>
        <v>10739225002323</v>
      </c>
      <c r="B454" s="9" t="str">
        <f>'[1]TCE - ANEXO III - Preencher'!C463</f>
        <v>HOSPITAL DOM MALAN - CG Nº 027/2022</v>
      </c>
      <c r="C454" s="10"/>
      <c r="D454" s="11" t="str">
        <f>'[1]TCE - ANEXO III - Preencher'!E463</f>
        <v>KARLA NUNES DE SOUZA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>
        <f>IF('[1]TCE - ANEXO III - Preencher'!H463="","",'[1]TCE - ANEXO III - Preencher'!H463)</f>
        <v>44958</v>
      </c>
      <c r="H454" s="14">
        <f>'[1]TCE - ANEXO III - Preencher'!I463</f>
        <v>0</v>
      </c>
      <c r="I454" s="14">
        <f>'[1]TCE - ANEXO III - Preencher'!J463</f>
        <v>138.22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67.343190000000007</v>
      </c>
      <c r="R454" s="15">
        <f>'[1]TCE - ANEXO III - Preencher'!S463</f>
        <v>0</v>
      </c>
      <c r="S454" s="16">
        <f t="shared" si="45"/>
        <v>67.343190000000007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205.56319000000002</v>
      </c>
    </row>
    <row r="455" spans="1:28" x14ac:dyDescent="0.2">
      <c r="A455" s="8">
        <f>IFERROR(VLOOKUP(B455,'[1]DADOS (OCULTAR)'!$Q$3:$S$103,3,0),"")</f>
        <v>10739225002323</v>
      </c>
      <c r="B455" s="9" t="str">
        <f>'[1]TCE - ANEXO III - Preencher'!C464</f>
        <v>HOSPITAL DOM MALAN - CG Nº 027/2022</v>
      </c>
      <c r="C455" s="10"/>
      <c r="D455" s="11" t="str">
        <f>'[1]TCE - ANEXO III - Preencher'!E464</f>
        <v>KATIA LETICIA MEDEIROS DOS SANTOS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>
        <f>IF('[1]TCE - ANEXO III - Preencher'!H464="","",'[1]TCE - ANEXO III - Preencher'!H464)</f>
        <v>44958</v>
      </c>
      <c r="H455" s="14">
        <f>'[1]TCE - ANEXO III - Preencher'!I464</f>
        <v>0</v>
      </c>
      <c r="I455" s="14">
        <f>'[1]TCE - ANEXO III - Preencher'!J464</f>
        <v>138.22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67.343190000000007</v>
      </c>
      <c r="R455" s="15">
        <f>'[1]TCE - ANEXO III - Preencher'!S464</f>
        <v>0</v>
      </c>
      <c r="S455" s="16">
        <f t="shared" si="45"/>
        <v>67.343190000000007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205.56319000000002</v>
      </c>
    </row>
    <row r="456" spans="1:28" x14ac:dyDescent="0.2">
      <c r="A456" s="8">
        <f>IFERROR(VLOOKUP(B456,'[1]DADOS (OCULTAR)'!$Q$3:$S$103,3,0),"")</f>
        <v>10739225002323</v>
      </c>
      <c r="B456" s="9" t="str">
        <f>'[1]TCE - ANEXO III - Preencher'!C465</f>
        <v>HOSPITAL DOM MALAN - CG Nº 027/2022</v>
      </c>
      <c r="C456" s="10"/>
      <c r="D456" s="11" t="str">
        <f>'[1]TCE - ANEXO III - Preencher'!E465</f>
        <v>KATIA MARIA DOS SANTOS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5134-30</v>
      </c>
      <c r="G456" s="13">
        <f>IF('[1]TCE - ANEXO III - Preencher'!H465="","",'[1]TCE - ANEXO III - Preencher'!H465)</f>
        <v>44958</v>
      </c>
      <c r="H456" s="14">
        <f>'[1]TCE - ANEXO III - Preencher'!I465</f>
        <v>0</v>
      </c>
      <c r="I456" s="14">
        <f>'[1]TCE - ANEXO III - Preencher'!J465</f>
        <v>116.06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67.343190000000007</v>
      </c>
      <c r="R456" s="15">
        <f>'[1]TCE - ANEXO III - Preencher'!S465</f>
        <v>0</v>
      </c>
      <c r="S456" s="16">
        <f t="shared" si="45"/>
        <v>67.343190000000007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183.40319</v>
      </c>
    </row>
    <row r="457" spans="1:28" x14ac:dyDescent="0.2">
      <c r="A457" s="8">
        <f>IFERROR(VLOOKUP(B457,'[1]DADOS (OCULTAR)'!$Q$3:$S$103,3,0),"")</f>
        <v>10739225002323</v>
      </c>
      <c r="B457" s="9" t="str">
        <f>'[1]TCE - ANEXO III - Preencher'!C466</f>
        <v>HOSPITAL DOM MALAN - CG Nº 027/2022</v>
      </c>
      <c r="C457" s="10"/>
      <c r="D457" s="11" t="str">
        <f>'[1]TCE - ANEXO III - Preencher'!E466</f>
        <v>KATIA REGINA DE OLIVEIRA</v>
      </c>
      <c r="E457" s="9" t="str">
        <f>IF('[1]TCE - ANEXO III - Preencher'!F466="4 - Assistência Odontológica","2 - Outros Profissionais da Saúde",'[1]TCE - ANEXO III - Preencher'!F466)</f>
        <v>1 - Médico</v>
      </c>
      <c r="F457" s="12" t="str">
        <f>'[1]TCE - ANEXO III - Preencher'!G466</f>
        <v>2252-50</v>
      </c>
      <c r="G457" s="13">
        <f>IF('[1]TCE - ANEXO III - Preencher'!H466="","",'[1]TCE - ANEXO III - Preencher'!H466)</f>
        <v>44958</v>
      </c>
      <c r="H457" s="14">
        <f>'[1]TCE - ANEXO III - Preencher'!I466</f>
        <v>0</v>
      </c>
      <c r="I457" s="14">
        <f>'[1]TCE - ANEXO III - Preencher'!J466</f>
        <v>1604.24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67.343190000000007</v>
      </c>
      <c r="R457" s="15">
        <f>'[1]TCE - ANEXO III - Preencher'!S466</f>
        <v>0</v>
      </c>
      <c r="S457" s="16">
        <f t="shared" si="45"/>
        <v>67.343190000000007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1671.5831900000001</v>
      </c>
    </row>
    <row r="458" spans="1:28" x14ac:dyDescent="0.2">
      <c r="A458" s="8">
        <f>IFERROR(VLOOKUP(B458,'[1]DADOS (OCULTAR)'!$Q$3:$S$103,3,0),"")</f>
        <v>10739225002323</v>
      </c>
      <c r="B458" s="9" t="str">
        <f>'[1]TCE - ANEXO III - Preencher'!C467</f>
        <v>HOSPITAL DOM MALAN - CG Nº 027/2022</v>
      </c>
      <c r="C458" s="10"/>
      <c r="D458" s="11" t="str">
        <f>'[1]TCE - ANEXO III - Preencher'!E467</f>
        <v>KATIA SANTANA DA SILVA NASCIMENTO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>
        <f>IF('[1]TCE - ANEXO III - Preencher'!H467="","",'[1]TCE - ANEXO III - Preencher'!H467)</f>
        <v>44958</v>
      </c>
      <c r="H458" s="14">
        <f>'[1]TCE - ANEXO III - Preencher'!I467</f>
        <v>0</v>
      </c>
      <c r="I458" s="14">
        <f>'[1]TCE - ANEXO III - Preencher'!J467</f>
        <v>138.22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67.343190000000007</v>
      </c>
      <c r="R458" s="15">
        <f>'[1]TCE - ANEXO III - Preencher'!S467</f>
        <v>0</v>
      </c>
      <c r="S458" s="16">
        <f t="shared" si="45"/>
        <v>67.343190000000007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205.56319000000002</v>
      </c>
    </row>
    <row r="459" spans="1:28" x14ac:dyDescent="0.2">
      <c r="A459" s="8">
        <f>IFERROR(VLOOKUP(B459,'[1]DADOS (OCULTAR)'!$Q$3:$S$103,3,0),"")</f>
        <v>10739225002323</v>
      </c>
      <c r="B459" s="9" t="str">
        <f>'[1]TCE - ANEXO III - Preencher'!C468</f>
        <v>HOSPITAL DOM MALAN - CG Nº 027/2022</v>
      </c>
      <c r="C459" s="10"/>
      <c r="D459" s="11" t="str">
        <f>'[1]TCE - ANEXO III - Preencher'!E468</f>
        <v>KATIA SILENE GONCALVES CARREIRO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2516-05</v>
      </c>
      <c r="G459" s="13">
        <f>IF('[1]TCE - ANEXO III - Preencher'!H468="","",'[1]TCE - ANEXO III - Preencher'!H468)</f>
        <v>44958</v>
      </c>
      <c r="H459" s="14">
        <f>'[1]TCE - ANEXO III - Preencher'!I468</f>
        <v>0</v>
      </c>
      <c r="I459" s="14">
        <f>'[1]TCE - ANEXO III - Preencher'!J468</f>
        <v>238.62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67.343190000000007</v>
      </c>
      <c r="R459" s="15">
        <f>'[1]TCE - ANEXO III - Preencher'!S468</f>
        <v>0</v>
      </c>
      <c r="S459" s="16">
        <f t="shared" si="45"/>
        <v>67.343190000000007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305.96319</v>
      </c>
    </row>
    <row r="460" spans="1:28" x14ac:dyDescent="0.2">
      <c r="A460" s="8">
        <f>IFERROR(VLOOKUP(B460,'[1]DADOS (OCULTAR)'!$Q$3:$S$103,3,0),"")</f>
        <v>10739225002323</v>
      </c>
      <c r="B460" s="9" t="str">
        <f>'[1]TCE - ANEXO III - Preencher'!C469</f>
        <v>HOSPITAL DOM MALAN - CG Nº 027/2022</v>
      </c>
      <c r="C460" s="10"/>
      <c r="D460" s="11" t="str">
        <f>'[1]TCE - ANEXO III - Preencher'!E469</f>
        <v>KATIANE SILVA SOARES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>
        <f>IF('[1]TCE - ANEXO III - Preencher'!H469="","",'[1]TCE - ANEXO III - Preencher'!H469)</f>
        <v>44958</v>
      </c>
      <c r="H460" s="14">
        <f>'[1]TCE - ANEXO III - Preencher'!I469</f>
        <v>0</v>
      </c>
      <c r="I460" s="14">
        <f>'[1]TCE - ANEXO III - Preencher'!J469</f>
        <v>138.22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67.343190000000007</v>
      </c>
      <c r="R460" s="15">
        <f>'[1]TCE - ANEXO III - Preencher'!S469</f>
        <v>0</v>
      </c>
      <c r="S460" s="16">
        <f t="shared" si="45"/>
        <v>67.343190000000007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205.56319000000002</v>
      </c>
    </row>
    <row r="461" spans="1:28" x14ac:dyDescent="0.2">
      <c r="A461" s="8">
        <f>IFERROR(VLOOKUP(B461,'[1]DADOS (OCULTAR)'!$Q$3:$S$103,3,0),"")</f>
        <v>10739225002323</v>
      </c>
      <c r="B461" s="9" t="str">
        <f>'[1]TCE - ANEXO III - Preencher'!C470</f>
        <v>HOSPITAL DOM MALAN - CG Nº 027/2022</v>
      </c>
      <c r="C461" s="10"/>
      <c r="D461" s="11" t="str">
        <f>'[1]TCE - ANEXO III - Preencher'!E470</f>
        <v>KATIUCY ANDREZA PALMEIRA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5152-05</v>
      </c>
      <c r="G461" s="13">
        <f>IF('[1]TCE - ANEXO III - Preencher'!H470="","",'[1]TCE - ANEXO III - Preencher'!H470)</f>
        <v>44958</v>
      </c>
      <c r="H461" s="14">
        <f>'[1]TCE - ANEXO III - Preencher'!I470</f>
        <v>0</v>
      </c>
      <c r="I461" s="14">
        <f>'[1]TCE - ANEXO III - Preencher'!J470</f>
        <v>120.52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67.343190000000007</v>
      </c>
      <c r="R461" s="15">
        <f>'[1]TCE - ANEXO III - Preencher'!S470</f>
        <v>0</v>
      </c>
      <c r="S461" s="16">
        <f t="shared" si="45"/>
        <v>67.343190000000007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187.86319</v>
      </c>
    </row>
    <row r="462" spans="1:28" x14ac:dyDescent="0.2">
      <c r="A462" s="8">
        <f>IFERROR(VLOOKUP(B462,'[1]DADOS (OCULTAR)'!$Q$3:$S$103,3,0),"")</f>
        <v>10739225002323</v>
      </c>
      <c r="B462" s="9" t="str">
        <f>'[1]TCE - ANEXO III - Preencher'!C471</f>
        <v>HOSPITAL DOM MALAN - CG Nº 027/2022</v>
      </c>
      <c r="C462" s="10"/>
      <c r="D462" s="11" t="str">
        <f>'[1]TCE - ANEXO III - Preencher'!E471</f>
        <v>KAUE VIEIRA DE CERQUEIRA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>
        <f>IF('[1]TCE - ANEXO III - Preencher'!H471="","",'[1]TCE - ANEXO III - Preencher'!H471)</f>
        <v>44958</v>
      </c>
      <c r="H462" s="14">
        <f>'[1]TCE - ANEXO III - Preencher'!I471</f>
        <v>0</v>
      </c>
      <c r="I462" s="14">
        <f>'[1]TCE - ANEXO III - Preencher'!J471</f>
        <v>199.86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67.343190000000007</v>
      </c>
      <c r="R462" s="15">
        <f>'[1]TCE - ANEXO III - Preencher'!S471</f>
        <v>0</v>
      </c>
      <c r="S462" s="16">
        <f t="shared" si="45"/>
        <v>67.343190000000007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267.20319000000001</v>
      </c>
    </row>
    <row r="463" spans="1:28" x14ac:dyDescent="0.2">
      <c r="A463" s="8">
        <f>IFERROR(VLOOKUP(B463,'[1]DADOS (OCULTAR)'!$Q$3:$S$103,3,0),"")</f>
        <v>10739225002323</v>
      </c>
      <c r="B463" s="9" t="str">
        <f>'[1]TCE - ANEXO III - Preencher'!C472</f>
        <v>HOSPITAL DOM MALAN - CG Nº 027/2022</v>
      </c>
      <c r="C463" s="10"/>
      <c r="D463" s="11" t="str">
        <f>'[1]TCE - ANEXO III - Preencher'!E472</f>
        <v>KEILANE DO NASCIMENTO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>
        <f>IF('[1]TCE - ANEXO III - Preencher'!H472="","",'[1]TCE - ANEXO III - Preencher'!H472)</f>
        <v>44958</v>
      </c>
      <c r="H463" s="14">
        <f>'[1]TCE - ANEXO III - Preencher'!I472</f>
        <v>0</v>
      </c>
      <c r="I463" s="14">
        <f>'[1]TCE - ANEXO III - Preencher'!J472</f>
        <v>138.22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67.343190000000007</v>
      </c>
      <c r="R463" s="15">
        <f>'[1]TCE - ANEXO III - Preencher'!S472</f>
        <v>0</v>
      </c>
      <c r="S463" s="16">
        <f t="shared" si="45"/>
        <v>67.343190000000007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205.56319000000002</v>
      </c>
    </row>
    <row r="464" spans="1:28" x14ac:dyDescent="0.2">
      <c r="A464" s="8">
        <f>IFERROR(VLOOKUP(B464,'[1]DADOS (OCULTAR)'!$Q$3:$S$103,3,0),"")</f>
        <v>10739225002323</v>
      </c>
      <c r="B464" s="9" t="str">
        <f>'[1]TCE - ANEXO III - Preencher'!C473</f>
        <v>HOSPITAL DOM MALAN - CG Nº 027/2022</v>
      </c>
      <c r="C464" s="10"/>
      <c r="D464" s="11" t="str">
        <f>'[1]TCE - ANEXO III - Preencher'!E473</f>
        <v>KELLE DE LIMA RODRIGUES UZUMAKI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>
        <f>IF('[1]TCE - ANEXO III - Preencher'!H473="","",'[1]TCE - ANEXO III - Preencher'!H473)</f>
        <v>44958</v>
      </c>
      <c r="H464" s="14">
        <f>'[1]TCE - ANEXO III - Preencher'!I473</f>
        <v>0</v>
      </c>
      <c r="I464" s="14">
        <f>'[1]TCE - ANEXO III - Preencher'!J473</f>
        <v>190.53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67.343190000000007</v>
      </c>
      <c r="R464" s="15">
        <f>'[1]TCE - ANEXO III - Preencher'!S473</f>
        <v>0</v>
      </c>
      <c r="S464" s="16">
        <f t="shared" si="45"/>
        <v>67.343190000000007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257.87319000000002</v>
      </c>
    </row>
    <row r="465" spans="1:28" x14ac:dyDescent="0.2">
      <c r="A465" s="8">
        <f>IFERROR(VLOOKUP(B465,'[1]DADOS (OCULTAR)'!$Q$3:$S$103,3,0),"")</f>
        <v>10739225002323</v>
      </c>
      <c r="B465" s="9" t="str">
        <f>'[1]TCE - ANEXO III - Preencher'!C474</f>
        <v>HOSPITAL DOM MALAN - CG Nº 027/2022</v>
      </c>
      <c r="C465" s="10"/>
      <c r="D465" s="11" t="str">
        <f>'[1]TCE - ANEXO III - Preencher'!E474</f>
        <v>KELLY KAROLINE SANTOS LIMA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2237-05</v>
      </c>
      <c r="G465" s="13">
        <f>IF('[1]TCE - ANEXO III - Preencher'!H474="","",'[1]TCE - ANEXO III - Preencher'!H474)</f>
        <v>44958</v>
      </c>
      <c r="H465" s="14">
        <f>'[1]TCE - ANEXO III - Preencher'!I474</f>
        <v>0</v>
      </c>
      <c r="I465" s="14">
        <f>'[1]TCE - ANEXO III - Preencher'!J474</f>
        <v>120.52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67.343190000000007</v>
      </c>
      <c r="R465" s="15">
        <f>'[1]TCE - ANEXO III - Preencher'!S474</f>
        <v>0</v>
      </c>
      <c r="S465" s="16">
        <f t="shared" si="45"/>
        <v>67.343190000000007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187.86319</v>
      </c>
    </row>
    <row r="466" spans="1:28" x14ac:dyDescent="0.2">
      <c r="A466" s="8">
        <f>IFERROR(VLOOKUP(B466,'[1]DADOS (OCULTAR)'!$Q$3:$S$103,3,0),"")</f>
        <v>10739225002323</v>
      </c>
      <c r="B466" s="9" t="str">
        <f>'[1]TCE - ANEXO III - Preencher'!C475</f>
        <v>HOSPITAL DOM MALAN - CG Nº 027/2022</v>
      </c>
      <c r="C466" s="10"/>
      <c r="D466" s="11" t="str">
        <f>'[1]TCE - ANEXO III - Preencher'!E475</f>
        <v>KLEBER LINS DE CASTRO MONTENEGRO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2251-25</v>
      </c>
      <c r="G466" s="13">
        <f>IF('[1]TCE - ANEXO III - Preencher'!H475="","",'[1]TCE - ANEXO III - Preencher'!H475)</f>
        <v>44958</v>
      </c>
      <c r="H466" s="14">
        <f>'[1]TCE - ANEXO III - Preencher'!I475</f>
        <v>0</v>
      </c>
      <c r="I466" s="14">
        <f>'[1]TCE - ANEXO III - Preencher'!J475</f>
        <v>1053.44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67.343190000000007</v>
      </c>
      <c r="R466" s="15">
        <f>'[1]TCE - ANEXO III - Preencher'!S475</f>
        <v>0</v>
      </c>
      <c r="S466" s="16">
        <f t="shared" si="45"/>
        <v>67.343190000000007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1120.7831900000001</v>
      </c>
    </row>
    <row r="467" spans="1:28" x14ac:dyDescent="0.2">
      <c r="A467" s="8">
        <f>IFERROR(VLOOKUP(B467,'[1]DADOS (OCULTAR)'!$Q$3:$S$103,3,0),"")</f>
        <v>10739225002323</v>
      </c>
      <c r="B467" s="9" t="str">
        <f>'[1]TCE - ANEXO III - Preencher'!C476</f>
        <v>HOSPITAL DOM MALAN - CG Nº 027/2022</v>
      </c>
      <c r="C467" s="10"/>
      <c r="D467" s="11" t="str">
        <f>'[1]TCE - ANEXO III - Preencher'!E476</f>
        <v>KRISLLANIA DA COSTA CONCEICAO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5211-30</v>
      </c>
      <c r="G467" s="13">
        <f>IF('[1]TCE - ANEXO III - Preencher'!H476="","",'[1]TCE - ANEXO III - Preencher'!H476)</f>
        <v>44958</v>
      </c>
      <c r="H467" s="14">
        <f>'[1]TCE - ANEXO III - Preencher'!I476</f>
        <v>0</v>
      </c>
      <c r="I467" s="14">
        <f>'[1]TCE - ANEXO III - Preencher'!J476</f>
        <v>124.99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67.343190000000007</v>
      </c>
      <c r="R467" s="15">
        <f>'[1]TCE - ANEXO III - Preencher'!S476</f>
        <v>0</v>
      </c>
      <c r="S467" s="16">
        <f t="shared" si="45"/>
        <v>67.343190000000007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192.33319</v>
      </c>
    </row>
    <row r="468" spans="1:28" x14ac:dyDescent="0.2">
      <c r="A468" s="8">
        <f>IFERROR(VLOOKUP(B468,'[1]DADOS (OCULTAR)'!$Q$3:$S$103,3,0),"")</f>
        <v>10739225002323</v>
      </c>
      <c r="B468" s="9" t="str">
        <f>'[1]TCE - ANEXO III - Preencher'!C477</f>
        <v>HOSPITAL DOM MALAN - CG Nº 027/2022</v>
      </c>
      <c r="C468" s="10"/>
      <c r="D468" s="11" t="str">
        <f>'[1]TCE - ANEXO III - Preencher'!E477</f>
        <v>LAENA BARBOSA LEAL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2251-24</v>
      </c>
      <c r="G468" s="13">
        <f>IF('[1]TCE - ANEXO III - Preencher'!H477="","",'[1]TCE - ANEXO III - Preencher'!H477)</f>
        <v>44958</v>
      </c>
      <c r="H468" s="14">
        <f>'[1]TCE - ANEXO III - Preencher'!I477</f>
        <v>0</v>
      </c>
      <c r="I468" s="14">
        <f>'[1]TCE - ANEXO III - Preencher'!J477</f>
        <v>1053.44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67.343190000000007</v>
      </c>
      <c r="R468" s="15">
        <f>'[1]TCE - ANEXO III - Preencher'!S477</f>
        <v>0</v>
      </c>
      <c r="S468" s="16">
        <f t="shared" si="45"/>
        <v>67.343190000000007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1120.7831900000001</v>
      </c>
    </row>
    <row r="469" spans="1:28" x14ac:dyDescent="0.2">
      <c r="A469" s="8">
        <f>IFERROR(VLOOKUP(B469,'[1]DADOS (OCULTAR)'!$Q$3:$S$103,3,0),"")</f>
        <v>10739225002323</v>
      </c>
      <c r="B469" s="9" t="str">
        <f>'[1]TCE - ANEXO III - Preencher'!C478</f>
        <v>HOSPITAL DOM MALAN - CG Nº 027/2022</v>
      </c>
      <c r="C469" s="10"/>
      <c r="D469" s="11" t="str">
        <f>'[1]TCE - ANEXO III - Preencher'!E478</f>
        <v>LAERTE DA SILVA DINIZ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2234-05</v>
      </c>
      <c r="G469" s="13">
        <f>IF('[1]TCE - ANEXO III - Preencher'!H478="","",'[1]TCE - ANEXO III - Preencher'!H478)</f>
        <v>44958</v>
      </c>
      <c r="H469" s="14">
        <f>'[1]TCE - ANEXO III - Preencher'!I478</f>
        <v>0</v>
      </c>
      <c r="I469" s="14">
        <f>'[1]TCE - ANEXO III - Preencher'!J478</f>
        <v>299.45999999999998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67.343190000000007</v>
      </c>
      <c r="R469" s="15">
        <f>'[1]TCE - ANEXO III - Preencher'!S478</f>
        <v>0</v>
      </c>
      <c r="S469" s="16">
        <f t="shared" si="45"/>
        <v>67.343190000000007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366.80318999999997</v>
      </c>
    </row>
    <row r="470" spans="1:28" x14ac:dyDescent="0.2">
      <c r="A470" s="8">
        <f>IFERROR(VLOOKUP(B470,'[1]DADOS (OCULTAR)'!$Q$3:$S$103,3,0),"")</f>
        <v>10739225002323</v>
      </c>
      <c r="B470" s="9" t="str">
        <f>'[1]TCE - ANEXO III - Preencher'!C479</f>
        <v>HOSPITAL DOM MALAN - CG Nº 027/2022</v>
      </c>
      <c r="C470" s="10"/>
      <c r="D470" s="11" t="str">
        <f>'[1]TCE - ANEXO III - Preencher'!E479</f>
        <v>LAIRA TUPINA BRAGA  DE SOUZA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5211-30</v>
      </c>
      <c r="G470" s="13">
        <f>IF('[1]TCE - ANEXO III - Preencher'!H479="","",'[1]TCE - ANEXO III - Preencher'!H479)</f>
        <v>44958</v>
      </c>
      <c r="H470" s="14">
        <f>'[1]TCE - ANEXO III - Preencher'!I479</f>
        <v>0</v>
      </c>
      <c r="I470" s="14">
        <f>'[1]TCE - ANEXO III - Preencher'!J479</f>
        <v>124.99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67.343190000000007</v>
      </c>
      <c r="R470" s="15">
        <f>'[1]TCE - ANEXO III - Preencher'!S479</f>
        <v>0</v>
      </c>
      <c r="S470" s="16">
        <f t="shared" si="45"/>
        <v>67.343190000000007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192.33319</v>
      </c>
    </row>
    <row r="471" spans="1:28" x14ac:dyDescent="0.2">
      <c r="A471" s="8">
        <f>IFERROR(VLOOKUP(B471,'[1]DADOS (OCULTAR)'!$Q$3:$S$103,3,0),"")</f>
        <v>10739225002323</v>
      </c>
      <c r="B471" s="9" t="str">
        <f>'[1]TCE - ANEXO III - Preencher'!C480</f>
        <v>HOSPITAL DOM MALAN - CG Nº 027/2022</v>
      </c>
      <c r="C471" s="10"/>
      <c r="D471" s="11" t="str">
        <f>'[1]TCE - ANEXO III - Preencher'!E480</f>
        <v>LAISA DOS SANTOS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2235-05</v>
      </c>
      <c r="G471" s="13">
        <f>IF('[1]TCE - ANEXO III - Preencher'!H480="","",'[1]TCE - ANEXO III - Preencher'!H480)</f>
        <v>44958</v>
      </c>
      <c r="H471" s="14">
        <f>'[1]TCE - ANEXO III - Preencher'!I480</f>
        <v>0</v>
      </c>
      <c r="I471" s="14">
        <f>'[1]TCE - ANEXO III - Preencher'!J480</f>
        <v>190.53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67.343190000000007</v>
      </c>
      <c r="R471" s="15">
        <f>'[1]TCE - ANEXO III - Preencher'!S480</f>
        <v>0</v>
      </c>
      <c r="S471" s="16">
        <f t="shared" si="45"/>
        <v>67.343190000000007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257.87319000000002</v>
      </c>
    </row>
    <row r="472" spans="1:28" x14ac:dyDescent="0.2">
      <c r="A472" s="8">
        <f>IFERROR(VLOOKUP(B472,'[1]DADOS (OCULTAR)'!$Q$3:$S$103,3,0),"")</f>
        <v>10739225002323</v>
      </c>
      <c r="B472" s="9" t="str">
        <f>'[1]TCE - ANEXO III - Preencher'!C481</f>
        <v>HOSPITAL DOM MALAN - CG Nº 027/2022</v>
      </c>
      <c r="C472" s="10"/>
      <c r="D472" s="11" t="str">
        <f>'[1]TCE - ANEXO III - Preencher'!E481</f>
        <v>LAISE APARECIDA RAMALHO DE LOIOLA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2234-05</v>
      </c>
      <c r="G472" s="13">
        <f>IF('[1]TCE - ANEXO III - Preencher'!H481="","",'[1]TCE - ANEXO III - Preencher'!H481)</f>
        <v>44958</v>
      </c>
      <c r="H472" s="14">
        <f>'[1]TCE - ANEXO III - Preencher'!I481</f>
        <v>0</v>
      </c>
      <c r="I472" s="14">
        <f>'[1]TCE - ANEXO III - Preencher'!J481</f>
        <v>299.45999999999998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67.343190000000007</v>
      </c>
      <c r="R472" s="15">
        <f>'[1]TCE - ANEXO III - Preencher'!S481</f>
        <v>0</v>
      </c>
      <c r="S472" s="16">
        <f t="shared" si="45"/>
        <v>67.343190000000007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366.80318999999997</v>
      </c>
    </row>
    <row r="473" spans="1:28" x14ac:dyDescent="0.2">
      <c r="A473" s="8">
        <f>IFERROR(VLOOKUP(B473,'[1]DADOS (OCULTAR)'!$Q$3:$S$103,3,0),"")</f>
        <v>10739225002323</v>
      </c>
      <c r="B473" s="9" t="str">
        <f>'[1]TCE - ANEXO III - Preencher'!C482</f>
        <v>HOSPITAL DOM MALAN - CG Nº 027/2022</v>
      </c>
      <c r="C473" s="10"/>
      <c r="D473" s="11" t="str">
        <f>'[1]TCE - ANEXO III - Preencher'!E482</f>
        <v>LARA BARRETO MACHADO GALVAO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2252-60</v>
      </c>
      <c r="G473" s="13">
        <f>IF('[1]TCE - ANEXO III - Preencher'!H482="","",'[1]TCE - ANEXO III - Preencher'!H482)</f>
        <v>44958</v>
      </c>
      <c r="H473" s="14">
        <f>'[1]TCE - ANEXO III - Preencher'!I482</f>
        <v>0</v>
      </c>
      <c r="I473" s="14">
        <f>'[1]TCE - ANEXO III - Preencher'!J482</f>
        <v>442.05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67.343190000000007</v>
      </c>
      <c r="R473" s="15">
        <f>'[1]TCE - ANEXO III - Preencher'!S482</f>
        <v>0</v>
      </c>
      <c r="S473" s="16">
        <f t="shared" si="45"/>
        <v>67.343190000000007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509.39319</v>
      </c>
    </row>
    <row r="474" spans="1:28" x14ac:dyDescent="0.2">
      <c r="A474" s="8">
        <f>IFERROR(VLOOKUP(B474,'[1]DADOS (OCULTAR)'!$Q$3:$S$103,3,0),"")</f>
        <v>10739225002323</v>
      </c>
      <c r="B474" s="9" t="str">
        <f>'[1]TCE - ANEXO III - Preencher'!C483</f>
        <v>HOSPITAL DOM MALAN - CG Nº 027/2022</v>
      </c>
      <c r="C474" s="10"/>
      <c r="D474" s="11" t="str">
        <f>'[1]TCE - ANEXO III - Preencher'!E483</f>
        <v>LARA DOS SANTOS NASCIMENTO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>
        <f>IF('[1]TCE - ANEXO III - Preencher'!H483="","",'[1]TCE - ANEXO III - Preencher'!H483)</f>
        <v>44958</v>
      </c>
      <c r="H474" s="14">
        <f>'[1]TCE - ANEXO III - Preencher'!I483</f>
        <v>0</v>
      </c>
      <c r="I474" s="14">
        <f>'[1]TCE - ANEXO III - Preencher'!J483</f>
        <v>190.53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67.343190000000007</v>
      </c>
      <c r="R474" s="15">
        <f>'[1]TCE - ANEXO III - Preencher'!S483</f>
        <v>0</v>
      </c>
      <c r="S474" s="16">
        <f t="shared" si="45"/>
        <v>67.343190000000007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257.87319000000002</v>
      </c>
    </row>
    <row r="475" spans="1:28" x14ac:dyDescent="0.2">
      <c r="A475" s="8">
        <f>IFERROR(VLOOKUP(B475,'[1]DADOS (OCULTAR)'!$Q$3:$S$103,3,0),"")</f>
        <v>10739225002323</v>
      </c>
      <c r="B475" s="9" t="str">
        <f>'[1]TCE - ANEXO III - Preencher'!C484</f>
        <v>HOSPITAL DOM MALAN - CG Nº 027/2022</v>
      </c>
      <c r="C475" s="10"/>
      <c r="D475" s="11" t="str">
        <f>'[1]TCE - ANEXO III - Preencher'!E484</f>
        <v>LARISSA EMANUELLA ALVES DA SILVA TORRES ARAUJO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2235-05</v>
      </c>
      <c r="G475" s="13">
        <f>IF('[1]TCE - ANEXO III - Preencher'!H484="","",'[1]TCE - ANEXO III - Preencher'!H484)</f>
        <v>44958</v>
      </c>
      <c r="H475" s="14">
        <f>'[1]TCE - ANEXO III - Preencher'!I484</f>
        <v>0</v>
      </c>
      <c r="I475" s="14">
        <f>'[1]TCE - ANEXO III - Preencher'!J484</f>
        <v>190.53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67.343190000000007</v>
      </c>
      <c r="R475" s="15">
        <f>'[1]TCE - ANEXO III - Preencher'!S484</f>
        <v>0</v>
      </c>
      <c r="S475" s="16">
        <f t="shared" si="45"/>
        <v>67.343190000000007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257.87319000000002</v>
      </c>
    </row>
    <row r="476" spans="1:28" x14ac:dyDescent="0.2">
      <c r="A476" s="8">
        <f>IFERROR(VLOOKUP(B476,'[1]DADOS (OCULTAR)'!$Q$3:$S$103,3,0),"")</f>
        <v>10739225002323</v>
      </c>
      <c r="B476" s="9" t="str">
        <f>'[1]TCE - ANEXO III - Preencher'!C485</f>
        <v>HOSPITAL DOM MALAN - CG Nº 027/2022</v>
      </c>
      <c r="C476" s="10"/>
      <c r="D476" s="11" t="str">
        <f>'[1]TCE - ANEXO III - Preencher'!E485</f>
        <v>LARISSA MARCELINO LUSTOSA DELMONDES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4221-05</v>
      </c>
      <c r="G476" s="13">
        <f>IF('[1]TCE - ANEXO III - Preencher'!H485="","",'[1]TCE - ANEXO III - Preencher'!H485)</f>
        <v>44958</v>
      </c>
      <c r="H476" s="14">
        <f>'[1]TCE - ANEXO III - Preencher'!I485</f>
        <v>0</v>
      </c>
      <c r="I476" s="14">
        <f>'[1]TCE - ANEXO III - Preencher'!J485</f>
        <v>122.41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67.343190000000007</v>
      </c>
      <c r="R476" s="15">
        <f>'[1]TCE - ANEXO III - Preencher'!S485</f>
        <v>0</v>
      </c>
      <c r="S476" s="16">
        <f t="shared" si="45"/>
        <v>67.343190000000007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189.75319000000002</v>
      </c>
    </row>
    <row r="477" spans="1:28" x14ac:dyDescent="0.2">
      <c r="A477" s="8">
        <f>IFERROR(VLOOKUP(B477,'[1]DADOS (OCULTAR)'!$Q$3:$S$103,3,0),"")</f>
        <v>10739225002323</v>
      </c>
      <c r="B477" s="9" t="str">
        <f>'[1]TCE - ANEXO III - Preencher'!C486</f>
        <v>HOSPITAL DOM MALAN - CG Nº 027/2022</v>
      </c>
      <c r="C477" s="10"/>
      <c r="D477" s="11" t="str">
        <f>'[1]TCE - ANEXO III - Preencher'!E486</f>
        <v>LARISSA RAYANE DE SOUZA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44958</v>
      </c>
      <c r="H477" s="14">
        <f>'[1]TCE - ANEXO III - Preencher'!I486</f>
        <v>0</v>
      </c>
      <c r="I477" s="14">
        <f>'[1]TCE - ANEXO III - Preencher'!J486</f>
        <v>128.35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67.343190000000007</v>
      </c>
      <c r="R477" s="15">
        <f>'[1]TCE - ANEXO III - Preencher'!S486</f>
        <v>0</v>
      </c>
      <c r="S477" s="16">
        <f t="shared" si="45"/>
        <v>67.343190000000007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195.69319000000002</v>
      </c>
    </row>
    <row r="478" spans="1:28" x14ac:dyDescent="0.2">
      <c r="A478" s="8">
        <f>IFERROR(VLOOKUP(B478,'[1]DADOS (OCULTAR)'!$Q$3:$S$103,3,0),"")</f>
        <v>10739225002323</v>
      </c>
      <c r="B478" s="9" t="str">
        <f>'[1]TCE - ANEXO III - Preencher'!C487</f>
        <v>HOSPITAL DOM MALAN - CG Nº 027/2022</v>
      </c>
      <c r="C478" s="10"/>
      <c r="D478" s="11" t="str">
        <f>'[1]TCE - ANEXO III - Preencher'!E487</f>
        <v>LARISSA TATIANA BARBOZA DA CRUZ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44958</v>
      </c>
      <c r="H478" s="14">
        <f>'[1]TCE - ANEXO III - Preencher'!I487</f>
        <v>0</v>
      </c>
      <c r="I478" s="14">
        <f>'[1]TCE - ANEXO III - Preencher'!J487</f>
        <v>138.22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67.343190000000007</v>
      </c>
      <c r="R478" s="15">
        <f>'[1]TCE - ANEXO III - Preencher'!S487</f>
        <v>0</v>
      </c>
      <c r="S478" s="16">
        <f t="shared" si="45"/>
        <v>67.343190000000007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205.56319000000002</v>
      </c>
    </row>
    <row r="479" spans="1:28" x14ac:dyDescent="0.2">
      <c r="A479" s="8">
        <f>IFERROR(VLOOKUP(B479,'[1]DADOS (OCULTAR)'!$Q$3:$S$103,3,0),"")</f>
        <v>10739225002323</v>
      </c>
      <c r="B479" s="9" t="str">
        <f>'[1]TCE - ANEXO III - Preencher'!C488</f>
        <v>HOSPITAL DOM MALAN - CG Nº 027/2022</v>
      </c>
      <c r="C479" s="10"/>
      <c r="D479" s="11" t="str">
        <f>'[1]TCE - ANEXO III - Preencher'!E488</f>
        <v>LAURA ANGELICA SILVA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>
        <f>IF('[1]TCE - ANEXO III - Preencher'!H488="","",'[1]TCE - ANEXO III - Preencher'!H488)</f>
        <v>44958</v>
      </c>
      <c r="H479" s="14">
        <f>'[1]TCE - ANEXO III - Preencher'!I488</f>
        <v>0</v>
      </c>
      <c r="I479" s="14">
        <f>'[1]TCE - ANEXO III - Preencher'!J488</f>
        <v>138.22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67.343190000000007</v>
      </c>
      <c r="R479" s="15">
        <f>'[1]TCE - ANEXO III - Preencher'!S488</f>
        <v>0</v>
      </c>
      <c r="S479" s="16">
        <f t="shared" si="45"/>
        <v>67.343190000000007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205.56319000000002</v>
      </c>
    </row>
    <row r="480" spans="1:28" x14ac:dyDescent="0.2">
      <c r="A480" s="8">
        <f>IFERROR(VLOOKUP(B480,'[1]DADOS (OCULTAR)'!$Q$3:$S$103,3,0),"")</f>
        <v>10739225002323</v>
      </c>
      <c r="B480" s="9" t="str">
        <f>'[1]TCE - ANEXO III - Preencher'!C489</f>
        <v>HOSPITAL DOM MALAN - CG Nº 027/2022</v>
      </c>
      <c r="C480" s="10"/>
      <c r="D480" s="11" t="str">
        <f>'[1]TCE - ANEXO III - Preencher'!E489</f>
        <v>LAZARO ROBERTO SANTOS DE SOUZA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>
        <f>IF('[1]TCE - ANEXO III - Preencher'!H489="","",'[1]TCE - ANEXO III - Preencher'!H489)</f>
        <v>44958</v>
      </c>
      <c r="H480" s="14">
        <f>'[1]TCE - ANEXO III - Preencher'!I489</f>
        <v>0</v>
      </c>
      <c r="I480" s="14">
        <f>'[1]TCE - ANEXO III - Preencher'!J489</f>
        <v>122.37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67.343190000000007</v>
      </c>
      <c r="R480" s="15">
        <f>'[1]TCE - ANEXO III - Preencher'!S489</f>
        <v>0</v>
      </c>
      <c r="S480" s="16">
        <f t="shared" si="45"/>
        <v>67.343190000000007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189.71319</v>
      </c>
    </row>
    <row r="481" spans="1:28" x14ac:dyDescent="0.2">
      <c r="A481" s="8">
        <f>IFERROR(VLOOKUP(B481,'[1]DADOS (OCULTAR)'!$Q$3:$S$103,3,0),"")</f>
        <v>10739225002323</v>
      </c>
      <c r="B481" s="9" t="str">
        <f>'[1]TCE - ANEXO III - Preencher'!C490</f>
        <v>HOSPITAL DOM MALAN - CG Nº 027/2022</v>
      </c>
      <c r="C481" s="10"/>
      <c r="D481" s="11" t="str">
        <f>'[1]TCE - ANEXO III - Preencher'!E490</f>
        <v>LEILA CARLA SANTOS LANDIM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>
        <f>IF('[1]TCE - ANEXO III - Preencher'!H490="","",'[1]TCE - ANEXO III - Preencher'!H490)</f>
        <v>44958</v>
      </c>
      <c r="H481" s="14">
        <f>'[1]TCE - ANEXO III - Preencher'!I490</f>
        <v>0</v>
      </c>
      <c r="I481" s="14">
        <f>'[1]TCE - ANEXO III - Preencher'!J490</f>
        <v>199.86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67.343190000000007</v>
      </c>
      <c r="R481" s="15">
        <f>'[1]TCE - ANEXO III - Preencher'!S490</f>
        <v>0</v>
      </c>
      <c r="S481" s="16">
        <f t="shared" si="45"/>
        <v>67.343190000000007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267.20319000000001</v>
      </c>
    </row>
    <row r="482" spans="1:28" x14ac:dyDescent="0.2">
      <c r="A482" s="8">
        <f>IFERROR(VLOOKUP(B482,'[1]DADOS (OCULTAR)'!$Q$3:$S$103,3,0),"")</f>
        <v>10739225002323</v>
      </c>
      <c r="B482" s="9" t="str">
        <f>'[1]TCE - ANEXO III - Preencher'!C491</f>
        <v>HOSPITAL DOM MALAN - CG Nº 027/2022</v>
      </c>
      <c r="C482" s="10"/>
      <c r="D482" s="11" t="str">
        <f>'[1]TCE - ANEXO III - Preencher'!E491</f>
        <v>LEILIANE NUNES BERNARDES DA LUZ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>
        <f>IF('[1]TCE - ANEXO III - Preencher'!H491="","",'[1]TCE - ANEXO III - Preencher'!H491)</f>
        <v>44958</v>
      </c>
      <c r="H482" s="14">
        <f>'[1]TCE - ANEXO III - Preencher'!I491</f>
        <v>0</v>
      </c>
      <c r="I482" s="14">
        <f>'[1]TCE - ANEXO III - Preencher'!J491</f>
        <v>138.22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67.343190000000007</v>
      </c>
      <c r="R482" s="15">
        <f>'[1]TCE - ANEXO III - Preencher'!S491</f>
        <v>0</v>
      </c>
      <c r="S482" s="16">
        <f t="shared" si="45"/>
        <v>67.343190000000007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205.56319000000002</v>
      </c>
    </row>
    <row r="483" spans="1:28" x14ac:dyDescent="0.2">
      <c r="A483" s="8">
        <f>IFERROR(VLOOKUP(B483,'[1]DADOS (OCULTAR)'!$Q$3:$S$103,3,0),"")</f>
        <v>10739225002323</v>
      </c>
      <c r="B483" s="9" t="str">
        <f>'[1]TCE - ANEXO III - Preencher'!C492</f>
        <v>HOSPITAL DOM MALAN - CG Nº 027/2022</v>
      </c>
      <c r="C483" s="10"/>
      <c r="D483" s="11" t="str">
        <f>'[1]TCE - ANEXO III - Preencher'!E492</f>
        <v>LEIRYANNE ALVES DE SOUZA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4221-05</v>
      </c>
      <c r="G483" s="13">
        <f>IF('[1]TCE - ANEXO III - Preencher'!H492="","",'[1]TCE - ANEXO III - Preencher'!H492)</f>
        <v>44958</v>
      </c>
      <c r="H483" s="14">
        <f>'[1]TCE - ANEXO III - Preencher'!I492</f>
        <v>0</v>
      </c>
      <c r="I483" s="14">
        <f>'[1]TCE - ANEXO III - Preencher'!J492</f>
        <v>117.88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67.343190000000007</v>
      </c>
      <c r="R483" s="15">
        <f>'[1]TCE - ANEXO III - Preencher'!S492</f>
        <v>0</v>
      </c>
      <c r="S483" s="16">
        <f t="shared" si="45"/>
        <v>67.343190000000007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185.22318999999999</v>
      </c>
    </row>
    <row r="484" spans="1:28" x14ac:dyDescent="0.2">
      <c r="A484" s="8">
        <f>IFERROR(VLOOKUP(B484,'[1]DADOS (OCULTAR)'!$Q$3:$S$103,3,0),"")</f>
        <v>10739225002323</v>
      </c>
      <c r="B484" s="9" t="str">
        <f>'[1]TCE - ANEXO III - Preencher'!C493</f>
        <v>HOSPITAL DOM MALAN - CG Nº 027/2022</v>
      </c>
      <c r="C484" s="10"/>
      <c r="D484" s="11" t="str">
        <f>'[1]TCE - ANEXO III - Preencher'!E493</f>
        <v>LEONARDO FELIPE NOGUEIRA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4110-10</v>
      </c>
      <c r="G484" s="13">
        <f>IF('[1]TCE - ANEXO III - Preencher'!H493="","",'[1]TCE - ANEXO III - Preencher'!H493)</f>
        <v>44958</v>
      </c>
      <c r="H484" s="14">
        <f>'[1]TCE - ANEXO III - Preencher'!I493</f>
        <v>0</v>
      </c>
      <c r="I484" s="14">
        <f>'[1]TCE - ANEXO III - Preencher'!J493</f>
        <v>83.32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67.343190000000007</v>
      </c>
      <c r="R484" s="15">
        <f>'[1]TCE - ANEXO III - Preencher'!S493</f>
        <v>0</v>
      </c>
      <c r="S484" s="16">
        <f t="shared" si="45"/>
        <v>67.343190000000007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150.66318999999999</v>
      </c>
    </row>
    <row r="485" spans="1:28" x14ac:dyDescent="0.2">
      <c r="A485" s="8">
        <f>IFERROR(VLOOKUP(B485,'[1]DADOS (OCULTAR)'!$Q$3:$S$103,3,0),"")</f>
        <v>10739225002323</v>
      </c>
      <c r="B485" s="9" t="str">
        <f>'[1]TCE - ANEXO III - Preencher'!C494</f>
        <v>HOSPITAL DOM MALAN - CG Nº 027/2022</v>
      </c>
      <c r="C485" s="10"/>
      <c r="D485" s="11" t="str">
        <f>'[1]TCE - ANEXO III - Preencher'!E494</f>
        <v>LETICIA FERNANDA MENDES ROLIM</v>
      </c>
      <c r="E485" s="9" t="str">
        <f>IF('[1]TCE - ANEXO III - Preencher'!F494="4 - Assistência Odontológica","2 - Outros Profissionais da Saúde",'[1]TCE - ANEXO III - Preencher'!F494)</f>
        <v>1 - Médico</v>
      </c>
      <c r="F485" s="12" t="str">
        <f>'[1]TCE - ANEXO III - Preencher'!G494</f>
        <v>2252-50</v>
      </c>
      <c r="G485" s="13">
        <f>IF('[1]TCE - ANEXO III - Preencher'!H494="","",'[1]TCE - ANEXO III - Preencher'!H494)</f>
        <v>44958</v>
      </c>
      <c r="H485" s="14">
        <f>'[1]TCE - ANEXO III - Preencher'!I494</f>
        <v>0</v>
      </c>
      <c r="I485" s="14">
        <f>'[1]TCE - ANEXO III - Preencher'!J494</f>
        <v>537.13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67.343190000000007</v>
      </c>
      <c r="R485" s="15">
        <f>'[1]TCE - ANEXO III - Preencher'!S494</f>
        <v>0</v>
      </c>
      <c r="S485" s="16">
        <f t="shared" si="45"/>
        <v>67.343190000000007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604.47319000000005</v>
      </c>
    </row>
    <row r="486" spans="1:28" x14ac:dyDescent="0.2">
      <c r="A486" s="8">
        <f>IFERROR(VLOOKUP(B486,'[1]DADOS (OCULTAR)'!$Q$3:$S$103,3,0),"")</f>
        <v>10739225002323</v>
      </c>
      <c r="B486" s="9" t="str">
        <f>'[1]TCE - ANEXO III - Preencher'!C495</f>
        <v>HOSPITAL DOM MALAN - CG Nº 027/2022</v>
      </c>
      <c r="C486" s="10"/>
      <c r="D486" s="11" t="str">
        <f>'[1]TCE - ANEXO III - Preencher'!E495</f>
        <v>LICIA MONICA GONCALVES DE SOUZA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5134-30</v>
      </c>
      <c r="G486" s="13">
        <f>IF('[1]TCE - ANEXO III - Preencher'!H495="","",'[1]TCE - ANEXO III - Preencher'!H495)</f>
        <v>44958</v>
      </c>
      <c r="H486" s="14">
        <f>'[1]TCE - ANEXO III - Preencher'!I495</f>
        <v>0</v>
      </c>
      <c r="I486" s="14">
        <f>'[1]TCE - ANEXO III - Preencher'!J495</f>
        <v>116.06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67.343190000000007</v>
      </c>
      <c r="R486" s="15">
        <f>'[1]TCE - ANEXO III - Preencher'!S495</f>
        <v>0</v>
      </c>
      <c r="S486" s="16">
        <f t="shared" si="45"/>
        <v>67.343190000000007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183.40319</v>
      </c>
    </row>
    <row r="487" spans="1:28" x14ac:dyDescent="0.2">
      <c r="A487" s="8">
        <f>IFERROR(VLOOKUP(B487,'[1]DADOS (OCULTAR)'!$Q$3:$S$103,3,0),"")</f>
        <v>10739225002323</v>
      </c>
      <c r="B487" s="9" t="str">
        <f>'[1]TCE - ANEXO III - Preencher'!C496</f>
        <v>HOSPITAL DOM MALAN - CG Nº 027/2022</v>
      </c>
      <c r="C487" s="10"/>
      <c r="D487" s="11" t="str">
        <f>'[1]TCE - ANEXO III - Preencher'!E496</f>
        <v>LIDUINA MARIA DA SILVEIRA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>
        <f>IF('[1]TCE - ANEXO III - Preencher'!H496="","",'[1]TCE - ANEXO III - Preencher'!H496)</f>
        <v>44958</v>
      </c>
      <c r="H487" s="14">
        <f>'[1]TCE - ANEXO III - Preencher'!I496</f>
        <v>0</v>
      </c>
      <c r="I487" s="14">
        <f>'[1]TCE - ANEXO III - Preencher'!J496</f>
        <v>199.86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67.343190000000007</v>
      </c>
      <c r="R487" s="15">
        <f>'[1]TCE - ANEXO III - Preencher'!S496</f>
        <v>0</v>
      </c>
      <c r="S487" s="16">
        <f t="shared" si="45"/>
        <v>67.343190000000007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267.20319000000001</v>
      </c>
    </row>
    <row r="488" spans="1:28" x14ac:dyDescent="0.2">
      <c r="A488" s="8">
        <f>IFERROR(VLOOKUP(B488,'[1]DADOS (OCULTAR)'!$Q$3:$S$103,3,0),"")</f>
        <v>10739225002323</v>
      </c>
      <c r="B488" s="9" t="str">
        <f>'[1]TCE - ANEXO III - Preencher'!C497</f>
        <v>HOSPITAL DOM MALAN - CG Nº 027/2022</v>
      </c>
      <c r="C488" s="10"/>
      <c r="D488" s="11" t="str">
        <f>'[1]TCE - ANEXO III - Preencher'!E497</f>
        <v>LILEIDE PEREIRA DE SOUZA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>
        <f>IF('[1]TCE - ANEXO III - Preencher'!H497="","",'[1]TCE - ANEXO III - Preencher'!H497)</f>
        <v>44958</v>
      </c>
      <c r="H488" s="14">
        <f>'[1]TCE - ANEXO III - Preencher'!I497</f>
        <v>0</v>
      </c>
      <c r="I488" s="14">
        <f>'[1]TCE - ANEXO III - Preencher'!J497</f>
        <v>102.08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67.343190000000007</v>
      </c>
      <c r="R488" s="15">
        <f>'[1]TCE - ANEXO III - Preencher'!S497</f>
        <v>0</v>
      </c>
      <c r="S488" s="16">
        <f t="shared" si="45"/>
        <v>67.343190000000007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169.42319000000001</v>
      </c>
    </row>
    <row r="489" spans="1:28" x14ac:dyDescent="0.2">
      <c r="A489" s="8">
        <f>IFERROR(VLOOKUP(B489,'[1]DADOS (OCULTAR)'!$Q$3:$S$103,3,0),"")</f>
        <v>10739225002323</v>
      </c>
      <c r="B489" s="9" t="str">
        <f>'[1]TCE - ANEXO III - Preencher'!C498</f>
        <v>HOSPITAL DOM MALAN - CG Nº 027/2022</v>
      </c>
      <c r="C489" s="10"/>
      <c r="D489" s="11" t="str">
        <f>'[1]TCE - ANEXO III - Preencher'!E498</f>
        <v>LILIANE FERREIRA DOS SANTOS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2235-05</v>
      </c>
      <c r="G489" s="13">
        <f>IF('[1]TCE - ANEXO III - Preencher'!H498="","",'[1]TCE - ANEXO III - Preencher'!H498)</f>
        <v>44958</v>
      </c>
      <c r="H489" s="14">
        <f>'[1]TCE - ANEXO III - Preencher'!I498</f>
        <v>0</v>
      </c>
      <c r="I489" s="14">
        <f>'[1]TCE - ANEXO III - Preencher'!J498</f>
        <v>190.53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67.343190000000007</v>
      </c>
      <c r="R489" s="15">
        <f>'[1]TCE - ANEXO III - Preencher'!S498</f>
        <v>0</v>
      </c>
      <c r="S489" s="16">
        <f t="shared" si="45"/>
        <v>67.343190000000007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257.87319000000002</v>
      </c>
    </row>
    <row r="490" spans="1:28" x14ac:dyDescent="0.2">
      <c r="A490" s="8">
        <f>IFERROR(VLOOKUP(B490,'[1]DADOS (OCULTAR)'!$Q$3:$S$103,3,0),"")</f>
        <v>10739225002323</v>
      </c>
      <c r="B490" s="9" t="str">
        <f>'[1]TCE - ANEXO III - Preencher'!C499</f>
        <v>HOSPITAL DOM MALAN - CG Nº 027/2022</v>
      </c>
      <c r="C490" s="10"/>
      <c r="D490" s="11" t="str">
        <f>'[1]TCE - ANEXO III - Preencher'!E499</f>
        <v>LISIA MIRIAN MACIEL DE ALMEIDA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2251-25</v>
      </c>
      <c r="G490" s="13">
        <f>IF('[1]TCE - ANEXO III - Preencher'!H499="","",'[1]TCE - ANEXO III - Preencher'!H499)</f>
        <v>44958</v>
      </c>
      <c r="H490" s="14">
        <f>'[1]TCE - ANEXO III - Preencher'!I499</f>
        <v>0</v>
      </c>
      <c r="I490" s="14">
        <f>'[1]TCE - ANEXO III - Preencher'!J499</f>
        <v>320.60000000000002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67.343190000000007</v>
      </c>
      <c r="R490" s="15">
        <f>'[1]TCE - ANEXO III - Preencher'!S499</f>
        <v>0</v>
      </c>
      <c r="S490" s="16">
        <f t="shared" si="45"/>
        <v>67.343190000000007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387.94319000000002</v>
      </c>
    </row>
    <row r="491" spans="1:28" x14ac:dyDescent="0.2">
      <c r="A491" s="8">
        <f>IFERROR(VLOOKUP(B491,'[1]DADOS (OCULTAR)'!$Q$3:$S$103,3,0),"")</f>
        <v>10739225002323</v>
      </c>
      <c r="B491" s="9" t="str">
        <f>'[1]TCE - ANEXO III - Preencher'!C500</f>
        <v>HOSPITAL DOM MALAN - CG Nº 027/2022</v>
      </c>
      <c r="C491" s="10"/>
      <c r="D491" s="11" t="str">
        <f>'[1]TCE - ANEXO III - Preencher'!E500</f>
        <v>LIVIA MARIA SILVA MOURA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2252-50</v>
      </c>
      <c r="G491" s="13">
        <f>IF('[1]TCE - ANEXO III - Preencher'!H500="","",'[1]TCE - ANEXO III - Preencher'!H500)</f>
        <v>44958</v>
      </c>
      <c r="H491" s="14">
        <f>'[1]TCE - ANEXO III - Preencher'!I500</f>
        <v>0</v>
      </c>
      <c r="I491" s="14">
        <f>'[1]TCE - ANEXO III - Preencher'!J500</f>
        <v>537.13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67.343190000000007</v>
      </c>
      <c r="R491" s="15">
        <f>'[1]TCE - ANEXO III - Preencher'!S500</f>
        <v>0</v>
      </c>
      <c r="S491" s="16">
        <f t="shared" si="45"/>
        <v>67.343190000000007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604.47319000000005</v>
      </c>
    </row>
    <row r="492" spans="1:28" x14ac:dyDescent="0.2">
      <c r="A492" s="8">
        <f>IFERROR(VLOOKUP(B492,'[1]DADOS (OCULTAR)'!$Q$3:$S$103,3,0),"")</f>
        <v>10739225002323</v>
      </c>
      <c r="B492" s="9" t="str">
        <f>'[1]TCE - ANEXO III - Preencher'!C501</f>
        <v>HOSPITAL DOM MALAN - CG Nº 027/2022</v>
      </c>
      <c r="C492" s="10"/>
      <c r="D492" s="11" t="str">
        <f>'[1]TCE - ANEXO III - Preencher'!E501</f>
        <v>LORENA SANTOS DE SOUZA BRITO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4221-05</v>
      </c>
      <c r="G492" s="13">
        <f>IF('[1]TCE - ANEXO III - Preencher'!H501="","",'[1]TCE - ANEXO III - Preencher'!H501)</f>
        <v>44958</v>
      </c>
      <c r="H492" s="14">
        <f>'[1]TCE - ANEXO III - Preencher'!I501</f>
        <v>0</v>
      </c>
      <c r="I492" s="14">
        <f>'[1]TCE - ANEXO III - Preencher'!J501</f>
        <v>126.95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67.343190000000007</v>
      </c>
      <c r="R492" s="15">
        <f>'[1]TCE - ANEXO III - Preencher'!S501</f>
        <v>0</v>
      </c>
      <c r="S492" s="16">
        <f t="shared" si="45"/>
        <v>67.343190000000007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194.29319000000001</v>
      </c>
    </row>
    <row r="493" spans="1:28" x14ac:dyDescent="0.2">
      <c r="A493" s="8">
        <f>IFERROR(VLOOKUP(B493,'[1]DADOS (OCULTAR)'!$Q$3:$S$103,3,0),"")</f>
        <v>10739225002323</v>
      </c>
      <c r="B493" s="9" t="str">
        <f>'[1]TCE - ANEXO III - Preencher'!C502</f>
        <v>HOSPITAL DOM MALAN - CG Nº 027/2022</v>
      </c>
      <c r="C493" s="10"/>
      <c r="D493" s="11" t="str">
        <f>'[1]TCE - ANEXO III - Preencher'!E502</f>
        <v>LOUISE DE MELO MARINS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2237-10</v>
      </c>
      <c r="G493" s="13">
        <f>IF('[1]TCE - ANEXO III - Preencher'!H502="","",'[1]TCE - ANEXO III - Preencher'!H502)</f>
        <v>44958</v>
      </c>
      <c r="H493" s="14">
        <f>'[1]TCE - ANEXO III - Preencher'!I502</f>
        <v>0</v>
      </c>
      <c r="I493" s="14">
        <f>'[1]TCE - ANEXO III - Preencher'!J502</f>
        <v>254.64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67.343190000000007</v>
      </c>
      <c r="R493" s="15">
        <f>'[1]TCE - ANEXO III - Preencher'!S502</f>
        <v>0</v>
      </c>
      <c r="S493" s="16">
        <f t="shared" si="45"/>
        <v>67.343190000000007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321.98318999999998</v>
      </c>
    </row>
    <row r="494" spans="1:28" x14ac:dyDescent="0.2">
      <c r="A494" s="8">
        <f>IFERROR(VLOOKUP(B494,'[1]DADOS (OCULTAR)'!$Q$3:$S$103,3,0),"")</f>
        <v>10739225002323</v>
      </c>
      <c r="B494" s="9" t="str">
        <f>'[1]TCE - ANEXO III - Preencher'!C503</f>
        <v>HOSPITAL DOM MALAN - CG Nº 027/2022</v>
      </c>
      <c r="C494" s="10"/>
      <c r="D494" s="11" t="str">
        <f>'[1]TCE - ANEXO III - Preencher'!E503</f>
        <v>LOURDES TAINA FERREIRA MARTINS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>
        <f>IF('[1]TCE - ANEXO III - Preencher'!H503="","",'[1]TCE - ANEXO III - Preencher'!H503)</f>
        <v>44958</v>
      </c>
      <c r="H494" s="14">
        <f>'[1]TCE - ANEXO III - Preencher'!I503</f>
        <v>0</v>
      </c>
      <c r="I494" s="14">
        <f>'[1]TCE - ANEXO III - Preencher'!J503</f>
        <v>199.86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67.343190000000007</v>
      </c>
      <c r="R494" s="15">
        <f>'[1]TCE - ANEXO III - Preencher'!S503</f>
        <v>0</v>
      </c>
      <c r="S494" s="16">
        <f t="shared" si="45"/>
        <v>67.343190000000007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267.20319000000001</v>
      </c>
    </row>
    <row r="495" spans="1:28" x14ac:dyDescent="0.2">
      <c r="A495" s="8">
        <f>IFERROR(VLOOKUP(B495,'[1]DADOS (OCULTAR)'!$Q$3:$S$103,3,0),"")</f>
        <v>10739225002323</v>
      </c>
      <c r="B495" s="9" t="str">
        <f>'[1]TCE - ANEXO III - Preencher'!C504</f>
        <v>HOSPITAL DOM MALAN - CG Nº 027/2022</v>
      </c>
      <c r="C495" s="10"/>
      <c r="D495" s="11" t="str">
        <f>'[1]TCE - ANEXO III - Preencher'!E504</f>
        <v>LUANA DA SILVA FERREIRA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>
        <f>IF('[1]TCE - ANEXO III - Preencher'!H504="","",'[1]TCE - ANEXO III - Preencher'!H504)</f>
        <v>44958</v>
      </c>
      <c r="H495" s="14">
        <f>'[1]TCE - ANEXO III - Preencher'!I504</f>
        <v>0</v>
      </c>
      <c r="I495" s="14">
        <f>'[1]TCE - ANEXO III - Preencher'!J504</f>
        <v>138.22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67.343190000000007</v>
      </c>
      <c r="R495" s="15">
        <f>'[1]TCE - ANEXO III - Preencher'!S504</f>
        <v>0</v>
      </c>
      <c r="S495" s="16">
        <f t="shared" si="45"/>
        <v>67.343190000000007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205.56319000000002</v>
      </c>
    </row>
    <row r="496" spans="1:28" x14ac:dyDescent="0.2">
      <c r="A496" s="8">
        <f>IFERROR(VLOOKUP(B496,'[1]DADOS (OCULTAR)'!$Q$3:$S$103,3,0),"")</f>
        <v>10739225002323</v>
      </c>
      <c r="B496" s="9" t="str">
        <f>'[1]TCE - ANEXO III - Preencher'!C505</f>
        <v>HOSPITAL DOM MALAN - CG Nº 027/2022</v>
      </c>
      <c r="C496" s="10"/>
      <c r="D496" s="11" t="str">
        <f>'[1]TCE - ANEXO III - Preencher'!E505</f>
        <v>LUANA RODRIGUES LUZ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>
        <f>IF('[1]TCE - ANEXO III - Preencher'!H505="","",'[1]TCE - ANEXO III - Preencher'!H505)</f>
        <v>44958</v>
      </c>
      <c r="H496" s="14">
        <f>'[1]TCE - ANEXO III - Preencher'!I505</f>
        <v>0</v>
      </c>
      <c r="I496" s="14">
        <f>'[1]TCE - ANEXO III - Preencher'!J505</f>
        <v>199.86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67.343190000000007</v>
      </c>
      <c r="R496" s="15">
        <f>'[1]TCE - ANEXO III - Preencher'!S505</f>
        <v>0</v>
      </c>
      <c r="S496" s="16">
        <f t="shared" si="45"/>
        <v>67.343190000000007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267.20319000000001</v>
      </c>
    </row>
    <row r="497" spans="1:28" x14ac:dyDescent="0.2">
      <c r="A497" s="8">
        <f>IFERROR(VLOOKUP(B497,'[1]DADOS (OCULTAR)'!$Q$3:$S$103,3,0),"")</f>
        <v>10739225002323</v>
      </c>
      <c r="B497" s="9" t="str">
        <f>'[1]TCE - ANEXO III - Preencher'!C506</f>
        <v>HOSPITAL DOM MALAN - CG Nº 027/2022</v>
      </c>
      <c r="C497" s="10"/>
      <c r="D497" s="11" t="str">
        <f>'[1]TCE - ANEXO III - Preencher'!E506</f>
        <v>LUCELIA DE SOUZA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4110-10</v>
      </c>
      <c r="G497" s="13">
        <f>IF('[1]TCE - ANEXO III - Preencher'!H506="","",'[1]TCE - ANEXO III - Preencher'!H506)</f>
        <v>44958</v>
      </c>
      <c r="H497" s="14">
        <f>'[1]TCE - ANEXO III - Preencher'!I506</f>
        <v>0</v>
      </c>
      <c r="I497" s="14">
        <f>'[1]TCE - ANEXO III - Preencher'!J506</f>
        <v>145.82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67.343190000000007</v>
      </c>
      <c r="R497" s="15">
        <f>'[1]TCE - ANEXO III - Preencher'!S506</f>
        <v>0</v>
      </c>
      <c r="S497" s="16">
        <f t="shared" si="45"/>
        <v>67.343190000000007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213.16318999999999</v>
      </c>
    </row>
    <row r="498" spans="1:28" x14ac:dyDescent="0.2">
      <c r="A498" s="8">
        <f>IFERROR(VLOOKUP(B498,'[1]DADOS (OCULTAR)'!$Q$3:$S$103,3,0),"")</f>
        <v>10739225002323</v>
      </c>
      <c r="B498" s="9" t="str">
        <f>'[1]TCE - ANEXO III - Preencher'!C507</f>
        <v>HOSPITAL DOM MALAN - CG Nº 027/2022</v>
      </c>
      <c r="C498" s="10"/>
      <c r="D498" s="11" t="str">
        <f>'[1]TCE - ANEXO III - Preencher'!E507</f>
        <v>LUCIA MARIA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2516-05</v>
      </c>
      <c r="G498" s="13">
        <f>IF('[1]TCE - ANEXO III - Preencher'!H507="","",'[1]TCE - ANEXO III - Preencher'!H507)</f>
        <v>44958</v>
      </c>
      <c r="H498" s="14">
        <f>'[1]TCE - ANEXO III - Preencher'!I507</f>
        <v>0</v>
      </c>
      <c r="I498" s="14">
        <f>'[1]TCE - ANEXO III - Preencher'!J507</f>
        <v>198.62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67.343190000000007</v>
      </c>
      <c r="R498" s="15">
        <f>'[1]TCE - ANEXO III - Preencher'!S507</f>
        <v>0</v>
      </c>
      <c r="S498" s="16">
        <f t="shared" si="45"/>
        <v>67.343190000000007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265.96319</v>
      </c>
    </row>
    <row r="499" spans="1:28" x14ac:dyDescent="0.2">
      <c r="A499" s="8">
        <f>IFERROR(VLOOKUP(B499,'[1]DADOS (OCULTAR)'!$Q$3:$S$103,3,0),"")</f>
        <v>10739225002323</v>
      </c>
      <c r="B499" s="9" t="str">
        <f>'[1]TCE - ANEXO III - Preencher'!C508</f>
        <v>HOSPITAL DOM MALAN - CG Nº 027/2022</v>
      </c>
      <c r="C499" s="10"/>
      <c r="D499" s="11" t="str">
        <f>'[1]TCE - ANEXO III - Preencher'!E508</f>
        <v>LUCIANA DOS SANTOS SOARES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>
        <f>IF('[1]TCE - ANEXO III - Preencher'!H508="","",'[1]TCE - ANEXO III - Preencher'!H508)</f>
        <v>44958</v>
      </c>
      <c r="H499" s="14">
        <f>'[1]TCE - ANEXO III - Preencher'!I508</f>
        <v>0</v>
      </c>
      <c r="I499" s="14">
        <f>'[1]TCE - ANEXO III - Preencher'!J508</f>
        <v>128.35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67.343190000000007</v>
      </c>
      <c r="R499" s="15">
        <f>'[1]TCE - ANEXO III - Preencher'!S508</f>
        <v>0</v>
      </c>
      <c r="S499" s="16">
        <f t="shared" si="45"/>
        <v>67.343190000000007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195.69319000000002</v>
      </c>
    </row>
    <row r="500" spans="1:28" x14ac:dyDescent="0.2">
      <c r="A500" s="8">
        <f>IFERROR(VLOOKUP(B500,'[1]DADOS (OCULTAR)'!$Q$3:$S$103,3,0),"")</f>
        <v>10739225002323</v>
      </c>
      <c r="B500" s="9" t="str">
        <f>'[1]TCE - ANEXO III - Preencher'!C509</f>
        <v>HOSPITAL DOM MALAN - CG Nº 027/2022</v>
      </c>
      <c r="C500" s="10"/>
      <c r="D500" s="11" t="str">
        <f>'[1]TCE - ANEXO III - Preencher'!E509</f>
        <v>LUCIANA HONORATO DA COSTA ARAUJO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2234-05</v>
      </c>
      <c r="G500" s="13">
        <f>IF('[1]TCE - ANEXO III - Preencher'!H509="","",'[1]TCE - ANEXO III - Preencher'!H509)</f>
        <v>44958</v>
      </c>
      <c r="H500" s="14">
        <f>'[1]TCE - ANEXO III - Preencher'!I509</f>
        <v>0</v>
      </c>
      <c r="I500" s="14">
        <f>'[1]TCE - ANEXO III - Preencher'!J509</f>
        <v>322.5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67.343190000000007</v>
      </c>
      <c r="R500" s="15">
        <f>'[1]TCE - ANEXO III - Preencher'!S509</f>
        <v>0</v>
      </c>
      <c r="S500" s="16">
        <f t="shared" si="45"/>
        <v>67.343190000000007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389.84318999999999</v>
      </c>
    </row>
    <row r="501" spans="1:28" x14ac:dyDescent="0.2">
      <c r="A501" s="8">
        <f>IFERROR(VLOOKUP(B501,'[1]DADOS (OCULTAR)'!$Q$3:$S$103,3,0),"")</f>
        <v>10739225002323</v>
      </c>
      <c r="B501" s="9" t="str">
        <f>'[1]TCE - ANEXO III - Preencher'!C510</f>
        <v>HOSPITAL DOM MALAN - CG Nº 027/2022</v>
      </c>
      <c r="C501" s="10"/>
      <c r="D501" s="11" t="str">
        <f>'[1]TCE - ANEXO III - Preencher'!E510</f>
        <v>LUCIANA RODRIGUES COELHO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>
        <f>IF('[1]TCE - ANEXO III - Preencher'!H510="","",'[1]TCE - ANEXO III - Preencher'!H510)</f>
        <v>44958</v>
      </c>
      <c r="H501" s="14">
        <f>'[1]TCE - ANEXO III - Preencher'!I510</f>
        <v>0</v>
      </c>
      <c r="I501" s="14">
        <f>'[1]TCE - ANEXO III - Preencher'!J510</f>
        <v>138.22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67.343190000000007</v>
      </c>
      <c r="R501" s="15">
        <f>'[1]TCE - ANEXO III - Preencher'!S510</f>
        <v>0</v>
      </c>
      <c r="S501" s="16">
        <f t="shared" si="45"/>
        <v>67.343190000000007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205.56319000000002</v>
      </c>
    </row>
    <row r="502" spans="1:28" x14ac:dyDescent="0.2">
      <c r="A502" s="8">
        <f>IFERROR(VLOOKUP(B502,'[1]DADOS (OCULTAR)'!$Q$3:$S$103,3,0),"")</f>
        <v>10739225002323</v>
      </c>
      <c r="B502" s="9" t="str">
        <f>'[1]TCE - ANEXO III - Preencher'!C511</f>
        <v>HOSPITAL DOM MALAN - CG Nº 027/2022</v>
      </c>
      <c r="C502" s="10"/>
      <c r="D502" s="11" t="str">
        <f>'[1]TCE - ANEXO III - Preencher'!E511</f>
        <v>LUCIANA SANTOS DAMACENO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>
        <f>IF('[1]TCE - ANEXO III - Preencher'!H511="","",'[1]TCE - ANEXO III - Preencher'!H511)</f>
        <v>44958</v>
      </c>
      <c r="H502" s="14">
        <f>'[1]TCE - ANEXO III - Preencher'!I511</f>
        <v>0</v>
      </c>
      <c r="I502" s="14">
        <f>'[1]TCE - ANEXO III - Preencher'!J511</f>
        <v>138.22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67.343190000000007</v>
      </c>
      <c r="R502" s="15">
        <f>'[1]TCE - ANEXO III - Preencher'!S511</f>
        <v>0</v>
      </c>
      <c r="S502" s="16">
        <f t="shared" si="45"/>
        <v>67.343190000000007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205.56319000000002</v>
      </c>
    </row>
    <row r="503" spans="1:28" x14ac:dyDescent="0.2">
      <c r="A503" s="8">
        <f>IFERROR(VLOOKUP(B503,'[1]DADOS (OCULTAR)'!$Q$3:$S$103,3,0),"")</f>
        <v>10739225002323</v>
      </c>
      <c r="B503" s="9" t="str">
        <f>'[1]TCE - ANEXO III - Preencher'!C512</f>
        <v>HOSPITAL DOM MALAN - CG Nº 027/2022</v>
      </c>
      <c r="C503" s="10"/>
      <c r="D503" s="11" t="str">
        <f>'[1]TCE - ANEXO III - Preencher'!E512</f>
        <v>LUCIANO PEREIRA DE SOUZA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5174-10</v>
      </c>
      <c r="G503" s="13">
        <f>IF('[1]TCE - ANEXO III - Preencher'!H512="","",'[1]TCE - ANEXO III - Preencher'!H512)</f>
        <v>44958</v>
      </c>
      <c r="H503" s="14">
        <f>'[1]TCE - ANEXO III - Preencher'!I512</f>
        <v>0</v>
      </c>
      <c r="I503" s="14">
        <f>'[1]TCE - ANEXO III - Preencher'!J512</f>
        <v>122.41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67.343190000000007</v>
      </c>
      <c r="R503" s="15">
        <f>'[1]TCE - ANEXO III - Preencher'!S512</f>
        <v>0</v>
      </c>
      <c r="S503" s="16">
        <f t="shared" si="45"/>
        <v>67.343190000000007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189.75319000000002</v>
      </c>
    </row>
    <row r="504" spans="1:28" x14ac:dyDescent="0.2">
      <c r="A504" s="8">
        <f>IFERROR(VLOOKUP(B504,'[1]DADOS (OCULTAR)'!$Q$3:$S$103,3,0),"")</f>
        <v>10739225002323</v>
      </c>
      <c r="B504" s="9" t="str">
        <f>'[1]TCE - ANEXO III - Preencher'!C513</f>
        <v>HOSPITAL DOM MALAN - CG Nº 027/2022</v>
      </c>
      <c r="C504" s="10"/>
      <c r="D504" s="11" t="str">
        <f>'[1]TCE - ANEXO III - Preencher'!E513</f>
        <v>LUCIMAR COELHO DE MOURA RIBEIRO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2251-24</v>
      </c>
      <c r="G504" s="13">
        <f>IF('[1]TCE - ANEXO III - Preencher'!H513="","",'[1]TCE - ANEXO III - Preencher'!H513)</f>
        <v>44958</v>
      </c>
      <c r="H504" s="14">
        <f>'[1]TCE - ANEXO III - Preencher'!I513</f>
        <v>0</v>
      </c>
      <c r="I504" s="14">
        <f>'[1]TCE - ANEXO III - Preencher'!J513</f>
        <v>959.98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67.343190000000007</v>
      </c>
      <c r="R504" s="15">
        <f>'[1]TCE - ANEXO III - Preencher'!S513</f>
        <v>0</v>
      </c>
      <c r="S504" s="16">
        <f t="shared" si="45"/>
        <v>67.343190000000007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1027.3231900000001</v>
      </c>
    </row>
    <row r="505" spans="1:28" x14ac:dyDescent="0.2">
      <c r="A505" s="8">
        <f>IFERROR(VLOOKUP(B505,'[1]DADOS (OCULTAR)'!$Q$3:$S$103,3,0),"")</f>
        <v>10739225002323</v>
      </c>
      <c r="B505" s="9" t="str">
        <f>'[1]TCE - ANEXO III - Preencher'!C514</f>
        <v>HOSPITAL DOM MALAN - CG Nº 027/2022</v>
      </c>
      <c r="C505" s="10"/>
      <c r="D505" s="11" t="str">
        <f>'[1]TCE - ANEXO III - Preencher'!E514</f>
        <v>LUCIMARA LINO DE OLIVEIRA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>
        <f>IF('[1]TCE - ANEXO III - Preencher'!H514="","",'[1]TCE - ANEXO III - Preencher'!H514)</f>
        <v>44958</v>
      </c>
      <c r="H505" s="14">
        <f>'[1]TCE - ANEXO III - Preencher'!I514</f>
        <v>0</v>
      </c>
      <c r="I505" s="14">
        <f>'[1]TCE - ANEXO III - Preencher'!J514</f>
        <v>199.86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67.343190000000007</v>
      </c>
      <c r="R505" s="15">
        <f>'[1]TCE - ANEXO III - Preencher'!S514</f>
        <v>0</v>
      </c>
      <c r="S505" s="16">
        <f t="shared" si="45"/>
        <v>67.343190000000007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267.20319000000001</v>
      </c>
    </row>
    <row r="506" spans="1:28" x14ac:dyDescent="0.2">
      <c r="A506" s="8">
        <f>IFERROR(VLOOKUP(B506,'[1]DADOS (OCULTAR)'!$Q$3:$S$103,3,0),"")</f>
        <v>10739225002323</v>
      </c>
      <c r="B506" s="9" t="str">
        <f>'[1]TCE - ANEXO III - Preencher'!C515</f>
        <v>HOSPITAL DOM MALAN - CG Nº 027/2022</v>
      </c>
      <c r="C506" s="10"/>
      <c r="D506" s="11" t="str">
        <f>'[1]TCE - ANEXO III - Preencher'!E515</f>
        <v>LUCINEIDE LIMA DE SOUZA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>
        <f>IF('[1]TCE - ANEXO III - Preencher'!H515="","",'[1]TCE - ANEXO III - Preencher'!H515)</f>
        <v>44958</v>
      </c>
      <c r="H506" s="14">
        <f>'[1]TCE - ANEXO III - Preencher'!I515</f>
        <v>0</v>
      </c>
      <c r="I506" s="14">
        <f>'[1]TCE - ANEXO III - Preencher'!J515</f>
        <v>138.22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67.343190000000007</v>
      </c>
      <c r="R506" s="15">
        <f>'[1]TCE - ANEXO III - Preencher'!S515</f>
        <v>0</v>
      </c>
      <c r="S506" s="16">
        <f t="shared" si="45"/>
        <v>67.343190000000007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205.56319000000002</v>
      </c>
    </row>
    <row r="507" spans="1:28" x14ac:dyDescent="0.2">
      <c r="A507" s="8">
        <f>IFERROR(VLOOKUP(B507,'[1]DADOS (OCULTAR)'!$Q$3:$S$103,3,0),"")</f>
        <v>10739225002323</v>
      </c>
      <c r="B507" s="9" t="str">
        <f>'[1]TCE - ANEXO III - Preencher'!C516</f>
        <v>HOSPITAL DOM MALAN - CG Nº 027/2022</v>
      </c>
      <c r="C507" s="10"/>
      <c r="D507" s="11" t="str">
        <f>'[1]TCE - ANEXO III - Preencher'!E516</f>
        <v>LUCINEIDE MOURA DA SILVA SIQUEIRA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>
        <f>IF('[1]TCE - ANEXO III - Preencher'!H516="","",'[1]TCE - ANEXO III - Preencher'!H516)</f>
        <v>44958</v>
      </c>
      <c r="H507" s="14">
        <f>'[1]TCE - ANEXO III - Preencher'!I516</f>
        <v>0</v>
      </c>
      <c r="I507" s="14">
        <f>'[1]TCE - ANEXO III - Preencher'!J516</f>
        <v>138.22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67.343190000000007</v>
      </c>
      <c r="R507" s="15">
        <f>'[1]TCE - ANEXO III - Preencher'!S516</f>
        <v>0</v>
      </c>
      <c r="S507" s="16">
        <f t="shared" si="45"/>
        <v>67.343190000000007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205.56319000000002</v>
      </c>
    </row>
    <row r="508" spans="1:28" x14ac:dyDescent="0.2">
      <c r="A508" s="8">
        <f>IFERROR(VLOOKUP(B508,'[1]DADOS (OCULTAR)'!$Q$3:$S$103,3,0),"")</f>
        <v>10739225002323</v>
      </c>
      <c r="B508" s="9" t="str">
        <f>'[1]TCE - ANEXO III - Preencher'!C517</f>
        <v>HOSPITAL DOM MALAN - CG Nº 027/2022</v>
      </c>
      <c r="C508" s="10"/>
      <c r="D508" s="11" t="str">
        <f>'[1]TCE - ANEXO III - Preencher'!E517</f>
        <v>LUDAIANE SANTOS DE OLIVEIRA BRITO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>
        <f>IF('[1]TCE - ANEXO III - Preencher'!H517="","",'[1]TCE - ANEXO III - Preencher'!H517)</f>
        <v>44958</v>
      </c>
      <c r="H508" s="14">
        <f>'[1]TCE - ANEXO III - Preencher'!I517</f>
        <v>0</v>
      </c>
      <c r="I508" s="14">
        <f>'[1]TCE - ANEXO III - Preencher'!J517</f>
        <v>138.22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67.343190000000007</v>
      </c>
      <c r="R508" s="15">
        <f>'[1]TCE - ANEXO III - Preencher'!S517</f>
        <v>0</v>
      </c>
      <c r="S508" s="16">
        <f t="shared" si="45"/>
        <v>67.343190000000007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205.56319000000002</v>
      </c>
    </row>
    <row r="509" spans="1:28" x14ac:dyDescent="0.2">
      <c r="A509" s="8">
        <f>IFERROR(VLOOKUP(B509,'[1]DADOS (OCULTAR)'!$Q$3:$S$103,3,0),"")</f>
        <v>10739225002323</v>
      </c>
      <c r="B509" s="9" t="str">
        <f>'[1]TCE - ANEXO III - Preencher'!C518</f>
        <v>HOSPITAL DOM MALAN - CG Nº 027/2022</v>
      </c>
      <c r="C509" s="10"/>
      <c r="D509" s="11" t="str">
        <f>'[1]TCE - ANEXO III - Preencher'!E518</f>
        <v>LUIS HENRIQUE BATISTA DE ALMEIDA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5163-45</v>
      </c>
      <c r="G509" s="13">
        <f>IF('[1]TCE - ANEXO III - Preencher'!H518="","",'[1]TCE - ANEXO III - Preencher'!H518)</f>
        <v>44958</v>
      </c>
      <c r="H509" s="14">
        <f>'[1]TCE - ANEXO III - Preencher'!I518</f>
        <v>0</v>
      </c>
      <c r="I509" s="14">
        <f>'[1]TCE - ANEXO III - Preencher'!J518</f>
        <v>116.06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67.343190000000007</v>
      </c>
      <c r="R509" s="15">
        <f>'[1]TCE - ANEXO III - Preencher'!S518</f>
        <v>0</v>
      </c>
      <c r="S509" s="16">
        <f t="shared" si="45"/>
        <v>67.343190000000007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183.40319</v>
      </c>
    </row>
    <row r="510" spans="1:28" x14ac:dyDescent="0.2">
      <c r="A510" s="8">
        <f>IFERROR(VLOOKUP(B510,'[1]DADOS (OCULTAR)'!$Q$3:$S$103,3,0),"")</f>
        <v>10739225002323</v>
      </c>
      <c r="B510" s="9" t="str">
        <f>'[1]TCE - ANEXO III - Preencher'!C519</f>
        <v>HOSPITAL DOM MALAN - CG Nº 027/2022</v>
      </c>
      <c r="C510" s="10"/>
      <c r="D510" s="11" t="str">
        <f>'[1]TCE - ANEXO III - Preencher'!E519</f>
        <v>LUIZ JOSE LUCAS FILHO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5163-45</v>
      </c>
      <c r="G510" s="13">
        <f>IF('[1]TCE - ANEXO III - Preencher'!H519="","",'[1]TCE - ANEXO III - Preencher'!H519)</f>
        <v>44958</v>
      </c>
      <c r="H510" s="14">
        <f>'[1]TCE - ANEXO III - Preencher'!I519</f>
        <v>0</v>
      </c>
      <c r="I510" s="14">
        <f>'[1]TCE - ANEXO III - Preencher'!J519</f>
        <v>116.06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67.343190000000007</v>
      </c>
      <c r="R510" s="15">
        <f>'[1]TCE - ANEXO III - Preencher'!S519</f>
        <v>0</v>
      </c>
      <c r="S510" s="16">
        <f t="shared" si="45"/>
        <v>67.343190000000007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183.40319</v>
      </c>
    </row>
    <row r="511" spans="1:28" x14ac:dyDescent="0.2">
      <c r="A511" s="8">
        <f>IFERROR(VLOOKUP(B511,'[1]DADOS (OCULTAR)'!$Q$3:$S$103,3,0),"")</f>
        <v>10739225002323</v>
      </c>
      <c r="B511" s="9" t="str">
        <f>'[1]TCE - ANEXO III - Preencher'!C520</f>
        <v>HOSPITAL DOM MALAN - CG Nº 027/2022</v>
      </c>
      <c r="C511" s="10"/>
      <c r="D511" s="11" t="str">
        <f>'[1]TCE - ANEXO III - Preencher'!E520</f>
        <v>LUZIA MENDES DE CARVALHO SOUZA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>
        <f>IF('[1]TCE - ANEXO III - Preencher'!H520="","",'[1]TCE - ANEXO III - Preencher'!H520)</f>
        <v>44958</v>
      </c>
      <c r="H511" s="14">
        <f>'[1]TCE - ANEXO III - Preencher'!I520</f>
        <v>0</v>
      </c>
      <c r="I511" s="14">
        <f>'[1]TCE - ANEXO III - Preencher'!J520</f>
        <v>199.86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67.343190000000007</v>
      </c>
      <c r="R511" s="15">
        <f>'[1]TCE - ANEXO III - Preencher'!S520</f>
        <v>0</v>
      </c>
      <c r="S511" s="16">
        <f t="shared" si="45"/>
        <v>67.343190000000007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267.20319000000001</v>
      </c>
    </row>
    <row r="512" spans="1:28" x14ac:dyDescent="0.2">
      <c r="A512" s="8">
        <f>IFERROR(VLOOKUP(B512,'[1]DADOS (OCULTAR)'!$Q$3:$S$103,3,0),"")</f>
        <v>10739225002323</v>
      </c>
      <c r="B512" s="9" t="str">
        <f>'[1]TCE - ANEXO III - Preencher'!C521</f>
        <v>HOSPITAL DOM MALAN - CG Nº 027/2022</v>
      </c>
      <c r="C512" s="10"/>
      <c r="D512" s="11" t="str">
        <f>'[1]TCE - ANEXO III - Preencher'!E521</f>
        <v>LYS FERRERA DE CASTRO FARIAS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2251-24</v>
      </c>
      <c r="G512" s="13">
        <f>IF('[1]TCE - ANEXO III - Preencher'!H521="","",'[1]TCE - ANEXO III - Preencher'!H521)</f>
        <v>44958</v>
      </c>
      <c r="H512" s="14">
        <f>'[1]TCE - ANEXO III - Preencher'!I521</f>
        <v>0</v>
      </c>
      <c r="I512" s="14">
        <f>'[1]TCE - ANEXO III - Preencher'!J521</f>
        <v>924.35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67.343190000000007</v>
      </c>
      <c r="R512" s="15">
        <f>'[1]TCE - ANEXO III - Preencher'!S521</f>
        <v>0</v>
      </c>
      <c r="S512" s="16">
        <f t="shared" si="45"/>
        <v>67.343190000000007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991.69319000000007</v>
      </c>
    </row>
    <row r="513" spans="1:28" x14ac:dyDescent="0.2">
      <c r="A513" s="8">
        <f>IFERROR(VLOOKUP(B513,'[1]DADOS (OCULTAR)'!$Q$3:$S$103,3,0),"")</f>
        <v>10739225002323</v>
      </c>
      <c r="B513" s="9" t="str">
        <f>'[1]TCE - ANEXO III - Preencher'!C522</f>
        <v>HOSPITAL DOM MALAN - CG Nº 027/2022</v>
      </c>
      <c r="C513" s="10"/>
      <c r="D513" s="11" t="str">
        <f>'[1]TCE - ANEXO III - Preencher'!E522</f>
        <v>MACELLE RODRIGUES GAMA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2251-24</v>
      </c>
      <c r="G513" s="13">
        <f>IF('[1]TCE - ANEXO III - Preencher'!H522="","",'[1]TCE - ANEXO III - Preencher'!H522)</f>
        <v>44958</v>
      </c>
      <c r="H513" s="14">
        <f>'[1]TCE - ANEXO III - Preencher'!I522</f>
        <v>0</v>
      </c>
      <c r="I513" s="14">
        <f>'[1]TCE - ANEXO III - Preencher'!J522</f>
        <v>997.85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67.343190000000007</v>
      </c>
      <c r="R513" s="15">
        <f>'[1]TCE - ANEXO III - Preencher'!S522</f>
        <v>0</v>
      </c>
      <c r="S513" s="16">
        <f t="shared" si="45"/>
        <v>67.343190000000007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1065.19319</v>
      </c>
    </row>
    <row r="514" spans="1:28" x14ac:dyDescent="0.2">
      <c r="A514" s="8">
        <f>IFERROR(VLOOKUP(B514,'[1]DADOS (OCULTAR)'!$Q$3:$S$103,3,0),"")</f>
        <v>10739225002323</v>
      </c>
      <c r="B514" s="9" t="str">
        <f>'[1]TCE - ANEXO III - Preencher'!C523</f>
        <v>HOSPITAL DOM MALAN - CG Nº 027/2022</v>
      </c>
      <c r="C514" s="10"/>
      <c r="D514" s="11" t="str">
        <f>'[1]TCE - ANEXO III - Preencher'!E523</f>
        <v>MACIANA DE MACEDO DAMASCENO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>
        <f>IF('[1]TCE - ANEXO III - Preencher'!H523="","",'[1]TCE - ANEXO III - Preencher'!H523)</f>
        <v>44958</v>
      </c>
      <c r="H514" s="14">
        <f>'[1]TCE - ANEXO III - Preencher'!I523</f>
        <v>0</v>
      </c>
      <c r="I514" s="14">
        <f>'[1]TCE - ANEXO III - Preencher'!J523</f>
        <v>138.22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67.343190000000007</v>
      </c>
      <c r="R514" s="15">
        <f>'[1]TCE - ANEXO III - Preencher'!S523</f>
        <v>0</v>
      </c>
      <c r="S514" s="16">
        <f t="shared" si="45"/>
        <v>67.343190000000007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205.56319000000002</v>
      </c>
    </row>
    <row r="515" spans="1:28" x14ac:dyDescent="0.2">
      <c r="A515" s="8">
        <f>IFERROR(VLOOKUP(B515,'[1]DADOS (OCULTAR)'!$Q$3:$S$103,3,0),"")</f>
        <v>10739225002323</v>
      </c>
      <c r="B515" s="9" t="str">
        <f>'[1]TCE - ANEXO III - Preencher'!C524</f>
        <v>HOSPITAL DOM MALAN - CG Nº 027/2022</v>
      </c>
      <c r="C515" s="10"/>
      <c r="D515" s="11" t="str">
        <f>'[1]TCE - ANEXO III - Preencher'!E524</f>
        <v>MACIEL MAURICIO URCULINO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>
        <f>IF('[1]TCE - ANEXO III - Preencher'!H524="","",'[1]TCE - ANEXO III - Preencher'!H524)</f>
        <v>44958</v>
      </c>
      <c r="H515" s="14">
        <f>'[1]TCE - ANEXO III - Preencher'!I524</f>
        <v>0</v>
      </c>
      <c r="I515" s="14">
        <f>'[1]TCE - ANEXO III - Preencher'!J524</f>
        <v>138.22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67.343190000000007</v>
      </c>
      <c r="R515" s="15">
        <f>'[1]TCE - ANEXO III - Preencher'!S524</f>
        <v>0</v>
      </c>
      <c r="S515" s="16">
        <f t="shared" si="45"/>
        <v>67.343190000000007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205.56319000000002</v>
      </c>
    </row>
    <row r="516" spans="1:28" x14ac:dyDescent="0.2">
      <c r="A516" s="8">
        <f>IFERROR(VLOOKUP(B516,'[1]DADOS (OCULTAR)'!$Q$3:$S$103,3,0),"")</f>
        <v>10739225002323</v>
      </c>
      <c r="B516" s="9" t="str">
        <f>'[1]TCE - ANEXO III - Preencher'!C525</f>
        <v>HOSPITAL DOM MALAN - CG Nº 027/2022</v>
      </c>
      <c r="C516" s="10"/>
      <c r="D516" s="11" t="str">
        <f>'[1]TCE - ANEXO III - Preencher'!E525</f>
        <v>MAGNILDE ALVES CAVALCANTI DE ALBUQUERQUE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1231-05</v>
      </c>
      <c r="G516" s="13">
        <f>IF('[1]TCE - ANEXO III - Preencher'!H525="","",'[1]TCE - ANEXO III - Preencher'!H525)</f>
        <v>44958</v>
      </c>
      <c r="H516" s="14">
        <f>'[1]TCE - ANEXO III - Preencher'!I525</f>
        <v>0</v>
      </c>
      <c r="I516" s="14">
        <f>'[1]TCE - ANEXO III - Preencher'!J525</f>
        <v>980.83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67.343190000000007</v>
      </c>
      <c r="R516" s="15">
        <f>'[1]TCE - ANEXO III - Preencher'!S525</f>
        <v>0</v>
      </c>
      <c r="S516" s="16">
        <f t="shared" ref="S516:S579" si="51">Q516-R516</f>
        <v>67.343190000000007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1048.17319</v>
      </c>
    </row>
    <row r="517" spans="1:28" x14ac:dyDescent="0.2">
      <c r="A517" s="8">
        <f>IFERROR(VLOOKUP(B517,'[1]DADOS (OCULTAR)'!$Q$3:$S$103,3,0),"")</f>
        <v>10739225002323</v>
      </c>
      <c r="B517" s="9" t="str">
        <f>'[1]TCE - ANEXO III - Preencher'!C526</f>
        <v>HOSPITAL DOM MALAN - CG Nº 027/2022</v>
      </c>
      <c r="C517" s="10"/>
      <c r="D517" s="11" t="str">
        <f>'[1]TCE - ANEXO III - Preencher'!E526</f>
        <v>MAIRA DIAS DOS SANTOS CABRAL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>
        <f>IF('[1]TCE - ANEXO III - Preencher'!H526="","",'[1]TCE - ANEXO III - Preencher'!H526)</f>
        <v>44958</v>
      </c>
      <c r="H517" s="14">
        <f>'[1]TCE - ANEXO III - Preencher'!I526</f>
        <v>0</v>
      </c>
      <c r="I517" s="14">
        <f>'[1]TCE - ANEXO III - Preencher'!J526</f>
        <v>138.22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67.343190000000007</v>
      </c>
      <c r="R517" s="15">
        <f>'[1]TCE - ANEXO III - Preencher'!S526</f>
        <v>0</v>
      </c>
      <c r="S517" s="16">
        <f t="shared" si="51"/>
        <v>67.343190000000007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205.56319000000002</v>
      </c>
    </row>
    <row r="518" spans="1:28" x14ac:dyDescent="0.2">
      <c r="A518" s="8">
        <f>IFERROR(VLOOKUP(B518,'[1]DADOS (OCULTAR)'!$Q$3:$S$103,3,0),"")</f>
        <v>10739225002323</v>
      </c>
      <c r="B518" s="9" t="str">
        <f>'[1]TCE - ANEXO III - Preencher'!C527</f>
        <v>HOSPITAL DOM MALAN - CG Nº 027/2022</v>
      </c>
      <c r="C518" s="10"/>
      <c r="D518" s="11" t="str">
        <f>'[1]TCE - ANEXO III - Preencher'!E527</f>
        <v>MAISE AVELINO DE SOUSA QUEIROZ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>
        <f>IF('[1]TCE - ANEXO III - Preencher'!H527="","",'[1]TCE - ANEXO III - Preencher'!H527)</f>
        <v>44958</v>
      </c>
      <c r="H518" s="14">
        <f>'[1]TCE - ANEXO III - Preencher'!I527</f>
        <v>0</v>
      </c>
      <c r="I518" s="14">
        <f>'[1]TCE - ANEXO III - Preencher'!J527</f>
        <v>138.22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67.343190000000007</v>
      </c>
      <c r="R518" s="15">
        <f>'[1]TCE - ANEXO III - Preencher'!S527</f>
        <v>0</v>
      </c>
      <c r="S518" s="16">
        <f t="shared" si="51"/>
        <v>67.343190000000007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205.56319000000002</v>
      </c>
    </row>
    <row r="519" spans="1:28" x14ac:dyDescent="0.2">
      <c r="A519" s="8">
        <f>IFERROR(VLOOKUP(B519,'[1]DADOS (OCULTAR)'!$Q$3:$S$103,3,0),"")</f>
        <v>10739225002323</v>
      </c>
      <c r="B519" s="9" t="str">
        <f>'[1]TCE - ANEXO III - Preencher'!C528</f>
        <v>HOSPITAL DOM MALAN - CG Nº 027/2022</v>
      </c>
      <c r="C519" s="10"/>
      <c r="D519" s="11" t="str">
        <f>'[1]TCE - ANEXO III - Preencher'!E528</f>
        <v>MANOEL JOAO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5132-20</v>
      </c>
      <c r="G519" s="13">
        <f>IF('[1]TCE - ANEXO III - Preencher'!H528="","",'[1]TCE - ANEXO III - Preencher'!H528)</f>
        <v>44958</v>
      </c>
      <c r="H519" s="14">
        <f>'[1]TCE - ANEXO III - Preencher'!I528</f>
        <v>0</v>
      </c>
      <c r="I519" s="14">
        <f>'[1]TCE - ANEXO III - Preencher'!J528</f>
        <v>118.06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67.343190000000007</v>
      </c>
      <c r="R519" s="15">
        <f>'[1]TCE - ANEXO III - Preencher'!S528</f>
        <v>0</v>
      </c>
      <c r="S519" s="16">
        <f t="shared" si="51"/>
        <v>67.343190000000007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185.40319</v>
      </c>
    </row>
    <row r="520" spans="1:28" x14ac:dyDescent="0.2">
      <c r="A520" s="8">
        <f>IFERROR(VLOOKUP(B520,'[1]DADOS (OCULTAR)'!$Q$3:$S$103,3,0),"")</f>
        <v>10739225002323</v>
      </c>
      <c r="B520" s="9" t="str">
        <f>'[1]TCE - ANEXO III - Preencher'!C529</f>
        <v>HOSPITAL DOM MALAN - CG Nº 027/2022</v>
      </c>
      <c r="C520" s="10"/>
      <c r="D520" s="11" t="str">
        <f>'[1]TCE - ANEXO III - Preencher'!E529</f>
        <v>MARCELA PRICILLA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3241-15</v>
      </c>
      <c r="G520" s="13">
        <f>IF('[1]TCE - ANEXO III - Preencher'!H529="","",'[1]TCE - ANEXO III - Preencher'!H529)</f>
        <v>44958</v>
      </c>
      <c r="H520" s="14">
        <f>'[1]TCE - ANEXO III - Preencher'!I529</f>
        <v>0</v>
      </c>
      <c r="I520" s="14">
        <f>'[1]TCE - ANEXO III - Preencher'!J529</f>
        <v>248.46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67.343190000000007</v>
      </c>
      <c r="R520" s="15">
        <f>'[1]TCE - ANEXO III - Preencher'!S529</f>
        <v>0</v>
      </c>
      <c r="S520" s="16">
        <f t="shared" si="51"/>
        <v>67.343190000000007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315.80319000000003</v>
      </c>
    </row>
    <row r="521" spans="1:28" x14ac:dyDescent="0.2">
      <c r="A521" s="8">
        <f>IFERROR(VLOOKUP(B521,'[1]DADOS (OCULTAR)'!$Q$3:$S$103,3,0),"")</f>
        <v>10739225002323</v>
      </c>
      <c r="B521" s="9" t="str">
        <f>'[1]TCE - ANEXO III - Preencher'!C530</f>
        <v>HOSPITAL DOM MALAN - CG Nº 027/2022</v>
      </c>
      <c r="C521" s="10"/>
      <c r="D521" s="11" t="str">
        <f>'[1]TCE - ANEXO III - Preencher'!E530</f>
        <v>MARCELINA RODRIGUES LIMA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>
        <f>IF('[1]TCE - ANEXO III - Preencher'!H530="","",'[1]TCE - ANEXO III - Preencher'!H530)</f>
        <v>44958</v>
      </c>
      <c r="H521" s="14">
        <f>'[1]TCE - ANEXO III - Preencher'!I530</f>
        <v>0</v>
      </c>
      <c r="I521" s="14">
        <f>'[1]TCE - ANEXO III - Preencher'!J530</f>
        <v>138.22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67.343190000000007</v>
      </c>
      <c r="R521" s="15">
        <f>'[1]TCE - ANEXO III - Preencher'!S530</f>
        <v>0</v>
      </c>
      <c r="S521" s="16">
        <f t="shared" si="51"/>
        <v>67.343190000000007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205.56319000000002</v>
      </c>
    </row>
    <row r="522" spans="1:28" x14ac:dyDescent="0.2">
      <c r="A522" s="8">
        <f>IFERROR(VLOOKUP(B522,'[1]DADOS (OCULTAR)'!$Q$3:$S$103,3,0),"")</f>
        <v>10739225002323</v>
      </c>
      <c r="B522" s="9" t="str">
        <f>'[1]TCE - ANEXO III - Preencher'!C531</f>
        <v>HOSPITAL DOM MALAN - CG Nº 027/2022</v>
      </c>
      <c r="C522" s="10"/>
      <c r="D522" s="11" t="str">
        <f>'[1]TCE - ANEXO III - Preencher'!E531</f>
        <v>MARCELO MARQUES DE SOUZA LIMA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2253-20</v>
      </c>
      <c r="G522" s="13">
        <f>IF('[1]TCE - ANEXO III - Preencher'!H531="","",'[1]TCE - ANEXO III - Preencher'!H531)</f>
        <v>44958</v>
      </c>
      <c r="H522" s="14">
        <f>'[1]TCE - ANEXO III - Preencher'!I531</f>
        <v>0</v>
      </c>
      <c r="I522" s="14">
        <f>'[1]TCE - ANEXO III - Preencher'!J531</f>
        <v>1242.1099999999999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67.343190000000007</v>
      </c>
      <c r="R522" s="15">
        <f>'[1]TCE - ANEXO III - Preencher'!S531</f>
        <v>0</v>
      </c>
      <c r="S522" s="16">
        <f t="shared" si="51"/>
        <v>67.343190000000007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1309.4531899999999</v>
      </c>
    </row>
    <row r="523" spans="1:28" x14ac:dyDescent="0.2">
      <c r="A523" s="8">
        <f>IFERROR(VLOOKUP(B523,'[1]DADOS (OCULTAR)'!$Q$3:$S$103,3,0),"")</f>
        <v>10739225002323</v>
      </c>
      <c r="B523" s="9" t="str">
        <f>'[1]TCE - ANEXO III - Preencher'!C532</f>
        <v>HOSPITAL DOM MALAN - CG Nº 027/2022</v>
      </c>
      <c r="C523" s="10"/>
      <c r="D523" s="11" t="str">
        <f>'[1]TCE - ANEXO III - Preencher'!E532</f>
        <v>MARCELO MOREIRA ROCHA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2251-24</v>
      </c>
      <c r="G523" s="13">
        <f>IF('[1]TCE - ANEXO III - Preencher'!H532="","",'[1]TCE - ANEXO III - Preencher'!H532)</f>
        <v>44958</v>
      </c>
      <c r="H523" s="14">
        <f>'[1]TCE - ANEXO III - Preencher'!I532</f>
        <v>0</v>
      </c>
      <c r="I523" s="14">
        <f>'[1]TCE - ANEXO III - Preencher'!J532</f>
        <v>1269.9000000000001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67.343190000000007</v>
      </c>
      <c r="R523" s="15">
        <f>'[1]TCE - ANEXO III - Preencher'!S532</f>
        <v>0</v>
      </c>
      <c r="S523" s="16">
        <f t="shared" si="51"/>
        <v>67.343190000000007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1337.2431900000001</v>
      </c>
    </row>
    <row r="524" spans="1:28" x14ac:dyDescent="0.2">
      <c r="A524" s="8">
        <f>IFERROR(VLOOKUP(B524,'[1]DADOS (OCULTAR)'!$Q$3:$S$103,3,0),"")</f>
        <v>10739225002323</v>
      </c>
      <c r="B524" s="9" t="str">
        <f>'[1]TCE - ANEXO III - Preencher'!C533</f>
        <v>HOSPITAL DOM MALAN - CG Nº 027/2022</v>
      </c>
      <c r="C524" s="10"/>
      <c r="D524" s="11" t="str">
        <f>'[1]TCE - ANEXO III - Preencher'!E533</f>
        <v>MARCELO VIEIRA GOMES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2252-60</v>
      </c>
      <c r="G524" s="13">
        <f>IF('[1]TCE - ANEXO III - Preencher'!H533="","",'[1]TCE - ANEXO III - Preencher'!H533)</f>
        <v>44958</v>
      </c>
      <c r="H524" s="14">
        <f>'[1]TCE - ANEXO III - Preencher'!I533</f>
        <v>0</v>
      </c>
      <c r="I524" s="14">
        <f>'[1]TCE - ANEXO III - Preencher'!J533</f>
        <v>923.81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67.343190000000007</v>
      </c>
      <c r="R524" s="15">
        <f>'[1]TCE - ANEXO III - Preencher'!S533</f>
        <v>0</v>
      </c>
      <c r="S524" s="16">
        <f t="shared" si="51"/>
        <v>67.343190000000007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991.15319</v>
      </c>
    </row>
    <row r="525" spans="1:28" x14ac:dyDescent="0.2">
      <c r="A525" s="8">
        <f>IFERROR(VLOOKUP(B525,'[1]DADOS (OCULTAR)'!$Q$3:$S$103,3,0),"")</f>
        <v>10739225002323</v>
      </c>
      <c r="B525" s="9" t="str">
        <f>'[1]TCE - ANEXO III - Preencher'!C534</f>
        <v>HOSPITAL DOM MALAN - CG Nº 027/2022</v>
      </c>
      <c r="C525" s="10"/>
      <c r="D525" s="11" t="str">
        <f>'[1]TCE - ANEXO III - Preencher'!E534</f>
        <v>MARCIA ALZENI MONTEIRO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>
        <f>IF('[1]TCE - ANEXO III - Preencher'!H534="","",'[1]TCE - ANEXO III - Preencher'!H534)</f>
        <v>44958</v>
      </c>
      <c r="H525" s="14">
        <f>'[1]TCE - ANEXO III - Preencher'!I534</f>
        <v>0</v>
      </c>
      <c r="I525" s="14">
        <f>'[1]TCE - ANEXO III - Preencher'!J534</f>
        <v>138.22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67.343190000000007</v>
      </c>
      <c r="R525" s="15">
        <f>'[1]TCE - ANEXO III - Preencher'!S534</f>
        <v>0</v>
      </c>
      <c r="S525" s="16">
        <f t="shared" si="51"/>
        <v>67.343190000000007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205.56319000000002</v>
      </c>
    </row>
    <row r="526" spans="1:28" x14ac:dyDescent="0.2">
      <c r="A526" s="8">
        <f>IFERROR(VLOOKUP(B526,'[1]DADOS (OCULTAR)'!$Q$3:$S$103,3,0),"")</f>
        <v>10739225002323</v>
      </c>
      <c r="B526" s="9" t="str">
        <f>'[1]TCE - ANEXO III - Preencher'!C535</f>
        <v>HOSPITAL DOM MALAN - CG Nº 027/2022</v>
      </c>
      <c r="C526" s="10"/>
      <c r="D526" s="11" t="str">
        <f>'[1]TCE - ANEXO III - Preencher'!E535</f>
        <v>MARCIA EVANGELISTA FARIAS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>
        <f>IF('[1]TCE - ANEXO III - Preencher'!H535="","",'[1]TCE - ANEXO III - Preencher'!H535)</f>
        <v>44958</v>
      </c>
      <c r="H526" s="14">
        <f>'[1]TCE - ANEXO III - Preencher'!I535</f>
        <v>0</v>
      </c>
      <c r="I526" s="14">
        <f>'[1]TCE - ANEXO III - Preencher'!J535</f>
        <v>128.35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67.343190000000007</v>
      </c>
      <c r="R526" s="15">
        <f>'[1]TCE - ANEXO III - Preencher'!S535</f>
        <v>0</v>
      </c>
      <c r="S526" s="16">
        <f t="shared" si="51"/>
        <v>67.343190000000007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195.69319000000002</v>
      </c>
    </row>
    <row r="527" spans="1:28" x14ac:dyDescent="0.2">
      <c r="A527" s="8">
        <f>IFERROR(VLOOKUP(B527,'[1]DADOS (OCULTAR)'!$Q$3:$S$103,3,0),"")</f>
        <v>10739225002323</v>
      </c>
      <c r="B527" s="9" t="str">
        <f>'[1]TCE - ANEXO III - Preencher'!C536</f>
        <v>HOSPITAL DOM MALAN - CG Nº 027/2022</v>
      </c>
      <c r="C527" s="10"/>
      <c r="D527" s="11" t="str">
        <f>'[1]TCE - ANEXO III - Preencher'!E536</f>
        <v>MARCIA MOURA REIS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2516-05</v>
      </c>
      <c r="G527" s="13">
        <f>IF('[1]TCE - ANEXO III - Preencher'!H536="","",'[1]TCE - ANEXO III - Preencher'!H536)</f>
        <v>44958</v>
      </c>
      <c r="H527" s="14">
        <f>'[1]TCE - ANEXO III - Preencher'!I536</f>
        <v>0</v>
      </c>
      <c r="I527" s="14">
        <f>'[1]TCE - ANEXO III - Preencher'!J536</f>
        <v>198.62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67.343190000000007</v>
      </c>
      <c r="R527" s="15">
        <f>'[1]TCE - ANEXO III - Preencher'!S536</f>
        <v>0</v>
      </c>
      <c r="S527" s="16">
        <f t="shared" si="51"/>
        <v>67.343190000000007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265.96319</v>
      </c>
    </row>
    <row r="528" spans="1:28" x14ac:dyDescent="0.2">
      <c r="A528" s="8">
        <f>IFERROR(VLOOKUP(B528,'[1]DADOS (OCULTAR)'!$Q$3:$S$103,3,0),"")</f>
        <v>10739225002323</v>
      </c>
      <c r="B528" s="9" t="str">
        <f>'[1]TCE - ANEXO III - Preencher'!C537</f>
        <v>HOSPITAL DOM MALAN - CG Nº 027/2022</v>
      </c>
      <c r="C528" s="10"/>
      <c r="D528" s="11" t="str">
        <f>'[1]TCE - ANEXO III - Preencher'!E537</f>
        <v>MARCIA SABRINA SILVA RIBEIRO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>
        <f>IF('[1]TCE - ANEXO III - Preencher'!H537="","",'[1]TCE - ANEXO III - Preencher'!H537)</f>
        <v>44958</v>
      </c>
      <c r="H528" s="14">
        <f>'[1]TCE - ANEXO III - Preencher'!I537</f>
        <v>0</v>
      </c>
      <c r="I528" s="14">
        <f>'[1]TCE - ANEXO III - Preencher'!J537</f>
        <v>223.86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67.343190000000007</v>
      </c>
      <c r="R528" s="15">
        <f>'[1]TCE - ANEXO III - Preencher'!S537</f>
        <v>0</v>
      </c>
      <c r="S528" s="16">
        <f t="shared" si="51"/>
        <v>67.343190000000007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291.20319000000001</v>
      </c>
    </row>
    <row r="529" spans="1:28" x14ac:dyDescent="0.2">
      <c r="A529" s="8">
        <f>IFERROR(VLOOKUP(B529,'[1]DADOS (OCULTAR)'!$Q$3:$S$103,3,0),"")</f>
        <v>10739225002323</v>
      </c>
      <c r="B529" s="9" t="str">
        <f>'[1]TCE - ANEXO III - Preencher'!C538</f>
        <v>HOSPITAL DOM MALAN - CG Nº 027/2022</v>
      </c>
      <c r="C529" s="10"/>
      <c r="D529" s="11" t="str">
        <f>'[1]TCE - ANEXO III - Preencher'!E538</f>
        <v>MARCIA VANIA LIMA GONCALVES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>
        <f>IF('[1]TCE - ANEXO III - Preencher'!H538="","",'[1]TCE - ANEXO III - Preencher'!H538)</f>
        <v>44958</v>
      </c>
      <c r="H529" s="14">
        <f>'[1]TCE - ANEXO III - Preencher'!I538</f>
        <v>0</v>
      </c>
      <c r="I529" s="14">
        <f>'[1]TCE - ANEXO III - Preencher'!J538</f>
        <v>159.06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67.343190000000007</v>
      </c>
      <c r="R529" s="15">
        <f>'[1]TCE - ANEXO III - Preencher'!S538</f>
        <v>0</v>
      </c>
      <c r="S529" s="16">
        <f t="shared" si="51"/>
        <v>67.343190000000007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226.40319</v>
      </c>
    </row>
    <row r="530" spans="1:28" x14ac:dyDescent="0.2">
      <c r="A530" s="8">
        <f>IFERROR(VLOOKUP(B530,'[1]DADOS (OCULTAR)'!$Q$3:$S$103,3,0),"")</f>
        <v>10739225002323</v>
      </c>
      <c r="B530" s="9" t="str">
        <f>'[1]TCE - ANEXO III - Preencher'!C539</f>
        <v>HOSPITAL DOM MALAN - CG Nº 027/2022</v>
      </c>
      <c r="C530" s="10"/>
      <c r="D530" s="11" t="str">
        <f>'[1]TCE - ANEXO III - Preencher'!E539</f>
        <v>MARCIA VIRGINIA BORBA VANDERLEY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4110-10</v>
      </c>
      <c r="G530" s="13">
        <f>IF('[1]TCE - ANEXO III - Preencher'!H539="","",'[1]TCE - ANEXO III - Preencher'!H539)</f>
        <v>44958</v>
      </c>
      <c r="H530" s="14">
        <f>'[1]TCE - ANEXO III - Preencher'!I539</f>
        <v>0</v>
      </c>
      <c r="I530" s="14">
        <f>'[1]TCE - ANEXO III - Preencher'!J539</f>
        <v>117.84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67.343190000000007</v>
      </c>
      <c r="R530" s="15">
        <f>'[1]TCE - ANEXO III - Preencher'!S539</f>
        <v>0</v>
      </c>
      <c r="S530" s="16">
        <f t="shared" si="51"/>
        <v>67.343190000000007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185.18319000000002</v>
      </c>
    </row>
    <row r="531" spans="1:28" x14ac:dyDescent="0.2">
      <c r="A531" s="8">
        <f>IFERROR(VLOOKUP(B531,'[1]DADOS (OCULTAR)'!$Q$3:$S$103,3,0),"")</f>
        <v>10739225002323</v>
      </c>
      <c r="B531" s="9" t="str">
        <f>'[1]TCE - ANEXO III - Preencher'!C540</f>
        <v>HOSPITAL DOM MALAN - CG Nº 027/2022</v>
      </c>
      <c r="C531" s="10"/>
      <c r="D531" s="11" t="str">
        <f>'[1]TCE - ANEXO III - Preencher'!E540</f>
        <v>MARCLEANY MACEDO DOS SANTOS BARBOSA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>
        <f>IF('[1]TCE - ANEXO III - Preencher'!H540="","",'[1]TCE - ANEXO III - Preencher'!H540)</f>
        <v>44958</v>
      </c>
      <c r="H531" s="14">
        <f>'[1]TCE - ANEXO III - Preencher'!I540</f>
        <v>0</v>
      </c>
      <c r="I531" s="14">
        <f>'[1]TCE - ANEXO III - Preencher'!J540</f>
        <v>138.22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67.343190000000007</v>
      </c>
      <c r="R531" s="15">
        <f>'[1]TCE - ANEXO III - Preencher'!S540</f>
        <v>0</v>
      </c>
      <c r="S531" s="16">
        <f t="shared" si="51"/>
        <v>67.343190000000007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205.56319000000002</v>
      </c>
    </row>
    <row r="532" spans="1:28" x14ac:dyDescent="0.2">
      <c r="A532" s="8">
        <f>IFERROR(VLOOKUP(B532,'[1]DADOS (OCULTAR)'!$Q$3:$S$103,3,0),"")</f>
        <v>10739225002323</v>
      </c>
      <c r="B532" s="9" t="str">
        <f>'[1]TCE - ANEXO III - Preencher'!C541</f>
        <v>HOSPITAL DOM MALAN - CG Nº 027/2022</v>
      </c>
      <c r="C532" s="10"/>
      <c r="D532" s="11" t="str">
        <f>'[1]TCE - ANEXO III - Preencher'!E541</f>
        <v>MARCUS VINICIUS GONCALVES DE MENEZES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>
        <f>IF('[1]TCE - ANEXO III - Preencher'!H541="","",'[1]TCE - ANEXO III - Preencher'!H541)</f>
        <v>44958</v>
      </c>
      <c r="H532" s="14">
        <f>'[1]TCE - ANEXO III - Preencher'!I541</f>
        <v>0</v>
      </c>
      <c r="I532" s="14">
        <f>'[1]TCE - ANEXO III - Preencher'!J541</f>
        <v>211.36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67.343190000000007</v>
      </c>
      <c r="R532" s="15">
        <f>'[1]TCE - ANEXO III - Preencher'!S541</f>
        <v>0</v>
      </c>
      <c r="S532" s="16">
        <f t="shared" si="51"/>
        <v>67.343190000000007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278.70319000000001</v>
      </c>
    </row>
    <row r="533" spans="1:28" x14ac:dyDescent="0.2">
      <c r="A533" s="8">
        <f>IFERROR(VLOOKUP(B533,'[1]DADOS (OCULTAR)'!$Q$3:$S$103,3,0),"")</f>
        <v>10739225002323</v>
      </c>
      <c r="B533" s="9" t="str">
        <f>'[1]TCE - ANEXO III - Preencher'!C542</f>
        <v>HOSPITAL DOM MALAN - CG Nº 027/2022</v>
      </c>
      <c r="C533" s="10"/>
      <c r="D533" s="11" t="str">
        <f>'[1]TCE - ANEXO III - Preencher'!E542</f>
        <v>MARGARETH MARIA DE LIRA STELITANO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4110-10</v>
      </c>
      <c r="G533" s="13">
        <f>IF('[1]TCE - ANEXO III - Preencher'!H542="","",'[1]TCE - ANEXO III - Preencher'!H542)</f>
        <v>44958</v>
      </c>
      <c r="H533" s="14">
        <f>'[1]TCE - ANEXO III - Preencher'!I542</f>
        <v>0</v>
      </c>
      <c r="I533" s="14">
        <f>'[1]TCE - ANEXO III - Preencher'!J542</f>
        <v>140.61000000000001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67.343190000000007</v>
      </c>
      <c r="R533" s="15">
        <f>'[1]TCE - ANEXO III - Preencher'!S542</f>
        <v>0</v>
      </c>
      <c r="S533" s="16">
        <f t="shared" si="51"/>
        <v>67.343190000000007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207.95319000000001</v>
      </c>
    </row>
    <row r="534" spans="1:28" x14ac:dyDescent="0.2">
      <c r="A534" s="8">
        <f>IFERROR(VLOOKUP(B534,'[1]DADOS (OCULTAR)'!$Q$3:$S$103,3,0),"")</f>
        <v>10739225002323</v>
      </c>
      <c r="B534" s="9" t="str">
        <f>'[1]TCE - ANEXO III - Preencher'!C543</f>
        <v>HOSPITAL DOM MALAN - CG Nº 027/2022</v>
      </c>
      <c r="C534" s="10"/>
      <c r="D534" s="11" t="str">
        <f>'[1]TCE - ANEXO III - Preencher'!E543</f>
        <v>MARGARIDA FERREIRA DA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5132-20</v>
      </c>
      <c r="G534" s="13">
        <f>IF('[1]TCE - ANEXO III - Preencher'!H543="","",'[1]TCE - ANEXO III - Preencher'!H543)</f>
        <v>44958</v>
      </c>
      <c r="H534" s="14">
        <f>'[1]TCE - ANEXO III - Preencher'!I543</f>
        <v>0</v>
      </c>
      <c r="I534" s="14">
        <f>'[1]TCE - ANEXO III - Preencher'!J543</f>
        <v>122.6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67.343190000000007</v>
      </c>
      <c r="R534" s="15">
        <f>'[1]TCE - ANEXO III - Preencher'!S543</f>
        <v>0</v>
      </c>
      <c r="S534" s="16">
        <f t="shared" si="51"/>
        <v>67.343190000000007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189.94319000000002</v>
      </c>
    </row>
    <row r="535" spans="1:28" x14ac:dyDescent="0.2">
      <c r="A535" s="8">
        <f>IFERROR(VLOOKUP(B535,'[1]DADOS (OCULTAR)'!$Q$3:$S$103,3,0),"")</f>
        <v>10739225002323</v>
      </c>
      <c r="B535" s="9" t="str">
        <f>'[1]TCE - ANEXO III - Preencher'!C544</f>
        <v>HOSPITAL DOM MALAN - CG Nº 027/2022</v>
      </c>
      <c r="C535" s="10"/>
      <c r="D535" s="11" t="str">
        <f>'[1]TCE - ANEXO III - Preencher'!E544</f>
        <v>MARIA ADRIANA DE SOUZA PEREIRA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>
        <f>IF('[1]TCE - ANEXO III - Preencher'!H544="","",'[1]TCE - ANEXO III - Preencher'!H544)</f>
        <v>44958</v>
      </c>
      <c r="H535" s="14">
        <f>'[1]TCE - ANEXO III - Preencher'!I544</f>
        <v>0</v>
      </c>
      <c r="I535" s="14">
        <f>'[1]TCE - ANEXO III - Preencher'!J544</f>
        <v>138.22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67.343190000000007</v>
      </c>
      <c r="R535" s="15">
        <f>'[1]TCE - ANEXO III - Preencher'!S544</f>
        <v>0</v>
      </c>
      <c r="S535" s="16">
        <f t="shared" si="51"/>
        <v>67.343190000000007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205.56319000000002</v>
      </c>
    </row>
    <row r="536" spans="1:28" x14ac:dyDescent="0.2">
      <c r="A536" s="8">
        <f>IFERROR(VLOOKUP(B536,'[1]DADOS (OCULTAR)'!$Q$3:$S$103,3,0),"")</f>
        <v>10739225002323</v>
      </c>
      <c r="B536" s="9" t="str">
        <f>'[1]TCE - ANEXO III - Preencher'!C545</f>
        <v>HOSPITAL DOM MALAN - CG Nº 027/2022</v>
      </c>
      <c r="C536" s="10"/>
      <c r="D536" s="11" t="str">
        <f>'[1]TCE - ANEXO III - Preencher'!E545</f>
        <v>MARIA ALESSANDRA DE ANDRADE DIAS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>
        <f>IF('[1]TCE - ANEXO III - Preencher'!H545="","",'[1]TCE - ANEXO III - Preencher'!H545)</f>
        <v>44958</v>
      </c>
      <c r="H536" s="14">
        <f>'[1]TCE - ANEXO III - Preencher'!I545</f>
        <v>0</v>
      </c>
      <c r="I536" s="14">
        <f>'[1]TCE - ANEXO III - Preencher'!J545</f>
        <v>137.41999999999999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67.343190000000007</v>
      </c>
      <c r="R536" s="15">
        <f>'[1]TCE - ANEXO III - Preencher'!S545</f>
        <v>0</v>
      </c>
      <c r="S536" s="16">
        <f t="shared" si="51"/>
        <v>67.343190000000007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204.76319000000001</v>
      </c>
    </row>
    <row r="537" spans="1:28" x14ac:dyDescent="0.2">
      <c r="A537" s="8">
        <f>IFERROR(VLOOKUP(B537,'[1]DADOS (OCULTAR)'!$Q$3:$S$103,3,0),"")</f>
        <v>10739225002323</v>
      </c>
      <c r="B537" s="9" t="str">
        <f>'[1]TCE - ANEXO III - Preencher'!C546</f>
        <v>HOSPITAL DOM MALAN - CG Nº 027/2022</v>
      </c>
      <c r="C537" s="10"/>
      <c r="D537" s="11" t="str">
        <f>'[1]TCE - ANEXO III - Preencher'!E546</f>
        <v>MARIA ALZENI ALVES PEREIRA</v>
      </c>
      <c r="E537" s="9" t="str">
        <f>IF('[1]TCE - ANEXO III - Preencher'!F546="4 - Assistência Odontológica","2 - Outros Profissionais da Saúde",'[1]TCE - ANEXO III - Preencher'!F546)</f>
        <v>1 - Médico</v>
      </c>
      <c r="F537" s="12" t="str">
        <f>'[1]TCE - ANEXO III - Preencher'!G546</f>
        <v>2251-24</v>
      </c>
      <c r="G537" s="13">
        <f>IF('[1]TCE - ANEXO III - Preencher'!H546="","",'[1]TCE - ANEXO III - Preencher'!H546)</f>
        <v>44958</v>
      </c>
      <c r="H537" s="14">
        <f>'[1]TCE - ANEXO III - Preencher'!I546</f>
        <v>0</v>
      </c>
      <c r="I537" s="14">
        <f>'[1]TCE - ANEXO III - Preencher'!J546</f>
        <v>586.35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67.343190000000007</v>
      </c>
      <c r="R537" s="15">
        <f>'[1]TCE - ANEXO III - Preencher'!S546</f>
        <v>0</v>
      </c>
      <c r="S537" s="16">
        <f t="shared" si="51"/>
        <v>67.343190000000007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653.69319000000007</v>
      </c>
    </row>
    <row r="538" spans="1:28" x14ac:dyDescent="0.2">
      <c r="A538" s="8">
        <f>IFERROR(VLOOKUP(B538,'[1]DADOS (OCULTAR)'!$Q$3:$S$103,3,0),"")</f>
        <v>10739225002323</v>
      </c>
      <c r="B538" s="9" t="str">
        <f>'[1]TCE - ANEXO III - Preencher'!C547</f>
        <v>HOSPITAL DOM MALAN - CG Nº 027/2022</v>
      </c>
      <c r="C538" s="10"/>
      <c r="D538" s="11" t="str">
        <f>'[1]TCE - ANEXO III - Preencher'!E547</f>
        <v xml:space="preserve">MARIA ANGELICA DE SOUZA LIMA 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4110-05</v>
      </c>
      <c r="G538" s="13">
        <f>IF('[1]TCE - ANEXO III - Preencher'!H547="","",'[1]TCE - ANEXO III - Preencher'!H547)</f>
        <v>44958</v>
      </c>
      <c r="H538" s="14">
        <f>'[1]TCE - ANEXO III - Preencher'!I547</f>
        <v>0</v>
      </c>
      <c r="I538" s="14">
        <f>'[1]TCE - ANEXO III - Preencher'!J547</f>
        <v>104.24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67.343190000000007</v>
      </c>
      <c r="R538" s="15">
        <f>'[1]TCE - ANEXO III - Preencher'!S547</f>
        <v>0</v>
      </c>
      <c r="S538" s="16">
        <f t="shared" si="51"/>
        <v>67.343190000000007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171.58319</v>
      </c>
    </row>
    <row r="539" spans="1:28" x14ac:dyDescent="0.2">
      <c r="A539" s="8">
        <f>IFERROR(VLOOKUP(B539,'[1]DADOS (OCULTAR)'!$Q$3:$S$103,3,0),"")</f>
        <v>10739225002323</v>
      </c>
      <c r="B539" s="9" t="str">
        <f>'[1]TCE - ANEXO III - Preencher'!C548</f>
        <v>HOSPITAL DOM MALAN - CG Nº 027/2022</v>
      </c>
      <c r="C539" s="10"/>
      <c r="D539" s="11" t="str">
        <f>'[1]TCE - ANEXO III - Preencher'!E548</f>
        <v xml:space="preserve">MARIA APARECIDA DE JESUS PEREIRA 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4221-05</v>
      </c>
      <c r="G539" s="13">
        <f>IF('[1]TCE - ANEXO III - Preencher'!H548="","",'[1]TCE - ANEXO III - Preencher'!H548)</f>
        <v>44958</v>
      </c>
      <c r="H539" s="14">
        <f>'[1]TCE - ANEXO III - Preencher'!I548</f>
        <v>0</v>
      </c>
      <c r="I539" s="14">
        <f>'[1]TCE - ANEXO III - Preencher'!J548</f>
        <v>122.41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67.343190000000007</v>
      </c>
      <c r="R539" s="15">
        <f>'[1]TCE - ANEXO III - Preencher'!S548</f>
        <v>0</v>
      </c>
      <c r="S539" s="16">
        <f t="shared" si="51"/>
        <v>67.343190000000007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189.75319000000002</v>
      </c>
    </row>
    <row r="540" spans="1:28" x14ac:dyDescent="0.2">
      <c r="A540" s="8">
        <f>IFERROR(VLOOKUP(B540,'[1]DADOS (OCULTAR)'!$Q$3:$S$103,3,0),"")</f>
        <v>10739225002323</v>
      </c>
      <c r="B540" s="9" t="str">
        <f>'[1]TCE - ANEXO III - Preencher'!C549</f>
        <v>HOSPITAL DOM MALAN - CG Nº 027/2022</v>
      </c>
      <c r="C540" s="10"/>
      <c r="D540" s="11" t="str">
        <f>'[1]TCE - ANEXO III - Preencher'!E549</f>
        <v>MARIA APARECIDA DO NASCIMENTO DE GONZALEZ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2516-05</v>
      </c>
      <c r="G540" s="13">
        <f>IF('[1]TCE - ANEXO III - Preencher'!H549="","",'[1]TCE - ANEXO III - Preencher'!H549)</f>
        <v>44958</v>
      </c>
      <c r="H540" s="14">
        <f>'[1]TCE - ANEXO III - Preencher'!I549</f>
        <v>0</v>
      </c>
      <c r="I540" s="14">
        <f>'[1]TCE - ANEXO III - Preencher'!J549</f>
        <v>198.62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67.343190000000007</v>
      </c>
      <c r="R540" s="15">
        <f>'[1]TCE - ANEXO III - Preencher'!S549</f>
        <v>0</v>
      </c>
      <c r="S540" s="16">
        <f t="shared" si="51"/>
        <v>67.343190000000007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265.96319</v>
      </c>
    </row>
    <row r="541" spans="1:28" x14ac:dyDescent="0.2">
      <c r="A541" s="8">
        <f>IFERROR(VLOOKUP(B541,'[1]DADOS (OCULTAR)'!$Q$3:$S$103,3,0),"")</f>
        <v>10739225002323</v>
      </c>
      <c r="B541" s="9" t="str">
        <f>'[1]TCE - ANEXO III - Preencher'!C550</f>
        <v>HOSPITAL DOM MALAN - CG Nº 027/2022</v>
      </c>
      <c r="C541" s="10"/>
      <c r="D541" s="11" t="str">
        <f>'[1]TCE - ANEXO III - Preencher'!E550</f>
        <v>MARIA APARECIDA DOS SANTOS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>
        <f>IF('[1]TCE - ANEXO III - Preencher'!H550="","",'[1]TCE - ANEXO III - Preencher'!H550)</f>
        <v>44958</v>
      </c>
      <c r="H541" s="14">
        <f>'[1]TCE - ANEXO III - Preencher'!I550</f>
        <v>0</v>
      </c>
      <c r="I541" s="14">
        <f>'[1]TCE - ANEXO III - Preencher'!J550</f>
        <v>159.06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67.343190000000007</v>
      </c>
      <c r="R541" s="15">
        <f>'[1]TCE - ANEXO III - Preencher'!S550</f>
        <v>0</v>
      </c>
      <c r="S541" s="16">
        <f t="shared" si="51"/>
        <v>67.343190000000007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226.40319</v>
      </c>
    </row>
    <row r="542" spans="1:28" x14ac:dyDescent="0.2">
      <c r="A542" s="8">
        <f>IFERROR(VLOOKUP(B542,'[1]DADOS (OCULTAR)'!$Q$3:$S$103,3,0),"")</f>
        <v>10739225002323</v>
      </c>
      <c r="B542" s="9" t="str">
        <f>'[1]TCE - ANEXO III - Preencher'!C551</f>
        <v>HOSPITAL DOM MALAN - CG Nº 027/2022</v>
      </c>
      <c r="C542" s="10"/>
      <c r="D542" s="11" t="str">
        <f>'[1]TCE - ANEXO III - Preencher'!E551</f>
        <v>MARIA APARECIDA DOS SANTOS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>
        <f>IF('[1]TCE - ANEXO III - Preencher'!H551="","",'[1]TCE - ANEXO III - Preencher'!H551)</f>
        <v>44958</v>
      </c>
      <c r="H542" s="14">
        <f>'[1]TCE - ANEXO III - Preencher'!I551</f>
        <v>0</v>
      </c>
      <c r="I542" s="14">
        <f>'[1]TCE - ANEXO III - Preencher'!J551</f>
        <v>138.22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67.343190000000007</v>
      </c>
      <c r="R542" s="15">
        <f>'[1]TCE - ANEXO III - Preencher'!S551</f>
        <v>0</v>
      </c>
      <c r="S542" s="16">
        <f t="shared" si="51"/>
        <v>67.343190000000007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205.56319000000002</v>
      </c>
    </row>
    <row r="543" spans="1:28" x14ac:dyDescent="0.2">
      <c r="A543" s="8">
        <f>IFERROR(VLOOKUP(B543,'[1]DADOS (OCULTAR)'!$Q$3:$S$103,3,0),"")</f>
        <v>10739225002323</v>
      </c>
      <c r="B543" s="9" t="str">
        <f>'[1]TCE - ANEXO III - Preencher'!C552</f>
        <v>HOSPITAL DOM MALAN - CG Nº 027/2022</v>
      </c>
      <c r="C543" s="10"/>
      <c r="D543" s="11" t="str">
        <f>'[1]TCE - ANEXO III - Preencher'!E552</f>
        <v>MARIA AUXILIADORA DE LIMA ARAUJO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>
        <f>IF('[1]TCE - ANEXO III - Preencher'!H552="","",'[1]TCE - ANEXO III - Preencher'!H552)</f>
        <v>44958</v>
      </c>
      <c r="H543" s="14">
        <f>'[1]TCE - ANEXO III - Preencher'!I552</f>
        <v>0</v>
      </c>
      <c r="I543" s="14">
        <f>'[1]TCE - ANEXO III - Preencher'!J552</f>
        <v>138.22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67.343190000000007</v>
      </c>
      <c r="R543" s="15">
        <f>'[1]TCE - ANEXO III - Preencher'!S552</f>
        <v>0</v>
      </c>
      <c r="S543" s="16">
        <f t="shared" si="51"/>
        <v>67.343190000000007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205.56319000000002</v>
      </c>
    </row>
    <row r="544" spans="1:28" x14ac:dyDescent="0.2">
      <c r="A544" s="8">
        <f>IFERROR(VLOOKUP(B544,'[1]DADOS (OCULTAR)'!$Q$3:$S$103,3,0),"")</f>
        <v>10739225002323</v>
      </c>
      <c r="B544" s="9" t="str">
        <f>'[1]TCE - ANEXO III - Preencher'!C553</f>
        <v>HOSPITAL DOM MALAN - CG Nº 027/2022</v>
      </c>
      <c r="C544" s="10"/>
      <c r="D544" s="11" t="str">
        <f>'[1]TCE - ANEXO III - Preencher'!E553</f>
        <v>MARIA BEA MERSCHER ALVES</v>
      </c>
      <c r="E544" s="9" t="str">
        <f>IF('[1]TCE - ANEXO III - Preencher'!F553="4 - Assistência Odontológica","2 - Outros Profissionais da Saúde",'[1]TCE - ANEXO III - Preencher'!F553)</f>
        <v>1 - Médico</v>
      </c>
      <c r="F544" s="12" t="str">
        <f>'[1]TCE - ANEXO III - Preencher'!G553</f>
        <v>2251-24</v>
      </c>
      <c r="G544" s="13">
        <f>IF('[1]TCE - ANEXO III - Preencher'!H553="","",'[1]TCE - ANEXO III - Preencher'!H553)</f>
        <v>44958</v>
      </c>
      <c r="H544" s="14">
        <f>'[1]TCE - ANEXO III - Preencher'!I553</f>
        <v>0</v>
      </c>
      <c r="I544" s="14">
        <f>'[1]TCE - ANEXO III - Preencher'!J553</f>
        <v>999.98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67.343190000000007</v>
      </c>
      <c r="R544" s="15">
        <f>'[1]TCE - ANEXO III - Preencher'!S553</f>
        <v>0</v>
      </c>
      <c r="S544" s="16">
        <f t="shared" si="51"/>
        <v>67.343190000000007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1067.3231900000001</v>
      </c>
    </row>
    <row r="545" spans="1:28" x14ac:dyDescent="0.2">
      <c r="A545" s="8">
        <f>IFERROR(VLOOKUP(B545,'[1]DADOS (OCULTAR)'!$Q$3:$S$103,3,0),"")</f>
        <v>10739225002323</v>
      </c>
      <c r="B545" s="9" t="str">
        <f>'[1]TCE - ANEXO III - Preencher'!C554</f>
        <v>HOSPITAL DOM MALAN - CG Nº 027/2022</v>
      </c>
      <c r="C545" s="10"/>
      <c r="D545" s="11" t="str">
        <f>'[1]TCE - ANEXO III - Preencher'!E554</f>
        <v>MARIA CARMELIANA LEITE DE ANDRADE FREIRE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2234-05</v>
      </c>
      <c r="G545" s="13">
        <f>IF('[1]TCE - ANEXO III - Preencher'!H554="","",'[1]TCE - ANEXO III - Preencher'!H554)</f>
        <v>44958</v>
      </c>
      <c r="H545" s="14">
        <f>'[1]TCE - ANEXO III - Preencher'!I554</f>
        <v>0</v>
      </c>
      <c r="I545" s="14">
        <f>'[1]TCE - ANEXO III - Preencher'!J554</f>
        <v>357.57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67.343190000000007</v>
      </c>
      <c r="R545" s="15">
        <f>'[1]TCE - ANEXO III - Preencher'!S554</f>
        <v>0</v>
      </c>
      <c r="S545" s="16">
        <f t="shared" si="51"/>
        <v>67.343190000000007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424.91318999999999</v>
      </c>
    </row>
    <row r="546" spans="1:28" x14ac:dyDescent="0.2">
      <c r="A546" s="8">
        <f>IFERROR(VLOOKUP(B546,'[1]DADOS (OCULTAR)'!$Q$3:$S$103,3,0),"")</f>
        <v>10739225002323</v>
      </c>
      <c r="B546" s="9" t="str">
        <f>'[1]TCE - ANEXO III - Preencher'!C555</f>
        <v>HOSPITAL DOM MALAN - CG Nº 027/2022</v>
      </c>
      <c r="C546" s="10"/>
      <c r="D546" s="11" t="str">
        <f>'[1]TCE - ANEXO III - Preencher'!E555</f>
        <v>MARIA CLAUDIA CICALESE RALINO</v>
      </c>
      <c r="E546" s="9" t="str">
        <f>IF('[1]TCE - ANEXO III - Preencher'!F555="4 - Assistência Odontológica","2 - Outros Profissionais da Saúde",'[1]TCE - ANEXO III - Preencher'!F555)</f>
        <v>1 - Médico</v>
      </c>
      <c r="F546" s="12" t="str">
        <f>'[1]TCE - ANEXO III - Preencher'!G555</f>
        <v>2251-24</v>
      </c>
      <c r="G546" s="13">
        <f>IF('[1]TCE - ANEXO III - Preencher'!H555="","",'[1]TCE - ANEXO III - Preencher'!H555)</f>
        <v>44958</v>
      </c>
      <c r="H546" s="14">
        <f>'[1]TCE - ANEXO III - Preencher'!I555</f>
        <v>0</v>
      </c>
      <c r="I546" s="14">
        <f>'[1]TCE - ANEXO III - Preencher'!J555</f>
        <v>903.52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67.343190000000007</v>
      </c>
      <c r="R546" s="15">
        <f>'[1]TCE - ANEXO III - Preencher'!S555</f>
        <v>0</v>
      </c>
      <c r="S546" s="16">
        <f t="shared" si="51"/>
        <v>67.343190000000007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970.86319000000003</v>
      </c>
    </row>
    <row r="547" spans="1:28" x14ac:dyDescent="0.2">
      <c r="A547" s="8">
        <f>IFERROR(VLOOKUP(B547,'[1]DADOS (OCULTAR)'!$Q$3:$S$103,3,0),"")</f>
        <v>10739225002323</v>
      </c>
      <c r="B547" s="9" t="str">
        <f>'[1]TCE - ANEXO III - Preencher'!C556</f>
        <v>HOSPITAL DOM MALAN - CG Nº 027/2022</v>
      </c>
      <c r="C547" s="10"/>
      <c r="D547" s="11" t="str">
        <f>'[1]TCE - ANEXO III - Preencher'!E556</f>
        <v>MARIA CONCEICAO FERREIRA DE MORAIS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3222-25</v>
      </c>
      <c r="G547" s="13">
        <f>IF('[1]TCE - ANEXO III - Preencher'!H556="","",'[1]TCE - ANEXO III - Preencher'!H556)</f>
        <v>44958</v>
      </c>
      <c r="H547" s="14">
        <f>'[1]TCE - ANEXO III - Preencher'!I556</f>
        <v>0</v>
      </c>
      <c r="I547" s="14">
        <f>'[1]TCE - ANEXO III - Preencher'!J556</f>
        <v>138.22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67.343190000000007</v>
      </c>
      <c r="R547" s="15">
        <f>'[1]TCE - ANEXO III - Preencher'!S556</f>
        <v>0</v>
      </c>
      <c r="S547" s="16">
        <f t="shared" si="51"/>
        <v>67.343190000000007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205.56319000000002</v>
      </c>
    </row>
    <row r="548" spans="1:28" x14ac:dyDescent="0.2">
      <c r="A548" s="8">
        <f>IFERROR(VLOOKUP(B548,'[1]DADOS (OCULTAR)'!$Q$3:$S$103,3,0),"")</f>
        <v>10739225002323</v>
      </c>
      <c r="B548" s="9" t="str">
        <f>'[1]TCE - ANEXO III - Preencher'!C557</f>
        <v>HOSPITAL DOM MALAN - CG Nº 027/2022</v>
      </c>
      <c r="C548" s="10"/>
      <c r="D548" s="11" t="str">
        <f>'[1]TCE - ANEXO III - Preencher'!E557</f>
        <v>MARIA CORREIA DE MELO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3241-15</v>
      </c>
      <c r="G548" s="13">
        <f>IF('[1]TCE - ANEXO III - Preencher'!H557="","",'[1]TCE - ANEXO III - Preencher'!H557)</f>
        <v>44958</v>
      </c>
      <c r="H548" s="14">
        <f>'[1]TCE - ANEXO III - Preencher'!I557</f>
        <v>0</v>
      </c>
      <c r="I548" s="14">
        <f>'[1]TCE - ANEXO III - Preencher'!J557</f>
        <v>248.46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67.343190000000007</v>
      </c>
      <c r="R548" s="15">
        <f>'[1]TCE - ANEXO III - Preencher'!S557</f>
        <v>0</v>
      </c>
      <c r="S548" s="16">
        <f t="shared" si="51"/>
        <v>67.343190000000007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315.80319000000003</v>
      </c>
    </row>
    <row r="549" spans="1:28" x14ac:dyDescent="0.2">
      <c r="A549" s="8">
        <f>IFERROR(VLOOKUP(B549,'[1]DADOS (OCULTAR)'!$Q$3:$S$103,3,0),"")</f>
        <v>10739225002323</v>
      </c>
      <c r="B549" s="9" t="str">
        <f>'[1]TCE - ANEXO III - Preencher'!C558</f>
        <v>HOSPITAL DOM MALAN - CG Nº 027/2022</v>
      </c>
      <c r="C549" s="10"/>
      <c r="D549" s="11" t="str">
        <f>'[1]TCE - ANEXO III - Preencher'!E558</f>
        <v>MARIA CRISTINA DE SOUZA ANDRADE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5143-20</v>
      </c>
      <c r="G549" s="13">
        <f>IF('[1]TCE - ANEXO III - Preencher'!H558="","",'[1]TCE - ANEXO III - Preencher'!H558)</f>
        <v>44958</v>
      </c>
      <c r="H549" s="14">
        <f>'[1]TCE - ANEXO III - Preencher'!I558</f>
        <v>0</v>
      </c>
      <c r="I549" s="14">
        <f>'[1]TCE - ANEXO III - Preencher'!J558</f>
        <v>120.52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67.343190000000007</v>
      </c>
      <c r="R549" s="15">
        <f>'[1]TCE - ANEXO III - Preencher'!S558</f>
        <v>0</v>
      </c>
      <c r="S549" s="16">
        <f t="shared" si="51"/>
        <v>67.343190000000007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187.86319</v>
      </c>
    </row>
    <row r="550" spans="1:28" x14ac:dyDescent="0.2">
      <c r="A550" s="8">
        <f>IFERROR(VLOOKUP(B550,'[1]DADOS (OCULTAR)'!$Q$3:$S$103,3,0),"")</f>
        <v>10739225002323</v>
      </c>
      <c r="B550" s="9" t="str">
        <f>'[1]TCE - ANEXO III - Preencher'!C559</f>
        <v>HOSPITAL DOM MALAN - CG Nº 027/2022</v>
      </c>
      <c r="C550" s="10"/>
      <c r="D550" s="11" t="str">
        <f>'[1]TCE - ANEXO III - Preencher'!E559</f>
        <v>MARIA DA CONCEICAO CARVALHO SANTOS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>
        <f>IF('[1]TCE - ANEXO III - Preencher'!H559="","",'[1]TCE - ANEXO III - Preencher'!H559)</f>
        <v>44958</v>
      </c>
      <c r="H550" s="14">
        <f>'[1]TCE - ANEXO III - Preencher'!I559</f>
        <v>0</v>
      </c>
      <c r="I550" s="14">
        <f>'[1]TCE - ANEXO III - Preencher'!J559</f>
        <v>138.22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67.343190000000007</v>
      </c>
      <c r="R550" s="15">
        <f>'[1]TCE - ANEXO III - Preencher'!S559</f>
        <v>0</v>
      </c>
      <c r="S550" s="16">
        <f t="shared" si="51"/>
        <v>67.343190000000007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205.56319000000002</v>
      </c>
    </row>
    <row r="551" spans="1:28" x14ac:dyDescent="0.2">
      <c r="A551" s="8">
        <f>IFERROR(VLOOKUP(B551,'[1]DADOS (OCULTAR)'!$Q$3:$S$103,3,0),"")</f>
        <v>10739225002323</v>
      </c>
      <c r="B551" s="9" t="str">
        <f>'[1]TCE - ANEXO III - Preencher'!C560</f>
        <v>HOSPITAL DOM MALAN - CG Nº 027/2022</v>
      </c>
      <c r="C551" s="10"/>
      <c r="D551" s="11" t="str">
        <f>'[1]TCE - ANEXO III - Preencher'!E560</f>
        <v>MARIA DA CONCEICAO DOS REIS SANTOS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>
        <f>IF('[1]TCE - ANEXO III - Preencher'!H560="","",'[1]TCE - ANEXO III - Preencher'!H560)</f>
        <v>44958</v>
      </c>
      <c r="H551" s="14">
        <f>'[1]TCE - ANEXO III - Preencher'!I560</f>
        <v>0</v>
      </c>
      <c r="I551" s="14">
        <f>'[1]TCE - ANEXO III - Preencher'!J560</f>
        <v>138.22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67.343190000000007</v>
      </c>
      <c r="R551" s="15">
        <f>'[1]TCE - ANEXO III - Preencher'!S560</f>
        <v>0</v>
      </c>
      <c r="S551" s="16">
        <f t="shared" si="51"/>
        <v>67.343190000000007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205.56319000000002</v>
      </c>
    </row>
    <row r="552" spans="1:28" x14ac:dyDescent="0.2">
      <c r="A552" s="8">
        <f>IFERROR(VLOOKUP(B552,'[1]DADOS (OCULTAR)'!$Q$3:$S$103,3,0),"")</f>
        <v>10739225002323</v>
      </c>
      <c r="B552" s="9" t="str">
        <f>'[1]TCE - ANEXO III - Preencher'!C561</f>
        <v>HOSPITAL DOM MALAN - CG Nº 027/2022</v>
      </c>
      <c r="C552" s="10"/>
      <c r="D552" s="11" t="str">
        <f>'[1]TCE - ANEXO III - Preencher'!E561</f>
        <v>MARIA DAS DORES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>
        <f>IF('[1]TCE - ANEXO III - Preencher'!H561="","",'[1]TCE - ANEXO III - Preencher'!H561)</f>
        <v>44958</v>
      </c>
      <c r="H552" s="14">
        <f>'[1]TCE - ANEXO III - Preencher'!I561</f>
        <v>0</v>
      </c>
      <c r="I552" s="14">
        <f>'[1]TCE - ANEXO III - Preencher'!J561</f>
        <v>138.22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67.343190000000007</v>
      </c>
      <c r="R552" s="15">
        <f>'[1]TCE - ANEXO III - Preencher'!S561</f>
        <v>0</v>
      </c>
      <c r="S552" s="16">
        <f t="shared" si="51"/>
        <v>67.343190000000007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205.56319000000002</v>
      </c>
    </row>
    <row r="553" spans="1:28" x14ac:dyDescent="0.2">
      <c r="A553" s="8">
        <f>IFERROR(VLOOKUP(B553,'[1]DADOS (OCULTAR)'!$Q$3:$S$103,3,0),"")</f>
        <v>10739225002323</v>
      </c>
      <c r="B553" s="9" t="str">
        <f>'[1]TCE - ANEXO III - Preencher'!C562</f>
        <v>HOSPITAL DOM MALAN - CG Nº 027/2022</v>
      </c>
      <c r="C553" s="10"/>
      <c r="D553" s="11" t="str">
        <f>'[1]TCE - ANEXO III - Preencher'!E562</f>
        <v>MARIA DAS GRACAS DA CONCEICAO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>
        <f>IF('[1]TCE - ANEXO III - Preencher'!H562="","",'[1]TCE - ANEXO III - Preencher'!H562)</f>
        <v>44958</v>
      </c>
      <c r="H553" s="14">
        <f>'[1]TCE - ANEXO III - Preencher'!I562</f>
        <v>0</v>
      </c>
      <c r="I553" s="14">
        <f>'[1]TCE - ANEXO III - Preencher'!J562</f>
        <v>138.22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67.343190000000007</v>
      </c>
      <c r="R553" s="15">
        <f>'[1]TCE - ANEXO III - Preencher'!S562</f>
        <v>0</v>
      </c>
      <c r="S553" s="16">
        <f t="shared" si="51"/>
        <v>67.343190000000007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205.56319000000002</v>
      </c>
    </row>
    <row r="554" spans="1:28" x14ac:dyDescent="0.2">
      <c r="A554" s="8">
        <f>IFERROR(VLOOKUP(B554,'[1]DADOS (OCULTAR)'!$Q$3:$S$103,3,0),"")</f>
        <v>10739225002323</v>
      </c>
      <c r="B554" s="9" t="str">
        <f>'[1]TCE - ANEXO III - Preencher'!C563</f>
        <v>HOSPITAL DOM MALAN - CG Nº 027/2022</v>
      </c>
      <c r="C554" s="10"/>
      <c r="D554" s="11" t="str">
        <f>'[1]TCE - ANEXO III - Preencher'!E563</f>
        <v>MARIA DAS GRACAS DOS ANJOS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>
        <f>IF('[1]TCE - ANEXO III - Preencher'!H563="","",'[1]TCE - ANEXO III - Preencher'!H563)</f>
        <v>44958</v>
      </c>
      <c r="H554" s="14">
        <f>'[1]TCE - ANEXO III - Preencher'!I563</f>
        <v>0</v>
      </c>
      <c r="I554" s="14">
        <f>'[1]TCE - ANEXO III - Preencher'!J563</f>
        <v>138.22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67.343190000000007</v>
      </c>
      <c r="R554" s="15">
        <f>'[1]TCE - ANEXO III - Preencher'!S563</f>
        <v>0</v>
      </c>
      <c r="S554" s="16">
        <f t="shared" si="51"/>
        <v>67.343190000000007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205.56319000000002</v>
      </c>
    </row>
    <row r="555" spans="1:28" x14ac:dyDescent="0.2">
      <c r="A555" s="8">
        <f>IFERROR(VLOOKUP(B555,'[1]DADOS (OCULTAR)'!$Q$3:$S$103,3,0),"")</f>
        <v>10739225002323</v>
      </c>
      <c r="B555" s="9" t="str">
        <f>'[1]TCE - ANEXO III - Preencher'!C564</f>
        <v>HOSPITAL DOM MALAN - CG Nº 027/2022</v>
      </c>
      <c r="C555" s="10"/>
      <c r="D555" s="11" t="str">
        <f>'[1]TCE - ANEXO III - Preencher'!E564</f>
        <v>MARIA DAS GRACAS ELIAS DE BARROS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>
        <f>IF('[1]TCE - ANEXO III - Preencher'!H564="","",'[1]TCE - ANEXO III - Preencher'!H564)</f>
        <v>44958</v>
      </c>
      <c r="H555" s="14">
        <f>'[1]TCE - ANEXO III - Preencher'!I564</f>
        <v>0</v>
      </c>
      <c r="I555" s="14">
        <f>'[1]TCE - ANEXO III - Preencher'!J564</f>
        <v>126.95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67.343190000000007</v>
      </c>
      <c r="R555" s="15">
        <f>'[1]TCE - ANEXO III - Preencher'!S564</f>
        <v>0</v>
      </c>
      <c r="S555" s="16">
        <f t="shared" si="51"/>
        <v>67.343190000000007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194.29319000000001</v>
      </c>
    </row>
    <row r="556" spans="1:28" x14ac:dyDescent="0.2">
      <c r="A556" s="8">
        <f>IFERROR(VLOOKUP(B556,'[1]DADOS (OCULTAR)'!$Q$3:$S$103,3,0),"")</f>
        <v>10739225002323</v>
      </c>
      <c r="B556" s="9" t="str">
        <f>'[1]TCE - ANEXO III - Preencher'!C565</f>
        <v>HOSPITAL DOM MALAN - CG Nº 027/2022</v>
      </c>
      <c r="C556" s="10"/>
      <c r="D556" s="11" t="str">
        <f>'[1]TCE - ANEXO III - Preencher'!E565</f>
        <v>MARIA DAS GRACAS FERREIRA DO NASCIMENTO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>
        <f>IF('[1]TCE - ANEXO III - Preencher'!H565="","",'[1]TCE - ANEXO III - Preencher'!H565)</f>
        <v>44958</v>
      </c>
      <c r="H556" s="14">
        <f>'[1]TCE - ANEXO III - Preencher'!I565</f>
        <v>0</v>
      </c>
      <c r="I556" s="14">
        <f>'[1]TCE - ANEXO III - Preencher'!J565</f>
        <v>138.22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67.343190000000007</v>
      </c>
      <c r="R556" s="15">
        <f>'[1]TCE - ANEXO III - Preencher'!S565</f>
        <v>0</v>
      </c>
      <c r="S556" s="16">
        <f t="shared" si="51"/>
        <v>67.343190000000007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205.56319000000002</v>
      </c>
    </row>
    <row r="557" spans="1:28" x14ac:dyDescent="0.2">
      <c r="A557" s="8">
        <f>IFERROR(VLOOKUP(B557,'[1]DADOS (OCULTAR)'!$Q$3:$S$103,3,0),"")</f>
        <v>10739225002323</v>
      </c>
      <c r="B557" s="9" t="str">
        <f>'[1]TCE - ANEXO III - Preencher'!C566</f>
        <v>HOSPITAL DOM MALAN - CG Nº 027/2022</v>
      </c>
      <c r="C557" s="10"/>
      <c r="D557" s="11" t="str">
        <f>'[1]TCE - ANEXO III - Preencher'!E566</f>
        <v>MARIA DAS GROTAS DE BRITO SANTOS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>
        <f>IF('[1]TCE - ANEXO III - Preencher'!H566="","",'[1]TCE - ANEXO III - Preencher'!H566)</f>
        <v>44958</v>
      </c>
      <c r="H557" s="14">
        <f>'[1]TCE - ANEXO III - Preencher'!I566</f>
        <v>0</v>
      </c>
      <c r="I557" s="14">
        <f>'[1]TCE - ANEXO III - Preencher'!J566</f>
        <v>138.22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67.343190000000007</v>
      </c>
      <c r="R557" s="15">
        <f>'[1]TCE - ANEXO III - Preencher'!S566</f>
        <v>0</v>
      </c>
      <c r="S557" s="16">
        <f t="shared" si="51"/>
        <v>67.343190000000007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205.56319000000002</v>
      </c>
    </row>
    <row r="558" spans="1:28" x14ac:dyDescent="0.2">
      <c r="A558" s="8">
        <f>IFERROR(VLOOKUP(B558,'[1]DADOS (OCULTAR)'!$Q$3:$S$103,3,0),"")</f>
        <v>10739225002323</v>
      </c>
      <c r="B558" s="9" t="str">
        <f>'[1]TCE - ANEXO III - Preencher'!C567</f>
        <v>HOSPITAL DOM MALAN - CG Nº 027/2022</v>
      </c>
      <c r="C558" s="10"/>
      <c r="D558" s="11" t="str">
        <f>'[1]TCE - ANEXO III - Preencher'!E567</f>
        <v>MARIA DE FATIMA CONCEICAO SANTOS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>
        <f>IF('[1]TCE - ANEXO III - Preencher'!H567="","",'[1]TCE - ANEXO III - Preencher'!H567)</f>
        <v>44958</v>
      </c>
      <c r="H558" s="14">
        <f>'[1]TCE - ANEXO III - Preencher'!I567</f>
        <v>0</v>
      </c>
      <c r="I558" s="14">
        <f>'[1]TCE - ANEXO III - Preencher'!J567</f>
        <v>138.22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67.343190000000007</v>
      </c>
      <c r="R558" s="15">
        <f>'[1]TCE - ANEXO III - Preencher'!S567</f>
        <v>0</v>
      </c>
      <c r="S558" s="16">
        <f t="shared" si="51"/>
        <v>67.343190000000007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205.56319000000002</v>
      </c>
    </row>
    <row r="559" spans="1:28" x14ac:dyDescent="0.2">
      <c r="A559" s="8">
        <f>IFERROR(VLOOKUP(B559,'[1]DADOS (OCULTAR)'!$Q$3:$S$103,3,0),"")</f>
        <v>10739225002323</v>
      </c>
      <c r="B559" s="9" t="str">
        <f>'[1]TCE - ANEXO III - Preencher'!C568</f>
        <v>HOSPITAL DOM MALAN - CG Nº 027/2022</v>
      </c>
      <c r="C559" s="10"/>
      <c r="D559" s="11" t="str">
        <f>'[1]TCE - ANEXO III - Preencher'!E568</f>
        <v>MARIA DE FATIMA DO NASCIMENTO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2523-05</v>
      </c>
      <c r="G559" s="13">
        <f>IF('[1]TCE - ANEXO III - Preencher'!H568="","",'[1]TCE - ANEXO III - Preencher'!H568)</f>
        <v>44958</v>
      </c>
      <c r="H559" s="14">
        <f>'[1]TCE - ANEXO III - Preencher'!I568</f>
        <v>0</v>
      </c>
      <c r="I559" s="14">
        <f>'[1]TCE - ANEXO III - Preencher'!J568</f>
        <v>140.61000000000001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67.343190000000007</v>
      </c>
      <c r="R559" s="15">
        <f>'[1]TCE - ANEXO III - Preencher'!S568</f>
        <v>0</v>
      </c>
      <c r="S559" s="16">
        <f t="shared" si="51"/>
        <v>67.343190000000007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207.95319000000001</v>
      </c>
    </row>
    <row r="560" spans="1:28" x14ac:dyDescent="0.2">
      <c r="A560" s="8">
        <f>IFERROR(VLOOKUP(B560,'[1]DADOS (OCULTAR)'!$Q$3:$S$103,3,0),"")</f>
        <v>10739225002323</v>
      </c>
      <c r="B560" s="9" t="str">
        <f>'[1]TCE - ANEXO III - Preencher'!C569</f>
        <v>HOSPITAL DOM MALAN - CG Nº 027/2022</v>
      </c>
      <c r="C560" s="10"/>
      <c r="D560" s="11" t="str">
        <f>'[1]TCE - ANEXO III - Preencher'!E569</f>
        <v>MARIA DE LOURDES DA SILVA NORONHA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3516-05</v>
      </c>
      <c r="G560" s="13">
        <f>IF('[1]TCE - ANEXO III - Preencher'!H569="","",'[1]TCE - ANEXO III - Preencher'!H569)</f>
        <v>44958</v>
      </c>
      <c r="H560" s="14">
        <f>'[1]TCE - ANEXO III - Preencher'!I569</f>
        <v>0</v>
      </c>
      <c r="I560" s="14">
        <f>'[1]TCE - ANEXO III - Preencher'!J569</f>
        <v>176.78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67.343190000000007</v>
      </c>
      <c r="R560" s="15">
        <f>'[1]TCE - ANEXO III - Preencher'!S569</f>
        <v>0</v>
      </c>
      <c r="S560" s="16">
        <f t="shared" si="51"/>
        <v>67.343190000000007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244.12319000000002</v>
      </c>
    </row>
    <row r="561" spans="1:28" x14ac:dyDescent="0.2">
      <c r="A561" s="8">
        <f>IFERROR(VLOOKUP(B561,'[1]DADOS (OCULTAR)'!$Q$3:$S$103,3,0),"")</f>
        <v>10739225002323</v>
      </c>
      <c r="B561" s="9" t="str">
        <f>'[1]TCE - ANEXO III - Preencher'!C570</f>
        <v>HOSPITAL DOM MALAN - CG Nº 027/2022</v>
      </c>
      <c r="C561" s="10"/>
      <c r="D561" s="11" t="str">
        <f>'[1]TCE - ANEXO III - Preencher'!E570</f>
        <v>MARIA DE LOURDES RAMOS AMORIM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>
        <f>IF('[1]TCE - ANEXO III - Preencher'!H570="","",'[1]TCE - ANEXO III - Preencher'!H570)</f>
        <v>44958</v>
      </c>
      <c r="H561" s="14">
        <f>'[1]TCE - ANEXO III - Preencher'!I570</f>
        <v>0</v>
      </c>
      <c r="I561" s="14">
        <f>'[1]TCE - ANEXO III - Preencher'!J570</f>
        <v>138.22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67.343190000000007</v>
      </c>
      <c r="R561" s="15">
        <f>'[1]TCE - ANEXO III - Preencher'!S570</f>
        <v>0</v>
      </c>
      <c r="S561" s="16">
        <f t="shared" si="51"/>
        <v>67.343190000000007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205.56319000000002</v>
      </c>
    </row>
    <row r="562" spans="1:28" x14ac:dyDescent="0.2">
      <c r="A562" s="8">
        <f>IFERROR(VLOOKUP(B562,'[1]DADOS (OCULTAR)'!$Q$3:$S$103,3,0),"")</f>
        <v>10739225002323</v>
      </c>
      <c r="B562" s="9" t="str">
        <f>'[1]TCE - ANEXO III - Preencher'!C571</f>
        <v>HOSPITAL DOM MALAN - CG Nº 027/2022</v>
      </c>
      <c r="C562" s="10"/>
      <c r="D562" s="11" t="str">
        <f>'[1]TCE - ANEXO III - Preencher'!E571</f>
        <v>MARIA DOS ANJOS DA SILVA CARVALHO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5152-05</v>
      </c>
      <c r="G562" s="13">
        <f>IF('[1]TCE - ANEXO III - Preencher'!H571="","",'[1]TCE - ANEXO III - Preencher'!H571)</f>
        <v>44958</v>
      </c>
      <c r="H562" s="14">
        <f>'[1]TCE - ANEXO III - Preencher'!I571</f>
        <v>0</v>
      </c>
      <c r="I562" s="14">
        <f>'[1]TCE - ANEXO III - Preencher'!J571</f>
        <v>120.52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67.343190000000007</v>
      </c>
      <c r="R562" s="15">
        <f>'[1]TCE - ANEXO III - Preencher'!S571</f>
        <v>0</v>
      </c>
      <c r="S562" s="16">
        <f t="shared" si="51"/>
        <v>67.343190000000007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187.86319</v>
      </c>
    </row>
    <row r="563" spans="1:28" x14ac:dyDescent="0.2">
      <c r="A563" s="8">
        <f>IFERROR(VLOOKUP(B563,'[1]DADOS (OCULTAR)'!$Q$3:$S$103,3,0),"")</f>
        <v>10739225002323</v>
      </c>
      <c r="B563" s="9" t="str">
        <f>'[1]TCE - ANEXO III - Preencher'!C572</f>
        <v>HOSPITAL DOM MALAN - CG Nº 027/2022</v>
      </c>
      <c r="C563" s="10"/>
      <c r="D563" s="11" t="str">
        <f>'[1]TCE - ANEXO III - Preencher'!E572</f>
        <v>MARIA DOS ANJOS DIAS DE SOUZA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>
        <f>IF('[1]TCE - ANEXO III - Preencher'!H572="","",'[1]TCE - ANEXO III - Preencher'!H572)</f>
        <v>44958</v>
      </c>
      <c r="H563" s="14">
        <f>'[1]TCE - ANEXO III - Preencher'!I572</f>
        <v>0</v>
      </c>
      <c r="I563" s="14">
        <f>'[1]TCE - ANEXO III - Preencher'!J572</f>
        <v>138.22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67.343190000000007</v>
      </c>
      <c r="R563" s="15">
        <f>'[1]TCE - ANEXO III - Preencher'!S572</f>
        <v>0</v>
      </c>
      <c r="S563" s="16">
        <f t="shared" si="51"/>
        <v>67.343190000000007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205.56319000000002</v>
      </c>
    </row>
    <row r="564" spans="1:28" x14ac:dyDescent="0.2">
      <c r="A564" s="8">
        <f>IFERROR(VLOOKUP(B564,'[1]DADOS (OCULTAR)'!$Q$3:$S$103,3,0),"")</f>
        <v>10739225002323</v>
      </c>
      <c r="B564" s="9" t="str">
        <f>'[1]TCE - ANEXO III - Preencher'!C573</f>
        <v>HOSPITAL DOM MALAN - CG Nº 027/2022</v>
      </c>
      <c r="C564" s="10"/>
      <c r="D564" s="11" t="str">
        <f>'[1]TCE - ANEXO III - Preencher'!E573</f>
        <v>MARIA EDNOELIA CONCEICAO SERAFIM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>
        <f>IF('[1]TCE - ANEXO III - Preencher'!H573="","",'[1]TCE - ANEXO III - Preencher'!H573)</f>
        <v>44958</v>
      </c>
      <c r="H564" s="14">
        <f>'[1]TCE - ANEXO III - Preencher'!I573</f>
        <v>0</v>
      </c>
      <c r="I564" s="14">
        <f>'[1]TCE - ANEXO III - Preencher'!J573</f>
        <v>138.22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67.343190000000007</v>
      </c>
      <c r="R564" s="15">
        <f>'[1]TCE - ANEXO III - Preencher'!S573</f>
        <v>0</v>
      </c>
      <c r="S564" s="16">
        <f t="shared" si="51"/>
        <v>67.343190000000007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205.56319000000002</v>
      </c>
    </row>
    <row r="565" spans="1:28" x14ac:dyDescent="0.2">
      <c r="A565" s="8">
        <f>IFERROR(VLOOKUP(B565,'[1]DADOS (OCULTAR)'!$Q$3:$S$103,3,0),"")</f>
        <v>10739225002323</v>
      </c>
      <c r="B565" s="9" t="str">
        <f>'[1]TCE - ANEXO III - Preencher'!C574</f>
        <v>HOSPITAL DOM MALAN - CG Nº 027/2022</v>
      </c>
      <c r="C565" s="10"/>
      <c r="D565" s="11" t="str">
        <f>'[1]TCE - ANEXO III - Preencher'!E574</f>
        <v>MARIA EDUARDA FARIA DE MACEDO</v>
      </c>
      <c r="E565" s="9" t="str">
        <f>IF('[1]TCE - ANEXO III - Preencher'!F574="4 - Assistência Odontológica","2 - Outros Profissionais da Saúde",'[1]TCE - ANEXO III - Preencher'!F574)</f>
        <v>1 - Médico</v>
      </c>
      <c r="F565" s="12" t="str">
        <f>'[1]TCE - ANEXO III - Preencher'!G574</f>
        <v>2251-24</v>
      </c>
      <c r="G565" s="13">
        <f>IF('[1]TCE - ANEXO III - Preencher'!H574="","",'[1]TCE - ANEXO III - Preencher'!H574)</f>
        <v>44958</v>
      </c>
      <c r="H565" s="14">
        <f>'[1]TCE - ANEXO III - Preencher'!I574</f>
        <v>0</v>
      </c>
      <c r="I565" s="14">
        <f>'[1]TCE - ANEXO III - Preencher'!J574</f>
        <v>563.79999999999995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67.343190000000007</v>
      </c>
      <c r="R565" s="15">
        <f>'[1]TCE - ANEXO III - Preencher'!S574</f>
        <v>0</v>
      </c>
      <c r="S565" s="16">
        <f t="shared" si="51"/>
        <v>67.343190000000007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631.14319</v>
      </c>
    </row>
    <row r="566" spans="1:28" x14ac:dyDescent="0.2">
      <c r="A566" s="8">
        <f>IFERROR(VLOOKUP(B566,'[1]DADOS (OCULTAR)'!$Q$3:$S$103,3,0),"")</f>
        <v>10739225002323</v>
      </c>
      <c r="B566" s="9" t="str">
        <f>'[1]TCE - ANEXO III - Preencher'!C575</f>
        <v>HOSPITAL DOM MALAN - CG Nº 027/2022</v>
      </c>
      <c r="C566" s="10"/>
      <c r="D566" s="11" t="str">
        <f>'[1]TCE - ANEXO III - Preencher'!E575</f>
        <v>MARIA ELIZABETE DOS SANTOS NASCIMENTO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5152-05</v>
      </c>
      <c r="G566" s="13">
        <f>IF('[1]TCE - ANEXO III - Preencher'!H575="","",'[1]TCE - ANEXO III - Preencher'!H575)</f>
        <v>44958</v>
      </c>
      <c r="H566" s="14">
        <f>'[1]TCE - ANEXO III - Preencher'!I575</f>
        <v>0</v>
      </c>
      <c r="I566" s="14">
        <f>'[1]TCE - ANEXO III - Preencher'!J575</f>
        <v>120.52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67.343190000000007</v>
      </c>
      <c r="R566" s="15">
        <f>'[1]TCE - ANEXO III - Preencher'!S575</f>
        <v>0</v>
      </c>
      <c r="S566" s="16">
        <f t="shared" si="51"/>
        <v>67.343190000000007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187.86319</v>
      </c>
    </row>
    <row r="567" spans="1:28" x14ac:dyDescent="0.2">
      <c r="A567" s="8">
        <f>IFERROR(VLOOKUP(B567,'[1]DADOS (OCULTAR)'!$Q$3:$S$103,3,0),"")</f>
        <v>10739225002323</v>
      </c>
      <c r="B567" s="9" t="str">
        <f>'[1]TCE - ANEXO III - Preencher'!C576</f>
        <v>HOSPITAL DOM MALAN - CG Nº 027/2022</v>
      </c>
      <c r="C567" s="10"/>
      <c r="D567" s="11" t="str">
        <f>'[1]TCE - ANEXO III - Preencher'!E576</f>
        <v>MARIA ELOAH CREMONESI LECA</v>
      </c>
      <c r="E567" s="9" t="str">
        <f>IF('[1]TCE - ANEXO III - Preencher'!F576="4 - Assistência Odontológica","2 - Outros Profissionais da Saúde",'[1]TCE - ANEXO III - Preencher'!F576)</f>
        <v>1 - Médico</v>
      </c>
      <c r="F567" s="12" t="str">
        <f>'[1]TCE - ANEXO III - Preencher'!G576</f>
        <v>2251-24</v>
      </c>
      <c r="G567" s="13">
        <f>IF('[1]TCE - ANEXO III - Preencher'!H576="","",'[1]TCE - ANEXO III - Preencher'!H576)</f>
        <v>44958</v>
      </c>
      <c r="H567" s="14">
        <f>'[1]TCE - ANEXO III - Preencher'!I576</f>
        <v>0</v>
      </c>
      <c r="I567" s="14">
        <f>'[1]TCE - ANEXO III - Preencher'!J576</f>
        <v>345.72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67.343190000000007</v>
      </c>
      <c r="R567" s="15">
        <f>'[1]TCE - ANEXO III - Preencher'!S576</f>
        <v>0</v>
      </c>
      <c r="S567" s="16">
        <f t="shared" si="51"/>
        <v>67.343190000000007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413.06319000000002</v>
      </c>
    </row>
    <row r="568" spans="1:28" x14ac:dyDescent="0.2">
      <c r="A568" s="8">
        <f>IFERROR(VLOOKUP(B568,'[1]DADOS (OCULTAR)'!$Q$3:$S$103,3,0),"")</f>
        <v>10739225002323</v>
      </c>
      <c r="B568" s="9" t="str">
        <f>'[1]TCE - ANEXO III - Preencher'!C577</f>
        <v>HOSPITAL DOM MALAN - CG Nº 027/2022</v>
      </c>
      <c r="C568" s="10"/>
      <c r="D568" s="11" t="str">
        <f>'[1]TCE - ANEXO III - Preencher'!E577</f>
        <v>MARIA ERNANDES BARBOSA DE SOUZA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>
        <f>IF('[1]TCE - ANEXO III - Preencher'!H577="","",'[1]TCE - ANEXO III - Preencher'!H577)</f>
        <v>44958</v>
      </c>
      <c r="H568" s="14">
        <f>'[1]TCE - ANEXO III - Preencher'!I577</f>
        <v>0</v>
      </c>
      <c r="I568" s="14">
        <f>'[1]TCE - ANEXO III - Preencher'!J577</f>
        <v>159.06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67.343190000000007</v>
      </c>
      <c r="R568" s="15">
        <f>'[1]TCE - ANEXO III - Preencher'!S577</f>
        <v>0</v>
      </c>
      <c r="S568" s="16">
        <f t="shared" si="51"/>
        <v>67.343190000000007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226.40319</v>
      </c>
    </row>
    <row r="569" spans="1:28" x14ac:dyDescent="0.2">
      <c r="A569" s="8">
        <f>IFERROR(VLOOKUP(B569,'[1]DADOS (OCULTAR)'!$Q$3:$S$103,3,0),"")</f>
        <v>10739225002323</v>
      </c>
      <c r="B569" s="9" t="str">
        <f>'[1]TCE - ANEXO III - Preencher'!C578</f>
        <v>HOSPITAL DOM MALAN - CG Nº 027/2022</v>
      </c>
      <c r="C569" s="10"/>
      <c r="D569" s="11" t="str">
        <f>'[1]TCE - ANEXO III - Preencher'!E578</f>
        <v>MARIA EUGENIA ARAUJO DE SA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4101-05</v>
      </c>
      <c r="G569" s="13">
        <f>IF('[1]TCE - ANEXO III - Preencher'!H578="","",'[1]TCE - ANEXO III - Preencher'!H578)</f>
        <v>44958</v>
      </c>
      <c r="H569" s="14">
        <f>'[1]TCE - ANEXO III - Preencher'!I578</f>
        <v>0</v>
      </c>
      <c r="I569" s="14">
        <f>'[1]TCE - ANEXO III - Preencher'!J578</f>
        <v>340.83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67.343190000000007</v>
      </c>
      <c r="R569" s="15">
        <f>'[1]TCE - ANEXO III - Preencher'!S578</f>
        <v>0</v>
      </c>
      <c r="S569" s="16">
        <f t="shared" si="51"/>
        <v>67.343190000000007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408.17318999999998</v>
      </c>
    </row>
    <row r="570" spans="1:28" x14ac:dyDescent="0.2">
      <c r="A570" s="8">
        <f>IFERROR(VLOOKUP(B570,'[1]DADOS (OCULTAR)'!$Q$3:$S$103,3,0),"")</f>
        <v>10739225002323</v>
      </c>
      <c r="B570" s="9" t="str">
        <f>'[1]TCE - ANEXO III - Preencher'!C579</f>
        <v>HOSPITAL DOM MALAN - CG Nº 027/2022</v>
      </c>
      <c r="C570" s="10"/>
      <c r="D570" s="11" t="str">
        <f>'[1]TCE - ANEXO III - Preencher'!E579</f>
        <v>MARIA EUGENIA RODRIGUES DE SA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>
        <f>IF('[1]TCE - ANEXO III - Preencher'!H579="","",'[1]TCE - ANEXO III - Preencher'!H579)</f>
        <v>44958</v>
      </c>
      <c r="H570" s="14">
        <f>'[1]TCE - ANEXO III - Preencher'!I579</f>
        <v>0</v>
      </c>
      <c r="I570" s="14">
        <f>'[1]TCE - ANEXO III - Preencher'!J579</f>
        <v>138.22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67.343190000000007</v>
      </c>
      <c r="R570" s="15">
        <f>'[1]TCE - ANEXO III - Preencher'!S579</f>
        <v>0</v>
      </c>
      <c r="S570" s="16">
        <f t="shared" si="51"/>
        <v>67.343190000000007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205.56319000000002</v>
      </c>
    </row>
    <row r="571" spans="1:28" x14ac:dyDescent="0.2">
      <c r="A571" s="8">
        <f>IFERROR(VLOOKUP(B571,'[1]DADOS (OCULTAR)'!$Q$3:$S$103,3,0),"")</f>
        <v>10739225002323</v>
      </c>
      <c r="B571" s="9" t="str">
        <f>'[1]TCE - ANEXO III - Preencher'!C580</f>
        <v>HOSPITAL DOM MALAN - CG Nº 027/2022</v>
      </c>
      <c r="C571" s="10"/>
      <c r="D571" s="11" t="str">
        <f>'[1]TCE - ANEXO III - Preencher'!E580</f>
        <v>MARIA FRANCISCA DO NASCIMENTO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>
        <f>IF('[1]TCE - ANEXO III - Preencher'!H580="","",'[1]TCE - ANEXO III - Preencher'!H580)</f>
        <v>44958</v>
      </c>
      <c r="H571" s="14">
        <f>'[1]TCE - ANEXO III - Preencher'!I580</f>
        <v>0</v>
      </c>
      <c r="I571" s="14">
        <f>'[1]TCE - ANEXO III - Preencher'!J580</f>
        <v>138.22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67.343190000000007</v>
      </c>
      <c r="R571" s="15">
        <f>'[1]TCE - ANEXO III - Preencher'!S580</f>
        <v>0</v>
      </c>
      <c r="S571" s="16">
        <f t="shared" si="51"/>
        <v>67.343190000000007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205.56319000000002</v>
      </c>
    </row>
    <row r="572" spans="1:28" x14ac:dyDescent="0.2">
      <c r="A572" s="8">
        <f>IFERROR(VLOOKUP(B572,'[1]DADOS (OCULTAR)'!$Q$3:$S$103,3,0),"")</f>
        <v>10739225002323</v>
      </c>
      <c r="B572" s="9" t="str">
        <f>'[1]TCE - ANEXO III - Preencher'!C581</f>
        <v>HOSPITAL DOM MALAN - CG Nº 027/2022</v>
      </c>
      <c r="C572" s="10"/>
      <c r="D572" s="11" t="str">
        <f>'[1]TCE - ANEXO III - Preencher'!E581</f>
        <v>MARIA GECIANA OLIVEIRA DE CARVALHO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>
        <f>IF('[1]TCE - ANEXO III - Preencher'!H581="","",'[1]TCE - ANEXO III - Preencher'!H581)</f>
        <v>44958</v>
      </c>
      <c r="H572" s="14">
        <f>'[1]TCE - ANEXO III - Preencher'!I581</f>
        <v>0</v>
      </c>
      <c r="I572" s="14">
        <f>'[1]TCE - ANEXO III - Preencher'!J581</f>
        <v>138.22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67.343190000000007</v>
      </c>
      <c r="R572" s="15">
        <f>'[1]TCE - ANEXO III - Preencher'!S581</f>
        <v>0</v>
      </c>
      <c r="S572" s="16">
        <f t="shared" si="51"/>
        <v>67.343190000000007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205.56319000000002</v>
      </c>
    </row>
    <row r="573" spans="1:28" x14ac:dyDescent="0.2">
      <c r="A573" s="8">
        <f>IFERROR(VLOOKUP(B573,'[1]DADOS (OCULTAR)'!$Q$3:$S$103,3,0),"")</f>
        <v>10739225002323</v>
      </c>
      <c r="B573" s="9" t="str">
        <f>'[1]TCE - ANEXO III - Preencher'!C582</f>
        <v>HOSPITAL DOM MALAN - CG Nº 027/2022</v>
      </c>
      <c r="C573" s="10"/>
      <c r="D573" s="11" t="str">
        <f>'[1]TCE - ANEXO III - Preencher'!E582</f>
        <v>MARIA GIZELMA ANGELIM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4110-10</v>
      </c>
      <c r="G573" s="13">
        <f>IF('[1]TCE - ANEXO III - Preencher'!H582="","",'[1]TCE - ANEXO III - Preencher'!H582)</f>
        <v>44958</v>
      </c>
      <c r="H573" s="14">
        <f>'[1]TCE - ANEXO III - Preencher'!I582</f>
        <v>0</v>
      </c>
      <c r="I573" s="14">
        <f>'[1]TCE - ANEXO III - Preencher'!J582</f>
        <v>140.61000000000001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67.343190000000007</v>
      </c>
      <c r="R573" s="15">
        <f>'[1]TCE - ANEXO III - Preencher'!S582</f>
        <v>0</v>
      </c>
      <c r="S573" s="16">
        <f t="shared" si="51"/>
        <v>67.343190000000007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207.95319000000001</v>
      </c>
    </row>
    <row r="574" spans="1:28" x14ac:dyDescent="0.2">
      <c r="A574" s="8">
        <f>IFERROR(VLOOKUP(B574,'[1]DADOS (OCULTAR)'!$Q$3:$S$103,3,0),"")</f>
        <v>10739225002323</v>
      </c>
      <c r="B574" s="9" t="str">
        <f>'[1]TCE - ANEXO III - Preencher'!C583</f>
        <v>HOSPITAL DOM MALAN - CG Nº 027/2022</v>
      </c>
      <c r="C574" s="10"/>
      <c r="D574" s="11" t="str">
        <f>'[1]TCE - ANEXO III - Preencher'!E583</f>
        <v>MARIA GORETE OLIVEIRA DOS SANTOS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>
        <f>IF('[1]TCE - ANEXO III - Preencher'!H583="","",'[1]TCE - ANEXO III - Preencher'!H583)</f>
        <v>44958</v>
      </c>
      <c r="H574" s="14">
        <f>'[1]TCE - ANEXO III - Preencher'!I583</f>
        <v>0</v>
      </c>
      <c r="I574" s="14">
        <f>'[1]TCE - ANEXO III - Preencher'!J583</f>
        <v>138.22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67.343190000000007</v>
      </c>
      <c r="R574" s="15">
        <f>'[1]TCE - ANEXO III - Preencher'!S583</f>
        <v>0</v>
      </c>
      <c r="S574" s="16">
        <f t="shared" si="51"/>
        <v>67.343190000000007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205.56319000000002</v>
      </c>
    </row>
    <row r="575" spans="1:28" x14ac:dyDescent="0.2">
      <c r="A575" s="8">
        <f>IFERROR(VLOOKUP(B575,'[1]DADOS (OCULTAR)'!$Q$3:$S$103,3,0),"")</f>
        <v>10739225002323</v>
      </c>
      <c r="B575" s="9" t="str">
        <f>'[1]TCE - ANEXO III - Preencher'!C584</f>
        <v>HOSPITAL DOM MALAN - CG Nº 027/2022</v>
      </c>
      <c r="C575" s="10"/>
      <c r="D575" s="11" t="str">
        <f>'[1]TCE - ANEXO III - Preencher'!E584</f>
        <v>MARIA HELENA DE AQUINO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>
        <f>IF('[1]TCE - ANEXO III - Preencher'!H584="","",'[1]TCE - ANEXO III - Preencher'!H584)</f>
        <v>44958</v>
      </c>
      <c r="H575" s="14">
        <f>'[1]TCE - ANEXO III - Preencher'!I584</f>
        <v>0</v>
      </c>
      <c r="I575" s="14">
        <f>'[1]TCE - ANEXO III - Preencher'!J584</f>
        <v>138.22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67.343190000000007</v>
      </c>
      <c r="R575" s="15">
        <f>'[1]TCE - ANEXO III - Preencher'!S584</f>
        <v>0</v>
      </c>
      <c r="S575" s="16">
        <f t="shared" si="51"/>
        <v>67.343190000000007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205.56319000000002</v>
      </c>
    </row>
    <row r="576" spans="1:28" x14ac:dyDescent="0.2">
      <c r="A576" s="8">
        <f>IFERROR(VLOOKUP(B576,'[1]DADOS (OCULTAR)'!$Q$3:$S$103,3,0),"")</f>
        <v>10739225002323</v>
      </c>
      <c r="B576" s="9" t="str">
        <f>'[1]TCE - ANEXO III - Preencher'!C585</f>
        <v>HOSPITAL DOM MALAN - CG Nº 027/2022</v>
      </c>
      <c r="C576" s="10"/>
      <c r="D576" s="11" t="str">
        <f>'[1]TCE - ANEXO III - Preencher'!E585</f>
        <v>MARIA HELENA DE JESUS SOUZA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>
        <f>IF('[1]TCE - ANEXO III - Preencher'!H585="","",'[1]TCE - ANEXO III - Preencher'!H585)</f>
        <v>44958</v>
      </c>
      <c r="H576" s="14">
        <f>'[1]TCE - ANEXO III - Preencher'!I585</f>
        <v>0</v>
      </c>
      <c r="I576" s="14">
        <f>'[1]TCE - ANEXO III - Preencher'!J585</f>
        <v>138.22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67.343190000000007</v>
      </c>
      <c r="R576" s="15">
        <f>'[1]TCE - ANEXO III - Preencher'!S585</f>
        <v>0</v>
      </c>
      <c r="S576" s="16">
        <f t="shared" si="51"/>
        <v>67.343190000000007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205.56319000000002</v>
      </c>
    </row>
    <row r="577" spans="1:28" x14ac:dyDescent="0.2">
      <c r="A577" s="8">
        <f>IFERROR(VLOOKUP(B577,'[1]DADOS (OCULTAR)'!$Q$3:$S$103,3,0),"")</f>
        <v>10739225002323</v>
      </c>
      <c r="B577" s="9" t="str">
        <f>'[1]TCE - ANEXO III - Preencher'!C586</f>
        <v>HOSPITAL DOM MALAN - CG Nº 027/2022</v>
      </c>
      <c r="C577" s="10"/>
      <c r="D577" s="11" t="str">
        <f>'[1]TCE - ANEXO III - Preencher'!E586</f>
        <v>MARIA INOCENCIO DA SILVA AMORIM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>
        <f>IF('[1]TCE - ANEXO III - Preencher'!H586="","",'[1]TCE - ANEXO III - Preencher'!H586)</f>
        <v>44958</v>
      </c>
      <c r="H577" s="14">
        <f>'[1]TCE - ANEXO III - Preencher'!I586</f>
        <v>0</v>
      </c>
      <c r="I577" s="14">
        <f>'[1]TCE - ANEXO III - Preencher'!J586</f>
        <v>133.29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67.343190000000007</v>
      </c>
      <c r="R577" s="15">
        <f>'[1]TCE - ANEXO III - Preencher'!S586</f>
        <v>0</v>
      </c>
      <c r="S577" s="16">
        <f t="shared" si="51"/>
        <v>67.343190000000007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200.63319000000001</v>
      </c>
    </row>
    <row r="578" spans="1:28" x14ac:dyDescent="0.2">
      <c r="A578" s="8">
        <f>IFERROR(VLOOKUP(B578,'[1]DADOS (OCULTAR)'!$Q$3:$S$103,3,0),"")</f>
        <v>10739225002323</v>
      </c>
      <c r="B578" s="9" t="str">
        <f>'[1]TCE - ANEXO III - Preencher'!C587</f>
        <v>HOSPITAL DOM MALAN - CG Nº 027/2022</v>
      </c>
      <c r="C578" s="10"/>
      <c r="D578" s="11" t="str">
        <f>'[1]TCE - ANEXO III - Preencher'!E587</f>
        <v>MARIA IRACENILDE DE CARVALHO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>
        <f>IF('[1]TCE - ANEXO III - Preencher'!H587="","",'[1]TCE - ANEXO III - Preencher'!H587)</f>
        <v>44958</v>
      </c>
      <c r="H578" s="14">
        <f>'[1]TCE - ANEXO III - Preencher'!I587</f>
        <v>0</v>
      </c>
      <c r="I578" s="14">
        <f>'[1]TCE - ANEXO III - Preencher'!J587</f>
        <v>138.22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67.343190000000007</v>
      </c>
      <c r="R578" s="15">
        <f>'[1]TCE - ANEXO III - Preencher'!S587</f>
        <v>0</v>
      </c>
      <c r="S578" s="16">
        <f t="shared" si="51"/>
        <v>67.343190000000007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205.56319000000002</v>
      </c>
    </row>
    <row r="579" spans="1:28" x14ac:dyDescent="0.2">
      <c r="A579" s="8">
        <f>IFERROR(VLOOKUP(B579,'[1]DADOS (OCULTAR)'!$Q$3:$S$103,3,0),"")</f>
        <v>10739225002323</v>
      </c>
      <c r="B579" s="9" t="str">
        <f>'[1]TCE - ANEXO III - Preencher'!C588</f>
        <v>HOSPITAL DOM MALAN - CG Nº 027/2022</v>
      </c>
      <c r="C579" s="10"/>
      <c r="D579" s="11" t="str">
        <f>'[1]TCE - ANEXO III - Preencher'!E588</f>
        <v>MARIA ISABEL ALVES RIBEIRO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>
        <f>IF('[1]TCE - ANEXO III - Preencher'!H588="","",'[1]TCE - ANEXO III - Preencher'!H588)</f>
        <v>44958</v>
      </c>
      <c r="H579" s="14">
        <f>'[1]TCE - ANEXO III - Preencher'!I588</f>
        <v>0</v>
      </c>
      <c r="I579" s="14">
        <f>'[1]TCE - ANEXO III - Preencher'!J588</f>
        <v>138.22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67.343190000000007</v>
      </c>
      <c r="R579" s="15">
        <f>'[1]TCE - ANEXO III - Preencher'!S588</f>
        <v>0</v>
      </c>
      <c r="S579" s="16">
        <f t="shared" si="51"/>
        <v>67.343190000000007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205.56319000000002</v>
      </c>
    </row>
    <row r="580" spans="1:28" x14ac:dyDescent="0.2">
      <c r="A580" s="8">
        <f>IFERROR(VLOOKUP(B580,'[1]DADOS (OCULTAR)'!$Q$3:$S$103,3,0),"")</f>
        <v>10739225002323</v>
      </c>
      <c r="B580" s="9" t="str">
        <f>'[1]TCE - ANEXO III - Preencher'!C589</f>
        <v>HOSPITAL DOM MALAN - CG Nº 027/2022</v>
      </c>
      <c r="C580" s="10"/>
      <c r="D580" s="11" t="str">
        <f>'[1]TCE - ANEXO III - Preencher'!E589</f>
        <v>MARIA JOSE DA SILVA SIQUEIRA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>
        <f>IF('[1]TCE - ANEXO III - Preencher'!H589="","",'[1]TCE - ANEXO III - Preencher'!H589)</f>
        <v>44958</v>
      </c>
      <c r="H580" s="14">
        <f>'[1]TCE - ANEXO III - Preencher'!I589</f>
        <v>0</v>
      </c>
      <c r="I580" s="14">
        <f>'[1]TCE - ANEXO III - Preencher'!J589</f>
        <v>138.22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67.343190000000007</v>
      </c>
      <c r="R580" s="15">
        <f>'[1]TCE - ANEXO III - Preencher'!S589</f>
        <v>0</v>
      </c>
      <c r="S580" s="16">
        <f t="shared" ref="S580:S643" si="57">Q580-R580</f>
        <v>67.343190000000007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205.56319000000002</v>
      </c>
    </row>
    <row r="581" spans="1:28" x14ac:dyDescent="0.2">
      <c r="A581" s="8">
        <f>IFERROR(VLOOKUP(B581,'[1]DADOS (OCULTAR)'!$Q$3:$S$103,3,0),"")</f>
        <v>10739225002323</v>
      </c>
      <c r="B581" s="9" t="str">
        <f>'[1]TCE - ANEXO III - Preencher'!C590</f>
        <v>HOSPITAL DOM MALAN - CG Nº 027/2022</v>
      </c>
      <c r="C581" s="10"/>
      <c r="D581" s="11" t="str">
        <f>'[1]TCE - ANEXO III - Preencher'!E590</f>
        <v>MARIA JOSINEIDE LEAL DOS SANTOS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>
        <f>IF('[1]TCE - ANEXO III - Preencher'!H590="","",'[1]TCE - ANEXO III - Preencher'!H590)</f>
        <v>44958</v>
      </c>
      <c r="H581" s="14">
        <f>'[1]TCE - ANEXO III - Preencher'!I590</f>
        <v>0</v>
      </c>
      <c r="I581" s="14">
        <f>'[1]TCE - ANEXO III - Preencher'!J590</f>
        <v>138.22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67.343190000000007</v>
      </c>
      <c r="R581" s="15">
        <f>'[1]TCE - ANEXO III - Preencher'!S590</f>
        <v>0</v>
      </c>
      <c r="S581" s="16">
        <f t="shared" si="57"/>
        <v>67.343190000000007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205.56319000000002</v>
      </c>
    </row>
    <row r="582" spans="1:28" x14ac:dyDescent="0.2">
      <c r="A582" s="8">
        <f>IFERROR(VLOOKUP(B582,'[1]DADOS (OCULTAR)'!$Q$3:$S$103,3,0),"")</f>
        <v>10739225002323</v>
      </c>
      <c r="B582" s="9" t="str">
        <f>'[1]TCE - ANEXO III - Preencher'!C591</f>
        <v>HOSPITAL DOM MALAN - CG Nº 027/2022</v>
      </c>
      <c r="C582" s="10"/>
      <c r="D582" s="11" t="str">
        <f>'[1]TCE - ANEXO III - Preencher'!E591</f>
        <v>MARIA LEDA DE OLIVEIRA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>
        <f>IF('[1]TCE - ANEXO III - Preencher'!H591="","",'[1]TCE - ANEXO III - Preencher'!H591)</f>
        <v>44958</v>
      </c>
      <c r="H582" s="14">
        <f>'[1]TCE - ANEXO III - Preencher'!I591</f>
        <v>0</v>
      </c>
      <c r="I582" s="14">
        <f>'[1]TCE - ANEXO III - Preencher'!J591</f>
        <v>138.22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67.343190000000007</v>
      </c>
      <c r="R582" s="15">
        <f>'[1]TCE - ANEXO III - Preencher'!S591</f>
        <v>0</v>
      </c>
      <c r="S582" s="16">
        <f t="shared" si="57"/>
        <v>67.343190000000007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205.56319000000002</v>
      </c>
    </row>
    <row r="583" spans="1:28" x14ac:dyDescent="0.2">
      <c r="A583" s="8">
        <f>IFERROR(VLOOKUP(B583,'[1]DADOS (OCULTAR)'!$Q$3:$S$103,3,0),"")</f>
        <v>10739225002323</v>
      </c>
      <c r="B583" s="9" t="str">
        <f>'[1]TCE - ANEXO III - Preencher'!C592</f>
        <v>HOSPITAL DOM MALAN - CG Nº 027/2022</v>
      </c>
      <c r="C583" s="10"/>
      <c r="D583" s="11" t="str">
        <f>'[1]TCE - ANEXO III - Preencher'!E592</f>
        <v>MARIA LEONICE DE SOUZA REIS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>
        <f>IF('[1]TCE - ANEXO III - Preencher'!H592="","",'[1]TCE - ANEXO III - Preencher'!H592)</f>
        <v>44958</v>
      </c>
      <c r="H583" s="14">
        <f>'[1]TCE - ANEXO III - Preencher'!I592</f>
        <v>0</v>
      </c>
      <c r="I583" s="14">
        <f>'[1]TCE - ANEXO III - Preencher'!J592</f>
        <v>138.22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67.343190000000007</v>
      </c>
      <c r="R583" s="15">
        <f>'[1]TCE - ANEXO III - Preencher'!S592</f>
        <v>0</v>
      </c>
      <c r="S583" s="16">
        <f t="shared" si="57"/>
        <v>67.343190000000007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205.56319000000002</v>
      </c>
    </row>
    <row r="584" spans="1:28" x14ac:dyDescent="0.2">
      <c r="A584" s="8">
        <f>IFERROR(VLOOKUP(B584,'[1]DADOS (OCULTAR)'!$Q$3:$S$103,3,0),"")</f>
        <v>10739225002323</v>
      </c>
      <c r="B584" s="9" t="str">
        <f>'[1]TCE - ANEXO III - Preencher'!C593</f>
        <v>HOSPITAL DOM MALAN - CG Nº 027/2022</v>
      </c>
      <c r="C584" s="10"/>
      <c r="D584" s="11" t="str">
        <f>'[1]TCE - ANEXO III - Preencher'!E593</f>
        <v>MARIA LUCIEIDE HIPOLITO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>
        <f>IF('[1]TCE - ANEXO III - Preencher'!H593="","",'[1]TCE - ANEXO III - Preencher'!H593)</f>
        <v>44958</v>
      </c>
      <c r="H584" s="14">
        <f>'[1]TCE - ANEXO III - Preencher'!I593</f>
        <v>0</v>
      </c>
      <c r="I584" s="14">
        <f>'[1]TCE - ANEXO III - Preencher'!J593</f>
        <v>138.22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67.343190000000007</v>
      </c>
      <c r="R584" s="15">
        <f>'[1]TCE - ANEXO III - Preencher'!S593</f>
        <v>0</v>
      </c>
      <c r="S584" s="16">
        <f t="shared" si="57"/>
        <v>67.343190000000007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205.56319000000002</v>
      </c>
    </row>
    <row r="585" spans="1:28" x14ac:dyDescent="0.2">
      <c r="A585" s="8">
        <f>IFERROR(VLOOKUP(B585,'[1]DADOS (OCULTAR)'!$Q$3:$S$103,3,0),"")</f>
        <v>10739225002323</v>
      </c>
      <c r="B585" s="9" t="str">
        <f>'[1]TCE - ANEXO III - Preencher'!C594</f>
        <v>HOSPITAL DOM MALAN - CG Nº 027/2022</v>
      </c>
      <c r="C585" s="10"/>
      <c r="D585" s="11" t="str">
        <f>'[1]TCE - ANEXO III - Preencher'!E594</f>
        <v>MARIA LUCINEIDE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>
        <f>IF('[1]TCE - ANEXO III - Preencher'!H594="","",'[1]TCE - ANEXO III - Preencher'!H594)</f>
        <v>44958</v>
      </c>
      <c r="H585" s="14">
        <f>'[1]TCE - ANEXO III - Preencher'!I594</f>
        <v>0</v>
      </c>
      <c r="I585" s="14">
        <f>'[1]TCE - ANEXO III - Preencher'!J594</f>
        <v>138.22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67.343190000000007</v>
      </c>
      <c r="R585" s="15">
        <f>'[1]TCE - ANEXO III - Preencher'!S594</f>
        <v>0</v>
      </c>
      <c r="S585" s="16">
        <f t="shared" si="57"/>
        <v>67.343190000000007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205.56319000000002</v>
      </c>
    </row>
    <row r="586" spans="1:28" x14ac:dyDescent="0.2">
      <c r="A586" s="8">
        <f>IFERROR(VLOOKUP(B586,'[1]DADOS (OCULTAR)'!$Q$3:$S$103,3,0),"")</f>
        <v>10739225002323</v>
      </c>
      <c r="B586" s="9" t="str">
        <f>'[1]TCE - ANEXO III - Preencher'!C595</f>
        <v>HOSPITAL DOM MALAN - CG Nº 027/2022</v>
      </c>
      <c r="C586" s="10"/>
      <c r="D586" s="11" t="str">
        <f>'[1]TCE - ANEXO III - Preencher'!E595</f>
        <v>MARIA LUISA DE QUEIROS BARBOSA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>
        <f>IF('[1]TCE - ANEXO III - Preencher'!H595="","",'[1]TCE - ANEXO III - Preencher'!H595)</f>
        <v>44958</v>
      </c>
      <c r="H586" s="14">
        <f>'[1]TCE - ANEXO III - Preencher'!I595</f>
        <v>0</v>
      </c>
      <c r="I586" s="14">
        <f>'[1]TCE - ANEXO III - Preencher'!J595</f>
        <v>159.06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67.343190000000007</v>
      </c>
      <c r="R586" s="15">
        <f>'[1]TCE - ANEXO III - Preencher'!S595</f>
        <v>0</v>
      </c>
      <c r="S586" s="16">
        <f t="shared" si="57"/>
        <v>67.343190000000007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226.40319</v>
      </c>
    </row>
    <row r="587" spans="1:28" x14ac:dyDescent="0.2">
      <c r="A587" s="8">
        <f>IFERROR(VLOOKUP(B587,'[1]DADOS (OCULTAR)'!$Q$3:$S$103,3,0),"")</f>
        <v>10739225002323</v>
      </c>
      <c r="B587" s="9" t="str">
        <f>'[1]TCE - ANEXO III - Preencher'!C596</f>
        <v>HOSPITAL DOM MALAN - CG Nº 027/2022</v>
      </c>
      <c r="C587" s="10"/>
      <c r="D587" s="11" t="str">
        <f>'[1]TCE - ANEXO III - Preencher'!E596</f>
        <v>MARIA MARCIA DA SILVA JORDAO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>
        <f>IF('[1]TCE - ANEXO III - Preencher'!H596="","",'[1]TCE - ANEXO III - Preencher'!H596)</f>
        <v>44958</v>
      </c>
      <c r="H587" s="14">
        <f>'[1]TCE - ANEXO III - Preencher'!I596</f>
        <v>0</v>
      </c>
      <c r="I587" s="14">
        <f>'[1]TCE - ANEXO III - Preencher'!J596</f>
        <v>138.22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67.343190000000007</v>
      </c>
      <c r="R587" s="15">
        <f>'[1]TCE - ANEXO III - Preencher'!S596</f>
        <v>0</v>
      </c>
      <c r="S587" s="16">
        <f t="shared" si="57"/>
        <v>67.343190000000007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205.56319000000002</v>
      </c>
    </row>
    <row r="588" spans="1:28" x14ac:dyDescent="0.2">
      <c r="A588" s="8">
        <f>IFERROR(VLOOKUP(B588,'[1]DADOS (OCULTAR)'!$Q$3:$S$103,3,0),"")</f>
        <v>10739225002323</v>
      </c>
      <c r="B588" s="9" t="str">
        <f>'[1]TCE - ANEXO III - Preencher'!C597</f>
        <v>HOSPITAL DOM MALAN - CG Nº 027/2022</v>
      </c>
      <c r="C588" s="10"/>
      <c r="D588" s="11" t="str">
        <f>'[1]TCE - ANEXO III - Preencher'!E597</f>
        <v>MARIA MARILENE DOS SANTOS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>
        <f>IF('[1]TCE - ANEXO III - Preencher'!H597="","",'[1]TCE - ANEXO III - Preencher'!H597)</f>
        <v>44958</v>
      </c>
      <c r="H588" s="14">
        <f>'[1]TCE - ANEXO III - Preencher'!I597</f>
        <v>0</v>
      </c>
      <c r="I588" s="14">
        <f>'[1]TCE - ANEXO III - Preencher'!J597</f>
        <v>138.22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67.343190000000007</v>
      </c>
      <c r="R588" s="15">
        <f>'[1]TCE - ANEXO III - Preencher'!S597</f>
        <v>0</v>
      </c>
      <c r="S588" s="16">
        <f t="shared" si="57"/>
        <v>67.343190000000007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205.56319000000002</v>
      </c>
    </row>
    <row r="589" spans="1:28" x14ac:dyDescent="0.2">
      <c r="A589" s="8">
        <f>IFERROR(VLOOKUP(B589,'[1]DADOS (OCULTAR)'!$Q$3:$S$103,3,0),"")</f>
        <v>10739225002323</v>
      </c>
      <c r="B589" s="9" t="str">
        <f>'[1]TCE - ANEXO III - Preencher'!C598</f>
        <v>HOSPITAL DOM MALAN - CG Nº 027/2022</v>
      </c>
      <c r="C589" s="10"/>
      <c r="D589" s="11" t="str">
        <f>'[1]TCE - ANEXO III - Preencher'!E598</f>
        <v xml:space="preserve">MARIA MARISSOL DE SOUZA E SOUZA </v>
      </c>
      <c r="E589" s="9" t="str">
        <f>IF('[1]TCE - ANEXO III - Preencher'!F598="4 - Assistência Odontológica","2 - Outros Profissionais da Saúde",'[1]TCE - ANEXO III - Preencher'!F598)</f>
        <v>1 - Médico</v>
      </c>
      <c r="F589" s="12" t="str">
        <f>'[1]TCE - ANEXO III - Preencher'!G598</f>
        <v>2251-25</v>
      </c>
      <c r="G589" s="13">
        <f>IF('[1]TCE - ANEXO III - Preencher'!H598="","",'[1]TCE - ANEXO III - Preencher'!H598)</f>
        <v>44958</v>
      </c>
      <c r="H589" s="14">
        <f>'[1]TCE - ANEXO III - Preencher'!I598</f>
        <v>0</v>
      </c>
      <c r="I589" s="14">
        <f>'[1]TCE - ANEXO III - Preencher'!J598</f>
        <v>677.13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67.343190000000007</v>
      </c>
      <c r="R589" s="15">
        <f>'[1]TCE - ANEXO III - Preencher'!S598</f>
        <v>0</v>
      </c>
      <c r="S589" s="16">
        <f t="shared" si="57"/>
        <v>67.343190000000007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744.47319000000005</v>
      </c>
    </row>
    <row r="590" spans="1:28" x14ac:dyDescent="0.2">
      <c r="A590" s="8">
        <f>IFERROR(VLOOKUP(B590,'[1]DADOS (OCULTAR)'!$Q$3:$S$103,3,0),"")</f>
        <v>10739225002323</v>
      </c>
      <c r="B590" s="9" t="str">
        <f>'[1]TCE - ANEXO III - Preencher'!C599</f>
        <v>HOSPITAL DOM MALAN - CG Nº 027/2022</v>
      </c>
      <c r="C590" s="10"/>
      <c r="D590" s="11" t="str">
        <f>'[1]TCE - ANEXO III - Preencher'!E599</f>
        <v>MARIA NEUSA DA SILVA LIMA SOUZA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>
        <f>IF('[1]TCE - ANEXO III - Preencher'!H599="","",'[1]TCE - ANEXO III - Preencher'!H599)</f>
        <v>44958</v>
      </c>
      <c r="H590" s="14">
        <f>'[1]TCE - ANEXO III - Preencher'!I599</f>
        <v>0</v>
      </c>
      <c r="I590" s="14">
        <f>'[1]TCE - ANEXO III - Preencher'!J599</f>
        <v>138.22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67.343190000000007</v>
      </c>
      <c r="R590" s="15">
        <f>'[1]TCE - ANEXO III - Preencher'!S599</f>
        <v>0</v>
      </c>
      <c r="S590" s="16">
        <f t="shared" si="57"/>
        <v>67.343190000000007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205.56319000000002</v>
      </c>
    </row>
    <row r="591" spans="1:28" x14ac:dyDescent="0.2">
      <c r="A591" s="8">
        <f>IFERROR(VLOOKUP(B591,'[1]DADOS (OCULTAR)'!$Q$3:$S$103,3,0),"")</f>
        <v>10739225002323</v>
      </c>
      <c r="B591" s="9" t="str">
        <f>'[1]TCE - ANEXO III - Preencher'!C600</f>
        <v>HOSPITAL DOM MALAN - CG Nº 027/2022</v>
      </c>
      <c r="C591" s="10"/>
      <c r="D591" s="11" t="str">
        <f>'[1]TCE - ANEXO III - Preencher'!E600</f>
        <v>MARIA ROSA TUPINA DOS SANTOS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>
        <f>IF('[1]TCE - ANEXO III - Preencher'!H600="","",'[1]TCE - ANEXO III - Preencher'!H600)</f>
        <v>44958</v>
      </c>
      <c r="H591" s="14">
        <f>'[1]TCE - ANEXO III - Preencher'!I600</f>
        <v>0</v>
      </c>
      <c r="I591" s="14">
        <f>'[1]TCE - ANEXO III - Preencher'!J600</f>
        <v>128.35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67.343190000000007</v>
      </c>
      <c r="R591" s="15">
        <f>'[1]TCE - ANEXO III - Preencher'!S600</f>
        <v>0</v>
      </c>
      <c r="S591" s="16">
        <f t="shared" si="57"/>
        <v>67.343190000000007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195.69319000000002</v>
      </c>
    </row>
    <row r="592" spans="1:28" x14ac:dyDescent="0.2">
      <c r="A592" s="8">
        <f>IFERROR(VLOOKUP(B592,'[1]DADOS (OCULTAR)'!$Q$3:$S$103,3,0),"")</f>
        <v>10739225002323</v>
      </c>
      <c r="B592" s="9" t="str">
        <f>'[1]TCE - ANEXO III - Preencher'!C601</f>
        <v>HOSPITAL DOM MALAN - CG Nº 027/2022</v>
      </c>
      <c r="C592" s="10"/>
      <c r="D592" s="11" t="str">
        <f>'[1]TCE - ANEXO III - Preencher'!E601</f>
        <v>MARIA ROSINEIDE DE SOUZA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5134-30</v>
      </c>
      <c r="G592" s="13">
        <f>IF('[1]TCE - ANEXO III - Preencher'!H601="","",'[1]TCE - ANEXO III - Preencher'!H601)</f>
        <v>44958</v>
      </c>
      <c r="H592" s="14">
        <f>'[1]TCE - ANEXO III - Preencher'!I601</f>
        <v>0</v>
      </c>
      <c r="I592" s="14">
        <f>'[1]TCE - ANEXO III - Preencher'!J601</f>
        <v>116.06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67.343190000000007</v>
      </c>
      <c r="R592" s="15">
        <f>'[1]TCE - ANEXO III - Preencher'!S601</f>
        <v>0</v>
      </c>
      <c r="S592" s="16">
        <f t="shared" si="57"/>
        <v>67.343190000000007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183.40319</v>
      </c>
    </row>
    <row r="593" spans="1:28" x14ac:dyDescent="0.2">
      <c r="A593" s="8">
        <f>IFERROR(VLOOKUP(B593,'[1]DADOS (OCULTAR)'!$Q$3:$S$103,3,0),"")</f>
        <v>10739225002323</v>
      </c>
      <c r="B593" s="9" t="str">
        <f>'[1]TCE - ANEXO III - Preencher'!C602</f>
        <v>HOSPITAL DOM MALAN - CG Nº 027/2022</v>
      </c>
      <c r="C593" s="10"/>
      <c r="D593" s="11" t="str">
        <f>'[1]TCE - ANEXO III - Preencher'!E602</f>
        <v>MARIA ROSINEIDE DOS SANTOS SOUZA COELHO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>
        <f>IF('[1]TCE - ANEXO III - Preencher'!H602="","",'[1]TCE - ANEXO III - Preencher'!H602)</f>
        <v>44958</v>
      </c>
      <c r="H593" s="14">
        <f>'[1]TCE - ANEXO III - Preencher'!I602</f>
        <v>0</v>
      </c>
      <c r="I593" s="14">
        <f>'[1]TCE - ANEXO III - Preencher'!J602</f>
        <v>138.22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67.343190000000007</v>
      </c>
      <c r="R593" s="15">
        <f>'[1]TCE - ANEXO III - Preencher'!S602</f>
        <v>0</v>
      </c>
      <c r="S593" s="16">
        <f t="shared" si="57"/>
        <v>67.343190000000007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205.56319000000002</v>
      </c>
    </row>
    <row r="594" spans="1:28" x14ac:dyDescent="0.2">
      <c r="A594" s="8">
        <f>IFERROR(VLOOKUP(B594,'[1]DADOS (OCULTAR)'!$Q$3:$S$103,3,0),"")</f>
        <v>10739225002323</v>
      </c>
      <c r="B594" s="9" t="str">
        <f>'[1]TCE - ANEXO III - Preencher'!C603</f>
        <v>HOSPITAL DOM MALAN - CG Nº 027/2022</v>
      </c>
      <c r="C594" s="10"/>
      <c r="D594" s="11" t="str">
        <f>'[1]TCE - ANEXO III - Preencher'!E603</f>
        <v>MARIA SIMONE DE CARVALHO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4110-10</v>
      </c>
      <c r="G594" s="13">
        <f>IF('[1]TCE - ANEXO III - Preencher'!H603="","",'[1]TCE - ANEXO III - Preencher'!H603)</f>
        <v>44958</v>
      </c>
      <c r="H594" s="14">
        <f>'[1]TCE - ANEXO III - Preencher'!I603</f>
        <v>0</v>
      </c>
      <c r="I594" s="14">
        <f>'[1]TCE - ANEXO III - Preencher'!J603</f>
        <v>126.95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67.343190000000007</v>
      </c>
      <c r="R594" s="15">
        <f>'[1]TCE - ANEXO III - Preencher'!S603</f>
        <v>0</v>
      </c>
      <c r="S594" s="16">
        <f t="shared" si="57"/>
        <v>67.343190000000007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194.29319000000001</v>
      </c>
    </row>
    <row r="595" spans="1:28" x14ac:dyDescent="0.2">
      <c r="A595" s="8">
        <f>IFERROR(VLOOKUP(B595,'[1]DADOS (OCULTAR)'!$Q$3:$S$103,3,0),"")</f>
        <v>10739225002323</v>
      </c>
      <c r="B595" s="9" t="str">
        <f>'[1]TCE - ANEXO III - Preencher'!C604</f>
        <v>HOSPITAL DOM MALAN - CG Nº 027/2022</v>
      </c>
      <c r="C595" s="10"/>
      <c r="D595" s="11" t="str">
        <f>'[1]TCE - ANEXO III - Preencher'!E604</f>
        <v>MARIANA AMORIM ALVES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2234-05</v>
      </c>
      <c r="G595" s="13">
        <f>IF('[1]TCE - ANEXO III - Preencher'!H604="","",'[1]TCE - ANEXO III - Preencher'!H604)</f>
        <v>44958</v>
      </c>
      <c r="H595" s="14">
        <f>'[1]TCE - ANEXO III - Preencher'!I604</f>
        <v>0</v>
      </c>
      <c r="I595" s="14">
        <f>'[1]TCE - ANEXO III - Preencher'!J604</f>
        <v>357.57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67.343190000000007</v>
      </c>
      <c r="R595" s="15">
        <f>'[1]TCE - ANEXO III - Preencher'!S604</f>
        <v>0</v>
      </c>
      <c r="S595" s="16">
        <f t="shared" si="57"/>
        <v>67.343190000000007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424.91318999999999</v>
      </c>
    </row>
    <row r="596" spans="1:28" x14ac:dyDescent="0.2">
      <c r="A596" s="8">
        <f>IFERROR(VLOOKUP(B596,'[1]DADOS (OCULTAR)'!$Q$3:$S$103,3,0),"")</f>
        <v>10739225002323</v>
      </c>
      <c r="B596" s="9" t="str">
        <f>'[1]TCE - ANEXO III - Preencher'!C605</f>
        <v>HOSPITAL DOM MALAN - CG Nº 027/2022</v>
      </c>
      <c r="C596" s="10"/>
      <c r="D596" s="11" t="str">
        <f>'[1]TCE - ANEXO III - Preencher'!E605</f>
        <v>MARIANA DA SILVA BORGES DE OLIVEIRA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>
        <f>IF('[1]TCE - ANEXO III - Preencher'!H605="","",'[1]TCE - ANEXO III - Preencher'!H605)</f>
        <v>44958</v>
      </c>
      <c r="H596" s="14">
        <f>'[1]TCE - ANEXO III - Preencher'!I605</f>
        <v>0</v>
      </c>
      <c r="I596" s="14">
        <f>'[1]TCE - ANEXO III - Preencher'!J605</f>
        <v>223.86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67.343190000000007</v>
      </c>
      <c r="R596" s="15">
        <f>'[1]TCE - ANEXO III - Preencher'!S605</f>
        <v>0</v>
      </c>
      <c r="S596" s="16">
        <f t="shared" si="57"/>
        <v>67.343190000000007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291.20319000000001</v>
      </c>
    </row>
    <row r="597" spans="1:28" x14ac:dyDescent="0.2">
      <c r="A597" s="8">
        <f>IFERROR(VLOOKUP(B597,'[1]DADOS (OCULTAR)'!$Q$3:$S$103,3,0),"")</f>
        <v>10739225002323</v>
      </c>
      <c r="B597" s="9" t="str">
        <f>'[1]TCE - ANEXO III - Preencher'!C606</f>
        <v>HOSPITAL DOM MALAN - CG Nº 027/2022</v>
      </c>
      <c r="C597" s="10"/>
      <c r="D597" s="11" t="str">
        <f>'[1]TCE - ANEXO III - Preencher'!E606</f>
        <v>MARIANA MAGALHAES BEZERRA DE MELO</v>
      </c>
      <c r="E597" s="9" t="str">
        <f>IF('[1]TCE - ANEXO III - Preencher'!F606="4 - Assistência Odontológica","2 - Outros Profissionais da Saúde",'[1]TCE - ANEXO III - Preencher'!F606)</f>
        <v>1 - Médico</v>
      </c>
      <c r="F597" s="12" t="str">
        <f>'[1]TCE - ANEXO III - Preencher'!G606</f>
        <v>2251-24</v>
      </c>
      <c r="G597" s="13">
        <f>IF('[1]TCE - ANEXO III - Preencher'!H606="","",'[1]TCE - ANEXO III - Preencher'!H606)</f>
        <v>44958</v>
      </c>
      <c r="H597" s="14">
        <f>'[1]TCE - ANEXO III - Preencher'!I606</f>
        <v>0</v>
      </c>
      <c r="I597" s="14">
        <f>'[1]TCE - ANEXO III - Preencher'!J606</f>
        <v>677.13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67.343190000000007</v>
      </c>
      <c r="R597" s="15">
        <f>'[1]TCE - ANEXO III - Preencher'!S606</f>
        <v>0</v>
      </c>
      <c r="S597" s="16">
        <f t="shared" si="57"/>
        <v>67.343190000000007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744.47319000000005</v>
      </c>
    </row>
    <row r="598" spans="1:28" x14ac:dyDescent="0.2">
      <c r="A598" s="8">
        <f>IFERROR(VLOOKUP(B598,'[1]DADOS (OCULTAR)'!$Q$3:$S$103,3,0),"")</f>
        <v>10739225002323</v>
      </c>
      <c r="B598" s="9" t="str">
        <f>'[1]TCE - ANEXO III - Preencher'!C607</f>
        <v>HOSPITAL DOM MALAN - CG Nº 027/2022</v>
      </c>
      <c r="C598" s="10"/>
      <c r="D598" s="11" t="str">
        <f>'[1]TCE - ANEXO III - Preencher'!E607</f>
        <v>MARIANNA DOS SANTOS ARAUJO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2235-05</v>
      </c>
      <c r="G598" s="13">
        <f>IF('[1]TCE - ANEXO III - Preencher'!H607="","",'[1]TCE - ANEXO III - Preencher'!H607)</f>
        <v>44958</v>
      </c>
      <c r="H598" s="14">
        <f>'[1]TCE - ANEXO III - Preencher'!I607</f>
        <v>0</v>
      </c>
      <c r="I598" s="14">
        <f>'[1]TCE - ANEXO III - Preencher'!J607</f>
        <v>199.86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67.343190000000007</v>
      </c>
      <c r="R598" s="15">
        <f>'[1]TCE - ANEXO III - Preencher'!S607</f>
        <v>0</v>
      </c>
      <c r="S598" s="16">
        <f t="shared" si="57"/>
        <v>67.343190000000007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267.20319000000001</v>
      </c>
    </row>
    <row r="599" spans="1:28" x14ac:dyDescent="0.2">
      <c r="A599" s="8">
        <f>IFERROR(VLOOKUP(B599,'[1]DADOS (OCULTAR)'!$Q$3:$S$103,3,0),"")</f>
        <v>10739225002323</v>
      </c>
      <c r="B599" s="9" t="str">
        <f>'[1]TCE - ANEXO III - Preencher'!C608</f>
        <v>HOSPITAL DOM MALAN - CG Nº 027/2022</v>
      </c>
      <c r="C599" s="10"/>
      <c r="D599" s="11" t="str">
        <f>'[1]TCE - ANEXO III - Preencher'!E608</f>
        <v>MARIANNI ROBERTA DE OLIVEIRA FONSECA MORAIS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>
        <f>IF('[1]TCE - ANEXO III - Preencher'!H608="","",'[1]TCE - ANEXO III - Preencher'!H608)</f>
        <v>44958</v>
      </c>
      <c r="H599" s="14">
        <f>'[1]TCE - ANEXO III - Preencher'!I608</f>
        <v>0</v>
      </c>
      <c r="I599" s="14">
        <f>'[1]TCE - ANEXO III - Preencher'!J608</f>
        <v>223.86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67.343190000000007</v>
      </c>
      <c r="R599" s="15">
        <f>'[1]TCE - ANEXO III - Preencher'!S608</f>
        <v>0</v>
      </c>
      <c r="S599" s="16">
        <f t="shared" si="57"/>
        <v>67.343190000000007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291.20319000000001</v>
      </c>
    </row>
    <row r="600" spans="1:28" x14ac:dyDescent="0.2">
      <c r="A600" s="8">
        <f>IFERROR(VLOOKUP(B600,'[1]DADOS (OCULTAR)'!$Q$3:$S$103,3,0),"")</f>
        <v>10739225002323</v>
      </c>
      <c r="B600" s="9" t="str">
        <f>'[1]TCE - ANEXO III - Preencher'!C609</f>
        <v>HOSPITAL DOM MALAN - CG Nº 027/2022</v>
      </c>
      <c r="C600" s="10"/>
      <c r="D600" s="11" t="str">
        <f>'[1]TCE - ANEXO III - Preencher'!E609</f>
        <v>MARICELIA FERREIRA DOS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>
        <f>IF('[1]TCE - ANEXO III - Preencher'!H609="","",'[1]TCE - ANEXO III - Preencher'!H609)</f>
        <v>44958</v>
      </c>
      <c r="H600" s="14">
        <f>'[1]TCE - ANEXO III - Preencher'!I609</f>
        <v>0</v>
      </c>
      <c r="I600" s="14">
        <f>'[1]TCE - ANEXO III - Preencher'!J609</f>
        <v>138.22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67.343190000000007</v>
      </c>
      <c r="R600" s="15">
        <f>'[1]TCE - ANEXO III - Preencher'!S609</f>
        <v>0</v>
      </c>
      <c r="S600" s="16">
        <f t="shared" si="57"/>
        <v>67.343190000000007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205.56319000000002</v>
      </c>
    </row>
    <row r="601" spans="1:28" x14ac:dyDescent="0.2">
      <c r="A601" s="8">
        <f>IFERROR(VLOOKUP(B601,'[1]DADOS (OCULTAR)'!$Q$3:$S$103,3,0),"")</f>
        <v>10739225002323</v>
      </c>
      <c r="B601" s="9" t="str">
        <f>'[1]TCE - ANEXO III - Preencher'!C610</f>
        <v>HOSPITAL DOM MALAN - CG Nº 027/2022</v>
      </c>
      <c r="C601" s="10"/>
      <c r="D601" s="11" t="str">
        <f>'[1]TCE - ANEXO III - Preencher'!E610</f>
        <v>MARILIA RAQUEL SIMOES LINS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1231-05</v>
      </c>
      <c r="G601" s="13">
        <f>IF('[1]TCE - ANEXO III - Preencher'!H610="","",'[1]TCE - ANEXO III - Preencher'!H610)</f>
        <v>44958</v>
      </c>
      <c r="H601" s="14">
        <f>'[1]TCE - ANEXO III - Preencher'!I610</f>
        <v>0</v>
      </c>
      <c r="I601" s="14">
        <f>'[1]TCE - ANEXO III - Preencher'!J610</f>
        <v>1280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67.343190000000007</v>
      </c>
      <c r="R601" s="15">
        <f>'[1]TCE - ANEXO III - Preencher'!S610</f>
        <v>0</v>
      </c>
      <c r="S601" s="16">
        <f t="shared" si="57"/>
        <v>67.343190000000007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1347.34319</v>
      </c>
    </row>
    <row r="602" spans="1:28" x14ac:dyDescent="0.2">
      <c r="A602" s="8">
        <f>IFERROR(VLOOKUP(B602,'[1]DADOS (OCULTAR)'!$Q$3:$S$103,3,0),"")</f>
        <v>10739225002323</v>
      </c>
      <c r="B602" s="9" t="str">
        <f>'[1]TCE - ANEXO III - Preencher'!C611</f>
        <v>HOSPITAL DOM MALAN - CG Nº 027/2022</v>
      </c>
      <c r="C602" s="10"/>
      <c r="D602" s="11" t="str">
        <f>'[1]TCE - ANEXO III - Preencher'!E611</f>
        <v>MARINA DAMASCENO LEITE DE CARVALHO QUEIROZ</v>
      </c>
      <c r="E602" s="9" t="str">
        <f>IF('[1]TCE - ANEXO III - Preencher'!F611="4 - Assistência Odontológica","2 - Outros Profissionais da Saúde",'[1]TCE - ANEXO III - Preencher'!F611)</f>
        <v>1 - Médico</v>
      </c>
      <c r="F602" s="12" t="str">
        <f>'[1]TCE - ANEXO III - Preencher'!G611</f>
        <v>2252-50</v>
      </c>
      <c r="G602" s="13">
        <f>IF('[1]TCE - ANEXO III - Preencher'!H611="","",'[1]TCE - ANEXO III - Preencher'!H611)</f>
        <v>44958</v>
      </c>
      <c r="H602" s="14">
        <f>'[1]TCE - ANEXO III - Preencher'!I611</f>
        <v>0</v>
      </c>
      <c r="I602" s="14">
        <f>'[1]TCE - ANEXO III - Preencher'!J611</f>
        <v>537.13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67.343190000000007</v>
      </c>
      <c r="R602" s="15">
        <f>'[1]TCE - ANEXO III - Preencher'!S611</f>
        <v>0</v>
      </c>
      <c r="S602" s="16">
        <f t="shared" si="57"/>
        <v>67.343190000000007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604.47319000000005</v>
      </c>
    </row>
    <row r="603" spans="1:28" x14ac:dyDescent="0.2">
      <c r="A603" s="8">
        <f>IFERROR(VLOOKUP(B603,'[1]DADOS (OCULTAR)'!$Q$3:$S$103,3,0),"")</f>
        <v>10739225002323</v>
      </c>
      <c r="B603" s="9" t="str">
        <f>'[1]TCE - ANEXO III - Preencher'!C612</f>
        <v>HOSPITAL DOM MALAN - CG Nº 027/2022</v>
      </c>
      <c r="C603" s="10"/>
      <c r="D603" s="11" t="str">
        <f>'[1]TCE - ANEXO III - Preencher'!E612</f>
        <v>MARINA XAVIER TENORIO</v>
      </c>
      <c r="E603" s="9" t="str">
        <f>IF('[1]TCE - ANEXO III - Preencher'!F612="4 - Assistência Odontológica","2 - Outros Profissionais da Saúde",'[1]TCE - ANEXO III - Preencher'!F612)</f>
        <v>1 - Médico</v>
      </c>
      <c r="F603" s="12" t="str">
        <f>'[1]TCE - ANEXO III - Preencher'!G612</f>
        <v>2251-24</v>
      </c>
      <c r="G603" s="13">
        <f>IF('[1]TCE - ANEXO III - Preencher'!H612="","",'[1]TCE - ANEXO III - Preencher'!H612)</f>
        <v>44958</v>
      </c>
      <c r="H603" s="14">
        <f>'[1]TCE - ANEXO III - Preencher'!I612</f>
        <v>0</v>
      </c>
      <c r="I603" s="14">
        <f>'[1]TCE - ANEXO III - Preencher'!J612</f>
        <v>924.35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67.343190000000007</v>
      </c>
      <c r="R603" s="15">
        <f>'[1]TCE - ANEXO III - Preencher'!S612</f>
        <v>0</v>
      </c>
      <c r="S603" s="16">
        <f t="shared" si="57"/>
        <v>67.343190000000007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991.69319000000007</v>
      </c>
    </row>
    <row r="604" spans="1:28" x14ac:dyDescent="0.2">
      <c r="A604" s="8">
        <f>IFERROR(VLOOKUP(B604,'[1]DADOS (OCULTAR)'!$Q$3:$S$103,3,0),"")</f>
        <v>10739225002323</v>
      </c>
      <c r="B604" s="9" t="str">
        <f>'[1]TCE - ANEXO III - Preencher'!C613</f>
        <v>HOSPITAL DOM MALAN - CG Nº 027/2022</v>
      </c>
      <c r="C604" s="10"/>
      <c r="D604" s="11" t="str">
        <f>'[1]TCE - ANEXO III - Preencher'!E613</f>
        <v>MARINALDO FREIRE LUSTOSA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2237-10</v>
      </c>
      <c r="G604" s="13">
        <f>IF('[1]TCE - ANEXO III - Preencher'!H613="","",'[1]TCE - ANEXO III - Preencher'!H613)</f>
        <v>44958</v>
      </c>
      <c r="H604" s="14">
        <f>'[1]TCE - ANEXO III - Preencher'!I613</f>
        <v>0</v>
      </c>
      <c r="I604" s="14">
        <f>'[1]TCE - ANEXO III - Preencher'!J613</f>
        <v>245.21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67.343190000000007</v>
      </c>
      <c r="R604" s="15">
        <f>'[1]TCE - ANEXO III - Preencher'!S613</f>
        <v>0</v>
      </c>
      <c r="S604" s="16">
        <f t="shared" si="57"/>
        <v>67.343190000000007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312.55319000000003</v>
      </c>
    </row>
    <row r="605" spans="1:28" x14ac:dyDescent="0.2">
      <c r="A605" s="8">
        <f>IFERROR(VLOOKUP(B605,'[1]DADOS (OCULTAR)'!$Q$3:$S$103,3,0),"")</f>
        <v>10739225002323</v>
      </c>
      <c r="B605" s="9" t="str">
        <f>'[1]TCE - ANEXO III - Preencher'!C614</f>
        <v>HOSPITAL DOM MALAN - CG Nº 027/2022</v>
      </c>
      <c r="C605" s="10"/>
      <c r="D605" s="11" t="str">
        <f>'[1]TCE - ANEXO III - Preencher'!E614</f>
        <v>MARINES BARBOSA MARTINS MACIEL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>
        <f>IF('[1]TCE - ANEXO III - Preencher'!H614="","",'[1]TCE - ANEXO III - Preencher'!H614)</f>
        <v>44958</v>
      </c>
      <c r="H605" s="14">
        <f>'[1]TCE - ANEXO III - Preencher'!I614</f>
        <v>0</v>
      </c>
      <c r="I605" s="14">
        <f>'[1]TCE - ANEXO III - Preencher'!J614</f>
        <v>138.22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67.343190000000007</v>
      </c>
      <c r="R605" s="15">
        <f>'[1]TCE - ANEXO III - Preencher'!S614</f>
        <v>0</v>
      </c>
      <c r="S605" s="16">
        <f t="shared" si="57"/>
        <v>67.343190000000007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205.56319000000002</v>
      </c>
    </row>
    <row r="606" spans="1:28" x14ac:dyDescent="0.2">
      <c r="A606" s="8">
        <f>IFERROR(VLOOKUP(B606,'[1]DADOS (OCULTAR)'!$Q$3:$S$103,3,0),"")</f>
        <v>10739225002323</v>
      </c>
      <c r="B606" s="9" t="str">
        <f>'[1]TCE - ANEXO III - Preencher'!C615</f>
        <v>HOSPITAL DOM MALAN - CG Nº 027/2022</v>
      </c>
      <c r="C606" s="10"/>
      <c r="D606" s="11" t="str">
        <f>'[1]TCE - ANEXO III - Preencher'!E615</f>
        <v>MARISETE DOS SANTOS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>
        <f>IF('[1]TCE - ANEXO III - Preencher'!H615="","",'[1]TCE - ANEXO III - Preencher'!H615)</f>
        <v>44958</v>
      </c>
      <c r="H606" s="14">
        <f>'[1]TCE - ANEXO III - Preencher'!I615</f>
        <v>0</v>
      </c>
      <c r="I606" s="14">
        <f>'[1]TCE - ANEXO III - Preencher'!J615</f>
        <v>128.35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67.343190000000007</v>
      </c>
      <c r="R606" s="15">
        <f>'[1]TCE - ANEXO III - Preencher'!S615</f>
        <v>0</v>
      </c>
      <c r="S606" s="16">
        <f t="shared" si="57"/>
        <v>67.343190000000007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195.69319000000002</v>
      </c>
    </row>
    <row r="607" spans="1:28" x14ac:dyDescent="0.2">
      <c r="A607" s="8">
        <f>IFERROR(VLOOKUP(B607,'[1]DADOS (OCULTAR)'!$Q$3:$S$103,3,0),"")</f>
        <v>10739225002323</v>
      </c>
      <c r="B607" s="9" t="str">
        <f>'[1]TCE - ANEXO III - Preencher'!C616</f>
        <v>HOSPITAL DOM MALAN - CG Nº 027/2022</v>
      </c>
      <c r="C607" s="10"/>
      <c r="D607" s="11" t="str">
        <f>'[1]TCE - ANEXO III - Preencher'!E616</f>
        <v>MARIVALDA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>
        <f>IF('[1]TCE - ANEXO III - Preencher'!H616="","",'[1]TCE - ANEXO III - Preencher'!H616)</f>
        <v>44958</v>
      </c>
      <c r="H607" s="14">
        <f>'[1]TCE - ANEXO III - Preencher'!I616</f>
        <v>0</v>
      </c>
      <c r="I607" s="14">
        <f>'[1]TCE - ANEXO III - Preencher'!J616</f>
        <v>138.22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67.343190000000007</v>
      </c>
      <c r="R607" s="15">
        <f>'[1]TCE - ANEXO III - Preencher'!S616</f>
        <v>0</v>
      </c>
      <c r="S607" s="16">
        <f t="shared" si="57"/>
        <v>67.343190000000007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205.56319000000002</v>
      </c>
    </row>
    <row r="608" spans="1:28" x14ac:dyDescent="0.2">
      <c r="A608" s="8">
        <f>IFERROR(VLOOKUP(B608,'[1]DADOS (OCULTAR)'!$Q$3:$S$103,3,0),"")</f>
        <v>10739225002323</v>
      </c>
      <c r="B608" s="9" t="str">
        <f>'[1]TCE - ANEXO III - Preencher'!C617</f>
        <v>HOSPITAL DOM MALAN - CG Nº 027/2022</v>
      </c>
      <c r="C608" s="10"/>
      <c r="D608" s="11" t="str">
        <f>'[1]TCE - ANEXO III - Preencher'!E617</f>
        <v>MARIVALDA MARTINS DOS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3222-25</v>
      </c>
      <c r="G608" s="13">
        <f>IF('[1]TCE - ANEXO III - Preencher'!H617="","",'[1]TCE - ANEXO III - Preencher'!H617)</f>
        <v>44958</v>
      </c>
      <c r="H608" s="14">
        <f>'[1]TCE - ANEXO III - Preencher'!I617</f>
        <v>0</v>
      </c>
      <c r="I608" s="14">
        <f>'[1]TCE - ANEXO III - Preencher'!J617</f>
        <v>138.22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67.343190000000007</v>
      </c>
      <c r="R608" s="15">
        <f>'[1]TCE - ANEXO III - Preencher'!S617</f>
        <v>0</v>
      </c>
      <c r="S608" s="16">
        <f t="shared" si="57"/>
        <v>67.343190000000007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205.56319000000002</v>
      </c>
    </row>
    <row r="609" spans="1:28" x14ac:dyDescent="0.2">
      <c r="A609" s="8">
        <f>IFERROR(VLOOKUP(B609,'[1]DADOS (OCULTAR)'!$Q$3:$S$103,3,0),"")</f>
        <v>10739225002323</v>
      </c>
      <c r="B609" s="9" t="str">
        <f>'[1]TCE - ANEXO III - Preencher'!C618</f>
        <v>HOSPITAL DOM MALAN - CG Nº 027/2022</v>
      </c>
      <c r="C609" s="10"/>
      <c r="D609" s="11" t="str">
        <f>'[1]TCE - ANEXO III - Preencher'!E618</f>
        <v>MARLI MONICA VIEIRA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>
        <f>IF('[1]TCE - ANEXO III - Preencher'!H618="","",'[1]TCE - ANEXO III - Preencher'!H618)</f>
        <v>44958</v>
      </c>
      <c r="H609" s="14">
        <f>'[1]TCE - ANEXO III - Preencher'!I618</f>
        <v>0</v>
      </c>
      <c r="I609" s="14">
        <f>'[1]TCE - ANEXO III - Preencher'!J618</f>
        <v>138.22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67.343190000000007</v>
      </c>
      <c r="R609" s="15">
        <f>'[1]TCE - ANEXO III - Preencher'!S618</f>
        <v>0</v>
      </c>
      <c r="S609" s="16">
        <f t="shared" si="57"/>
        <v>67.343190000000007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205.56319000000002</v>
      </c>
    </row>
    <row r="610" spans="1:28" x14ac:dyDescent="0.2">
      <c r="A610" s="8">
        <f>IFERROR(VLOOKUP(B610,'[1]DADOS (OCULTAR)'!$Q$3:$S$103,3,0),"")</f>
        <v>10739225002323</v>
      </c>
      <c r="B610" s="9" t="str">
        <f>'[1]TCE - ANEXO III - Preencher'!C619</f>
        <v>HOSPITAL DOM MALAN - CG Nº 027/2022</v>
      </c>
      <c r="C610" s="10"/>
      <c r="D610" s="11" t="str">
        <f>'[1]TCE - ANEXO III - Preencher'!E619</f>
        <v>MARLON ALVES LINS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>
        <f>IF('[1]TCE - ANEXO III - Preencher'!H619="","",'[1]TCE - ANEXO III - Preencher'!H619)</f>
        <v>44958</v>
      </c>
      <c r="H610" s="14">
        <f>'[1]TCE - ANEXO III - Preencher'!I619</f>
        <v>0</v>
      </c>
      <c r="I610" s="14">
        <f>'[1]TCE - ANEXO III - Preencher'!J619</f>
        <v>223.86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67.343190000000007</v>
      </c>
      <c r="R610" s="15">
        <f>'[1]TCE - ANEXO III - Preencher'!S619</f>
        <v>0</v>
      </c>
      <c r="S610" s="16">
        <f t="shared" si="57"/>
        <v>67.343190000000007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291.20319000000001</v>
      </c>
    </row>
    <row r="611" spans="1:28" x14ac:dyDescent="0.2">
      <c r="A611" s="8">
        <f>IFERROR(VLOOKUP(B611,'[1]DADOS (OCULTAR)'!$Q$3:$S$103,3,0),"")</f>
        <v>10739225002323</v>
      </c>
      <c r="B611" s="9" t="str">
        <f>'[1]TCE - ANEXO III - Preencher'!C620</f>
        <v>HOSPITAL DOM MALAN - CG Nº 027/2022</v>
      </c>
      <c r="C611" s="10"/>
      <c r="D611" s="11" t="str">
        <f>'[1]TCE - ANEXO III - Preencher'!E620</f>
        <v>MARTA LAIANE OLIVEIRA FONSECA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2523-05</v>
      </c>
      <c r="G611" s="13">
        <f>IF('[1]TCE - ANEXO III - Preencher'!H620="","",'[1]TCE - ANEXO III - Preencher'!H620)</f>
        <v>44958</v>
      </c>
      <c r="H611" s="14">
        <f>'[1]TCE - ANEXO III - Preencher'!I620</f>
        <v>0</v>
      </c>
      <c r="I611" s="14">
        <f>'[1]TCE - ANEXO III - Preencher'!J620</f>
        <v>204.83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67.343190000000007</v>
      </c>
      <c r="R611" s="15">
        <f>'[1]TCE - ANEXO III - Preencher'!S620</f>
        <v>0</v>
      </c>
      <c r="S611" s="16">
        <f t="shared" si="57"/>
        <v>67.343190000000007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272.17319000000003</v>
      </c>
    </row>
    <row r="612" spans="1:28" x14ac:dyDescent="0.2">
      <c r="A612" s="8">
        <f>IFERROR(VLOOKUP(B612,'[1]DADOS (OCULTAR)'!$Q$3:$S$103,3,0),"")</f>
        <v>10739225002323</v>
      </c>
      <c r="B612" s="9" t="str">
        <f>'[1]TCE - ANEXO III - Preencher'!C621</f>
        <v>HOSPITAL DOM MALAN - CG Nº 027/2022</v>
      </c>
      <c r="C612" s="10"/>
      <c r="D612" s="11" t="str">
        <f>'[1]TCE - ANEXO III - Preencher'!E621</f>
        <v>MAXSUEL NOGUEIRA GALVAO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4110-10</v>
      </c>
      <c r="G612" s="13">
        <f>IF('[1]TCE - ANEXO III - Preencher'!H621="","",'[1]TCE - ANEXO III - Preencher'!H621)</f>
        <v>44958</v>
      </c>
      <c r="H612" s="14">
        <f>'[1]TCE - ANEXO III - Preencher'!I621</f>
        <v>0</v>
      </c>
      <c r="I612" s="14">
        <f>'[1]TCE - ANEXO III - Preencher'!J621</f>
        <v>145.82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67.343190000000007</v>
      </c>
      <c r="R612" s="15">
        <f>'[1]TCE - ANEXO III - Preencher'!S621</f>
        <v>0</v>
      </c>
      <c r="S612" s="16">
        <f t="shared" si="57"/>
        <v>67.343190000000007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213.16318999999999</v>
      </c>
    </row>
    <row r="613" spans="1:28" x14ac:dyDescent="0.2">
      <c r="A613" s="8">
        <f>IFERROR(VLOOKUP(B613,'[1]DADOS (OCULTAR)'!$Q$3:$S$103,3,0),"")</f>
        <v>10739225002323</v>
      </c>
      <c r="B613" s="9" t="str">
        <f>'[1]TCE - ANEXO III - Preencher'!C622</f>
        <v>HOSPITAL DOM MALAN - CG Nº 027/2022</v>
      </c>
      <c r="C613" s="10"/>
      <c r="D613" s="11" t="str">
        <f>'[1]TCE - ANEXO III - Preencher'!E622</f>
        <v>MAYANE DA SILVA XAVIER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3172-10</v>
      </c>
      <c r="G613" s="13">
        <f>IF('[1]TCE - ANEXO III - Preencher'!H622="","",'[1]TCE - ANEXO III - Preencher'!H622)</f>
        <v>44958</v>
      </c>
      <c r="H613" s="14">
        <f>'[1]TCE - ANEXO III - Preencher'!I622</f>
        <v>0</v>
      </c>
      <c r="I613" s="14">
        <f>'[1]TCE - ANEXO III - Preencher'!J622</f>
        <v>100.45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67.343190000000007</v>
      </c>
      <c r="R613" s="15">
        <f>'[1]TCE - ANEXO III - Preencher'!S622</f>
        <v>0</v>
      </c>
      <c r="S613" s="16">
        <f t="shared" si="57"/>
        <v>67.343190000000007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167.79319000000001</v>
      </c>
    </row>
    <row r="614" spans="1:28" x14ac:dyDescent="0.2">
      <c r="A614" s="8">
        <f>IFERROR(VLOOKUP(B614,'[1]DADOS (OCULTAR)'!$Q$3:$S$103,3,0),"")</f>
        <v>10739225002323</v>
      </c>
      <c r="B614" s="9" t="str">
        <f>'[1]TCE - ANEXO III - Preencher'!C623</f>
        <v>HOSPITAL DOM MALAN - CG Nº 027/2022</v>
      </c>
      <c r="C614" s="10"/>
      <c r="D614" s="11" t="str">
        <f>'[1]TCE - ANEXO III - Preencher'!E623</f>
        <v>MAYARA DE SENA BEZERRA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>
        <f>IF('[1]TCE - ANEXO III - Preencher'!H623="","",'[1]TCE - ANEXO III - Preencher'!H623)</f>
        <v>44958</v>
      </c>
      <c r="H614" s="14">
        <f>'[1]TCE - ANEXO III - Preencher'!I623</f>
        <v>0</v>
      </c>
      <c r="I614" s="14">
        <f>'[1]TCE - ANEXO III - Preencher'!J623</f>
        <v>190.53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67.343190000000007</v>
      </c>
      <c r="R614" s="15">
        <f>'[1]TCE - ANEXO III - Preencher'!S623</f>
        <v>0</v>
      </c>
      <c r="S614" s="16">
        <f t="shared" si="57"/>
        <v>67.343190000000007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257.87319000000002</v>
      </c>
    </row>
    <row r="615" spans="1:28" x14ac:dyDescent="0.2">
      <c r="A615" s="8">
        <f>IFERROR(VLOOKUP(B615,'[1]DADOS (OCULTAR)'!$Q$3:$S$103,3,0),"")</f>
        <v>10739225002323</v>
      </c>
      <c r="B615" s="9" t="str">
        <f>'[1]TCE - ANEXO III - Preencher'!C624</f>
        <v>HOSPITAL DOM MALAN - CG Nº 027/2022</v>
      </c>
      <c r="C615" s="10"/>
      <c r="D615" s="11" t="str">
        <f>'[1]TCE - ANEXO III - Preencher'!E624</f>
        <v>MAYARA DE SOUZA BARBOSA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5211-30</v>
      </c>
      <c r="G615" s="13">
        <f>IF('[1]TCE - ANEXO III - Preencher'!H624="","",'[1]TCE - ANEXO III - Preencher'!H624)</f>
        <v>44958</v>
      </c>
      <c r="H615" s="14">
        <f>'[1]TCE - ANEXO III - Preencher'!I624</f>
        <v>0</v>
      </c>
      <c r="I615" s="14">
        <f>'[1]TCE - ANEXO III - Preencher'!J624</f>
        <v>124.99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67.343190000000007</v>
      </c>
      <c r="R615" s="15">
        <f>'[1]TCE - ANEXO III - Preencher'!S624</f>
        <v>0</v>
      </c>
      <c r="S615" s="16">
        <f t="shared" si="57"/>
        <v>67.343190000000007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192.33319</v>
      </c>
    </row>
    <row r="616" spans="1:28" x14ac:dyDescent="0.2">
      <c r="A616" s="8">
        <f>IFERROR(VLOOKUP(B616,'[1]DADOS (OCULTAR)'!$Q$3:$S$103,3,0),"")</f>
        <v>10739225002323</v>
      </c>
      <c r="B616" s="9" t="str">
        <f>'[1]TCE - ANEXO III - Preencher'!C625</f>
        <v>HOSPITAL DOM MALAN - CG Nº 027/2022</v>
      </c>
      <c r="C616" s="10"/>
      <c r="D616" s="11" t="str">
        <f>'[1]TCE - ANEXO III - Preencher'!E625</f>
        <v>MAYARA MACEDO RODRIGUES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>
        <f>IF('[1]TCE - ANEXO III - Preencher'!H625="","",'[1]TCE - ANEXO III - Preencher'!H625)</f>
        <v>44958</v>
      </c>
      <c r="H616" s="14">
        <f>'[1]TCE - ANEXO III - Preencher'!I625</f>
        <v>0</v>
      </c>
      <c r="I616" s="14">
        <f>'[1]TCE - ANEXO III - Preencher'!J625</f>
        <v>190.53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67.343190000000007</v>
      </c>
      <c r="R616" s="15">
        <f>'[1]TCE - ANEXO III - Preencher'!S625</f>
        <v>0</v>
      </c>
      <c r="S616" s="16">
        <f t="shared" si="57"/>
        <v>67.343190000000007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257.87319000000002</v>
      </c>
    </row>
    <row r="617" spans="1:28" x14ac:dyDescent="0.2">
      <c r="A617" s="8">
        <f>IFERROR(VLOOKUP(B617,'[1]DADOS (OCULTAR)'!$Q$3:$S$103,3,0),"")</f>
        <v>10739225002323</v>
      </c>
      <c r="B617" s="9" t="str">
        <f>'[1]TCE - ANEXO III - Preencher'!C626</f>
        <v>HOSPITAL DOM MALAN - CG Nº 027/2022</v>
      </c>
      <c r="C617" s="10"/>
      <c r="D617" s="11" t="str">
        <f>'[1]TCE - ANEXO III - Preencher'!E626</f>
        <v xml:space="preserve">MEGLIANE LOPES DIAS 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>
        <f>IF('[1]TCE - ANEXO III - Preencher'!H626="","",'[1]TCE - ANEXO III - Preencher'!H626)</f>
        <v>44958</v>
      </c>
      <c r="H617" s="14">
        <f>'[1]TCE - ANEXO III - Preencher'!I626</f>
        <v>0</v>
      </c>
      <c r="I617" s="14">
        <f>'[1]TCE - ANEXO III - Preencher'!J626</f>
        <v>199.86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67.343190000000007</v>
      </c>
      <c r="R617" s="15">
        <f>'[1]TCE - ANEXO III - Preencher'!S626</f>
        <v>0</v>
      </c>
      <c r="S617" s="16">
        <f t="shared" si="57"/>
        <v>67.343190000000007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267.20319000000001</v>
      </c>
    </row>
    <row r="618" spans="1:28" x14ac:dyDescent="0.2">
      <c r="A618" s="8">
        <f>IFERROR(VLOOKUP(B618,'[1]DADOS (OCULTAR)'!$Q$3:$S$103,3,0),"")</f>
        <v>10739225002323</v>
      </c>
      <c r="B618" s="9" t="str">
        <f>'[1]TCE - ANEXO III - Preencher'!C627</f>
        <v>HOSPITAL DOM MALAN - CG Nº 027/2022</v>
      </c>
      <c r="C618" s="10"/>
      <c r="D618" s="11" t="str">
        <f>'[1]TCE - ANEXO III - Preencher'!E627</f>
        <v>MELINA LIRA DE LUCCA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2235-05</v>
      </c>
      <c r="G618" s="13">
        <f>IF('[1]TCE - ANEXO III - Preencher'!H627="","",'[1]TCE - ANEXO III - Preencher'!H627)</f>
        <v>44958</v>
      </c>
      <c r="H618" s="14">
        <f>'[1]TCE - ANEXO III - Preencher'!I627</f>
        <v>0</v>
      </c>
      <c r="I618" s="14">
        <f>'[1]TCE - ANEXO III - Preencher'!J627</f>
        <v>211.36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67.343190000000007</v>
      </c>
      <c r="R618" s="15">
        <f>'[1]TCE - ANEXO III - Preencher'!S627</f>
        <v>0</v>
      </c>
      <c r="S618" s="16">
        <f t="shared" si="57"/>
        <v>67.343190000000007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278.70319000000001</v>
      </c>
    </row>
    <row r="619" spans="1:28" x14ac:dyDescent="0.2">
      <c r="A619" s="8">
        <f>IFERROR(VLOOKUP(B619,'[1]DADOS (OCULTAR)'!$Q$3:$S$103,3,0),"")</f>
        <v>10739225002323</v>
      </c>
      <c r="B619" s="9" t="str">
        <f>'[1]TCE - ANEXO III - Preencher'!C628</f>
        <v>HOSPITAL DOM MALAN - CG Nº 027/2022</v>
      </c>
      <c r="C619" s="10"/>
      <c r="D619" s="11" t="str">
        <f>'[1]TCE - ANEXO III - Preencher'!E628</f>
        <v>MERIAN MARIA COELHO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>
        <f>IF('[1]TCE - ANEXO III - Preencher'!H628="","",'[1]TCE - ANEXO III - Preencher'!H628)</f>
        <v>44958</v>
      </c>
      <c r="H619" s="14">
        <f>'[1]TCE - ANEXO III - Preencher'!I628</f>
        <v>0</v>
      </c>
      <c r="I619" s="14">
        <f>'[1]TCE - ANEXO III - Preencher'!J628</f>
        <v>128.35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67.343190000000007</v>
      </c>
      <c r="R619" s="15">
        <f>'[1]TCE - ANEXO III - Preencher'!S628</f>
        <v>0</v>
      </c>
      <c r="S619" s="16">
        <f t="shared" si="57"/>
        <v>67.343190000000007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195.69319000000002</v>
      </c>
    </row>
    <row r="620" spans="1:28" x14ac:dyDescent="0.2">
      <c r="A620" s="8">
        <f>IFERROR(VLOOKUP(B620,'[1]DADOS (OCULTAR)'!$Q$3:$S$103,3,0),"")</f>
        <v>10739225002323</v>
      </c>
      <c r="B620" s="9" t="str">
        <f>'[1]TCE - ANEXO III - Preencher'!C629</f>
        <v>HOSPITAL DOM MALAN - CG Nº 027/2022</v>
      </c>
      <c r="C620" s="10"/>
      <c r="D620" s="11" t="str">
        <f>'[1]TCE - ANEXO III - Preencher'!E629</f>
        <v>MICHELLE RIBEIRO VIANA TAVEIRA</v>
      </c>
      <c r="E620" s="9" t="str">
        <f>IF('[1]TCE - ANEXO III - Preencher'!F629="4 - Assistência Odontológica","2 - Outros Profissionais da Saúde",'[1]TCE - ANEXO III - Preencher'!F629)</f>
        <v>1 - Médico</v>
      </c>
      <c r="F620" s="12" t="str">
        <f>'[1]TCE - ANEXO III - Preencher'!G629</f>
        <v>2251-21</v>
      </c>
      <c r="G620" s="13">
        <f>IF('[1]TCE - ANEXO III - Preencher'!H629="","",'[1]TCE - ANEXO III - Preencher'!H629)</f>
        <v>44958</v>
      </c>
      <c r="H620" s="14">
        <f>'[1]TCE - ANEXO III - Preencher'!I629</f>
        <v>0</v>
      </c>
      <c r="I620" s="14">
        <f>'[1]TCE - ANEXO III - Preencher'!J629</f>
        <v>631.46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67.343190000000007</v>
      </c>
      <c r="R620" s="15">
        <f>'[1]TCE - ANEXO III - Preencher'!S629</f>
        <v>0</v>
      </c>
      <c r="S620" s="16">
        <f t="shared" si="57"/>
        <v>67.343190000000007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698.80319000000009</v>
      </c>
    </row>
    <row r="621" spans="1:28" x14ac:dyDescent="0.2">
      <c r="A621" s="8">
        <f>IFERROR(VLOOKUP(B621,'[1]DADOS (OCULTAR)'!$Q$3:$S$103,3,0),"")</f>
        <v>10739225002323</v>
      </c>
      <c r="B621" s="9" t="str">
        <f>'[1]TCE - ANEXO III - Preencher'!C630</f>
        <v>HOSPITAL DOM MALAN - CG Nº 027/2022</v>
      </c>
      <c r="C621" s="10"/>
      <c r="D621" s="11" t="str">
        <f>'[1]TCE - ANEXO III - Preencher'!E630</f>
        <v>MICHELLY MAYARA DE SANTANA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>
        <f>IF('[1]TCE - ANEXO III - Preencher'!H630="","",'[1]TCE - ANEXO III - Preencher'!H630)</f>
        <v>44958</v>
      </c>
      <c r="H621" s="14">
        <f>'[1]TCE - ANEXO III - Preencher'!I630</f>
        <v>0</v>
      </c>
      <c r="I621" s="14">
        <f>'[1]TCE - ANEXO III - Preencher'!J630</f>
        <v>159.06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67.343190000000007</v>
      </c>
      <c r="R621" s="15">
        <f>'[1]TCE - ANEXO III - Preencher'!S630</f>
        <v>0</v>
      </c>
      <c r="S621" s="16">
        <f t="shared" si="57"/>
        <v>67.343190000000007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226.40319</v>
      </c>
    </row>
    <row r="622" spans="1:28" x14ac:dyDescent="0.2">
      <c r="A622" s="8">
        <f>IFERROR(VLOOKUP(B622,'[1]DADOS (OCULTAR)'!$Q$3:$S$103,3,0),"")</f>
        <v>10739225002323</v>
      </c>
      <c r="B622" s="9" t="str">
        <f>'[1]TCE - ANEXO III - Preencher'!C631</f>
        <v>HOSPITAL DOM MALAN - CG Nº 027/2022</v>
      </c>
      <c r="C622" s="10"/>
      <c r="D622" s="11" t="str">
        <f>'[1]TCE - ANEXO III - Preencher'!E631</f>
        <v>MILENE ALVES DA GAMA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5152-05</v>
      </c>
      <c r="G622" s="13">
        <f>IF('[1]TCE - ANEXO III - Preencher'!H631="","",'[1]TCE - ANEXO III - Preencher'!H631)</f>
        <v>44958</v>
      </c>
      <c r="H622" s="14">
        <f>'[1]TCE - ANEXO III - Preencher'!I631</f>
        <v>0</v>
      </c>
      <c r="I622" s="14">
        <f>'[1]TCE - ANEXO III - Preencher'!J631</f>
        <v>120.52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67.343190000000007</v>
      </c>
      <c r="R622" s="15">
        <f>'[1]TCE - ANEXO III - Preencher'!S631</f>
        <v>0</v>
      </c>
      <c r="S622" s="16">
        <f t="shared" si="57"/>
        <v>67.343190000000007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187.86319</v>
      </c>
    </row>
    <row r="623" spans="1:28" x14ac:dyDescent="0.2">
      <c r="A623" s="8">
        <f>IFERROR(VLOOKUP(B623,'[1]DADOS (OCULTAR)'!$Q$3:$S$103,3,0),"")</f>
        <v>10739225002323</v>
      </c>
      <c r="B623" s="9" t="str">
        <f>'[1]TCE - ANEXO III - Preencher'!C632</f>
        <v>HOSPITAL DOM MALAN - CG Nº 027/2022</v>
      </c>
      <c r="C623" s="10"/>
      <c r="D623" s="11" t="str">
        <f>'[1]TCE - ANEXO III - Preencher'!E632</f>
        <v>MILENE ANTUNES DA SILVA COELHO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4110-10</v>
      </c>
      <c r="G623" s="13">
        <f>IF('[1]TCE - ANEXO III - Preencher'!H632="","",'[1]TCE - ANEXO III - Preencher'!H632)</f>
        <v>44958</v>
      </c>
      <c r="H623" s="14">
        <f>'[1]TCE - ANEXO III - Preencher'!I632</f>
        <v>0</v>
      </c>
      <c r="I623" s="14">
        <f>'[1]TCE - ANEXO III - Preencher'!J632</f>
        <v>83.32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67.343190000000007</v>
      </c>
      <c r="R623" s="15">
        <f>'[1]TCE - ANEXO III - Preencher'!S632</f>
        <v>0</v>
      </c>
      <c r="S623" s="16">
        <f t="shared" si="57"/>
        <v>67.343190000000007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150.66318999999999</v>
      </c>
    </row>
    <row r="624" spans="1:28" x14ac:dyDescent="0.2">
      <c r="A624" s="8">
        <f>IFERROR(VLOOKUP(B624,'[1]DADOS (OCULTAR)'!$Q$3:$S$103,3,0),"")</f>
        <v>10739225002323</v>
      </c>
      <c r="B624" s="9" t="str">
        <f>'[1]TCE - ANEXO III - Preencher'!C633</f>
        <v>HOSPITAL DOM MALAN - CG Nº 027/2022</v>
      </c>
      <c r="C624" s="10"/>
      <c r="D624" s="11" t="str">
        <f>'[1]TCE - ANEXO III - Preencher'!E633</f>
        <v>MIRIAN ANTUNES DA SILVA COELHO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5211-30</v>
      </c>
      <c r="G624" s="13">
        <f>IF('[1]TCE - ANEXO III - Preencher'!H633="","",'[1]TCE - ANEXO III - Preencher'!H633)</f>
        <v>44958</v>
      </c>
      <c r="H624" s="14">
        <f>'[1]TCE - ANEXO III - Preencher'!I633</f>
        <v>0</v>
      </c>
      <c r="I624" s="14">
        <f>'[1]TCE - ANEXO III - Preencher'!J633</f>
        <v>120.52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67.343190000000007</v>
      </c>
      <c r="R624" s="15">
        <f>'[1]TCE - ANEXO III - Preencher'!S633</f>
        <v>0</v>
      </c>
      <c r="S624" s="16">
        <f t="shared" si="57"/>
        <v>67.343190000000007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187.86319</v>
      </c>
    </row>
    <row r="625" spans="1:28" x14ac:dyDescent="0.2">
      <c r="A625" s="8">
        <f>IFERROR(VLOOKUP(B625,'[1]DADOS (OCULTAR)'!$Q$3:$S$103,3,0),"")</f>
        <v>10739225002323</v>
      </c>
      <c r="B625" s="9" t="str">
        <f>'[1]TCE - ANEXO III - Preencher'!C634</f>
        <v>HOSPITAL DOM MALAN - CG Nº 027/2022</v>
      </c>
      <c r="C625" s="10"/>
      <c r="D625" s="11" t="str">
        <f>'[1]TCE - ANEXO III - Preencher'!E634</f>
        <v>MIRIVALDO DE SOUZA SANTOS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5211-30</v>
      </c>
      <c r="G625" s="13">
        <f>IF('[1]TCE - ANEXO III - Preencher'!H634="","",'[1]TCE - ANEXO III - Preencher'!H634)</f>
        <v>44958</v>
      </c>
      <c r="H625" s="14">
        <f>'[1]TCE - ANEXO III - Preencher'!I634</f>
        <v>0</v>
      </c>
      <c r="I625" s="14">
        <f>'[1]TCE - ANEXO III - Preencher'!J634</f>
        <v>124.99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67.343190000000007</v>
      </c>
      <c r="R625" s="15">
        <f>'[1]TCE - ANEXO III - Preencher'!S634</f>
        <v>0</v>
      </c>
      <c r="S625" s="16">
        <f t="shared" si="57"/>
        <v>67.343190000000007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192.33319</v>
      </c>
    </row>
    <row r="626" spans="1:28" x14ac:dyDescent="0.2">
      <c r="A626" s="8">
        <f>IFERROR(VLOOKUP(B626,'[1]DADOS (OCULTAR)'!$Q$3:$S$103,3,0),"")</f>
        <v>10739225002323</v>
      </c>
      <c r="B626" s="9" t="str">
        <f>'[1]TCE - ANEXO III - Preencher'!C635</f>
        <v>HOSPITAL DOM MALAN - CG Nº 027/2022</v>
      </c>
      <c r="C626" s="10"/>
      <c r="D626" s="11" t="str">
        <f>'[1]TCE - ANEXO III - Preencher'!E635</f>
        <v>MONICA LIMA DA FONSECA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>
        <f>IF('[1]TCE - ANEXO III - Preencher'!H635="","",'[1]TCE - ANEXO III - Preencher'!H635)</f>
        <v>44958</v>
      </c>
      <c r="H626" s="14">
        <f>'[1]TCE - ANEXO III - Preencher'!I635</f>
        <v>0</v>
      </c>
      <c r="I626" s="14">
        <f>'[1]TCE - ANEXO III - Preencher'!J635</f>
        <v>138.22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67.343190000000007</v>
      </c>
      <c r="R626" s="15">
        <f>'[1]TCE - ANEXO III - Preencher'!S635</f>
        <v>0</v>
      </c>
      <c r="S626" s="16">
        <f t="shared" si="57"/>
        <v>67.343190000000007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205.56319000000002</v>
      </c>
    </row>
    <row r="627" spans="1:28" x14ac:dyDescent="0.2">
      <c r="A627" s="8">
        <f>IFERROR(VLOOKUP(B627,'[1]DADOS (OCULTAR)'!$Q$3:$S$103,3,0),"")</f>
        <v>10739225002323</v>
      </c>
      <c r="B627" s="9" t="str">
        <f>'[1]TCE - ANEXO III - Preencher'!C636</f>
        <v>HOSPITAL DOM MALAN - CG Nº 027/2022</v>
      </c>
      <c r="C627" s="10"/>
      <c r="D627" s="11" t="str">
        <f>'[1]TCE - ANEXO III - Preencher'!E636</f>
        <v>MONIQUE TAISE DOS SANTOS FRANCA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2251-24</v>
      </c>
      <c r="G627" s="13">
        <f>IF('[1]TCE - ANEXO III - Preencher'!H636="","",'[1]TCE - ANEXO III - Preencher'!H636)</f>
        <v>44958</v>
      </c>
      <c r="H627" s="14">
        <f>'[1]TCE - ANEXO III - Preencher'!I636</f>
        <v>0</v>
      </c>
      <c r="I627" s="14">
        <f>'[1]TCE - ANEXO III - Preencher'!J636</f>
        <v>903.52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67.343190000000007</v>
      </c>
      <c r="R627" s="15">
        <f>'[1]TCE - ANEXO III - Preencher'!S636</f>
        <v>0</v>
      </c>
      <c r="S627" s="16">
        <f t="shared" si="57"/>
        <v>67.343190000000007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970.86319000000003</v>
      </c>
    </row>
    <row r="628" spans="1:28" x14ac:dyDescent="0.2">
      <c r="A628" s="8">
        <f>IFERROR(VLOOKUP(B628,'[1]DADOS (OCULTAR)'!$Q$3:$S$103,3,0),"")</f>
        <v>10739225002323</v>
      </c>
      <c r="B628" s="9" t="str">
        <f>'[1]TCE - ANEXO III - Preencher'!C637</f>
        <v>HOSPITAL DOM MALAN - CG Nº 027/2022</v>
      </c>
      <c r="C628" s="10"/>
      <c r="D628" s="11" t="str">
        <f>'[1]TCE - ANEXO III - Preencher'!E637</f>
        <v>MORGANA KARINA DE ARAUJO ALMEIDA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2237-10</v>
      </c>
      <c r="G628" s="13">
        <f>IF('[1]TCE - ANEXO III - Preencher'!H637="","",'[1]TCE - ANEXO III - Preencher'!H637)</f>
        <v>44958</v>
      </c>
      <c r="H628" s="14">
        <f>'[1]TCE - ANEXO III - Preencher'!I637</f>
        <v>0</v>
      </c>
      <c r="I628" s="14">
        <f>'[1]TCE - ANEXO III - Preencher'!J637</f>
        <v>294.64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67.343190000000007</v>
      </c>
      <c r="R628" s="15">
        <f>'[1]TCE - ANEXO III - Preencher'!S637</f>
        <v>0</v>
      </c>
      <c r="S628" s="16">
        <f t="shared" si="57"/>
        <v>67.343190000000007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361.98318999999998</v>
      </c>
    </row>
    <row r="629" spans="1:28" x14ac:dyDescent="0.2">
      <c r="A629" s="8">
        <f>IFERROR(VLOOKUP(B629,'[1]DADOS (OCULTAR)'!$Q$3:$S$103,3,0),"")</f>
        <v>10739225002323</v>
      </c>
      <c r="B629" s="9" t="str">
        <f>'[1]TCE - ANEXO III - Preencher'!C638</f>
        <v>HOSPITAL DOM MALAN - CG Nº 027/2022</v>
      </c>
      <c r="C629" s="10"/>
      <c r="D629" s="11" t="str">
        <f>'[1]TCE - ANEXO III - Preencher'!E638</f>
        <v>NADJA MARIA FERREIRA CAVALCANTI COUTO</v>
      </c>
      <c r="E629" s="9" t="str">
        <f>IF('[1]TCE - ANEXO III - Preencher'!F638="4 - Assistência Odontológica","2 - Outros Profissionais da Saúde",'[1]TCE - ANEXO III - Preencher'!F638)</f>
        <v>1 - Médico</v>
      </c>
      <c r="F629" s="12" t="str">
        <f>'[1]TCE - ANEXO III - Preencher'!G638</f>
        <v>2251-24</v>
      </c>
      <c r="G629" s="13">
        <f>IF('[1]TCE - ANEXO III - Preencher'!H638="","",'[1]TCE - ANEXO III - Preencher'!H638)</f>
        <v>44958</v>
      </c>
      <c r="H629" s="14">
        <f>'[1]TCE - ANEXO III - Preencher'!I638</f>
        <v>0</v>
      </c>
      <c r="I629" s="14">
        <f>'[1]TCE - ANEXO III - Preencher'!J638</f>
        <v>509.34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67.343190000000007</v>
      </c>
      <c r="R629" s="15">
        <f>'[1]TCE - ANEXO III - Preencher'!S638</f>
        <v>0</v>
      </c>
      <c r="S629" s="16">
        <f t="shared" si="57"/>
        <v>67.343190000000007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576.68318999999997</v>
      </c>
    </row>
    <row r="630" spans="1:28" x14ac:dyDescent="0.2">
      <c r="A630" s="8">
        <f>IFERROR(VLOOKUP(B630,'[1]DADOS (OCULTAR)'!$Q$3:$S$103,3,0),"")</f>
        <v>10739225002323</v>
      </c>
      <c r="B630" s="9" t="str">
        <f>'[1]TCE - ANEXO III - Preencher'!C639</f>
        <v>HOSPITAL DOM MALAN - CG Nº 027/2022</v>
      </c>
      <c r="C630" s="10"/>
      <c r="D630" s="11" t="str">
        <f>'[1]TCE - ANEXO III - Preencher'!E639</f>
        <v>NARA DANTAS BRANDAO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2236-05</v>
      </c>
      <c r="G630" s="13">
        <f>IF('[1]TCE - ANEXO III - Preencher'!H639="","",'[1]TCE - ANEXO III - Preencher'!H639)</f>
        <v>44958</v>
      </c>
      <c r="H630" s="14">
        <f>'[1]TCE - ANEXO III - Preencher'!I639</f>
        <v>0</v>
      </c>
      <c r="I630" s="14">
        <f>'[1]TCE - ANEXO III - Preencher'!J639</f>
        <v>207.72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67.343190000000007</v>
      </c>
      <c r="R630" s="15">
        <f>'[1]TCE - ANEXO III - Preencher'!S639</f>
        <v>0</v>
      </c>
      <c r="S630" s="16">
        <f t="shared" si="57"/>
        <v>67.343190000000007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275.06319000000002</v>
      </c>
    </row>
    <row r="631" spans="1:28" x14ac:dyDescent="0.2">
      <c r="A631" s="8">
        <f>IFERROR(VLOOKUP(B631,'[1]DADOS (OCULTAR)'!$Q$3:$S$103,3,0),"")</f>
        <v>10739225002323</v>
      </c>
      <c r="B631" s="9" t="str">
        <f>'[1]TCE - ANEXO III - Preencher'!C640</f>
        <v>HOSPITAL DOM MALAN - CG Nº 027/2022</v>
      </c>
      <c r="C631" s="10"/>
      <c r="D631" s="11" t="str">
        <f>'[1]TCE - ANEXO III - Preencher'!E640</f>
        <v>NATALIA MELO CARNEIRO</v>
      </c>
      <c r="E631" s="9" t="str">
        <f>IF('[1]TCE - ANEXO III - Preencher'!F640="4 - Assistência Odontológica","2 - Outros Profissionais da Saúde",'[1]TCE - ANEXO III - Preencher'!F640)</f>
        <v>1 - Médico</v>
      </c>
      <c r="F631" s="12" t="str">
        <f>'[1]TCE - ANEXO III - Preencher'!G640</f>
        <v>2251-50</v>
      </c>
      <c r="G631" s="13">
        <f>IF('[1]TCE - ANEXO III - Preencher'!H640="","",'[1]TCE - ANEXO III - Preencher'!H640)</f>
        <v>44958</v>
      </c>
      <c r="H631" s="14">
        <f>'[1]TCE - ANEXO III - Preencher'!I640</f>
        <v>0</v>
      </c>
      <c r="I631" s="14">
        <f>'[1]TCE - ANEXO III - Preencher'!J640</f>
        <v>537.13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67.343190000000007</v>
      </c>
      <c r="R631" s="15">
        <f>'[1]TCE - ANEXO III - Preencher'!S640</f>
        <v>0</v>
      </c>
      <c r="S631" s="16">
        <f t="shared" si="57"/>
        <v>67.343190000000007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604.47319000000005</v>
      </c>
    </row>
    <row r="632" spans="1:28" x14ac:dyDescent="0.2">
      <c r="A632" s="8">
        <f>IFERROR(VLOOKUP(B632,'[1]DADOS (OCULTAR)'!$Q$3:$S$103,3,0),"")</f>
        <v>10739225002323</v>
      </c>
      <c r="B632" s="9" t="str">
        <f>'[1]TCE - ANEXO III - Preencher'!C641</f>
        <v>HOSPITAL DOM MALAN - CG Nº 027/2022</v>
      </c>
      <c r="C632" s="10"/>
      <c r="D632" s="11" t="str">
        <f>'[1]TCE - ANEXO III - Preencher'!E641</f>
        <v>NATALINA CALDEIRA DOS SANTOS DIAS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4222-05</v>
      </c>
      <c r="G632" s="13">
        <f>IF('[1]TCE - ANEXO III - Preencher'!H641="","",'[1]TCE - ANEXO III - Preencher'!H641)</f>
        <v>44958</v>
      </c>
      <c r="H632" s="14">
        <f>'[1]TCE - ANEXO III - Preencher'!I641</f>
        <v>0</v>
      </c>
      <c r="I632" s="14">
        <f>'[1]TCE - ANEXO III - Preencher'!J641</f>
        <v>124.72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67.343190000000007</v>
      </c>
      <c r="R632" s="15">
        <f>'[1]TCE - ANEXO III - Preencher'!S641</f>
        <v>0</v>
      </c>
      <c r="S632" s="16">
        <f t="shared" si="57"/>
        <v>67.343190000000007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192.06319000000002</v>
      </c>
    </row>
    <row r="633" spans="1:28" x14ac:dyDescent="0.2">
      <c r="A633" s="8">
        <f>IFERROR(VLOOKUP(B633,'[1]DADOS (OCULTAR)'!$Q$3:$S$103,3,0),"")</f>
        <v>10739225002323</v>
      </c>
      <c r="B633" s="9" t="str">
        <f>'[1]TCE - ANEXO III - Preencher'!C642</f>
        <v>HOSPITAL DOM MALAN - CG Nº 027/2022</v>
      </c>
      <c r="C633" s="10"/>
      <c r="D633" s="11" t="str">
        <f>'[1]TCE - ANEXO III - Preencher'!E642</f>
        <v>NATHIA MARIA LORENA DA SILVA MACHADO</v>
      </c>
      <c r="E633" s="9" t="str">
        <f>IF('[1]TCE - ANEXO III - Preencher'!F642="4 - Assistência Odontológica","2 - Outros Profissionais da Saúde",'[1]TCE - ANEXO III - Preencher'!F642)</f>
        <v>1 - Médico</v>
      </c>
      <c r="F633" s="12" t="str">
        <f>'[1]TCE - ANEXO III - Preencher'!G642</f>
        <v>2251-25</v>
      </c>
      <c r="G633" s="13">
        <f>IF('[1]TCE - ANEXO III - Preencher'!H642="","",'[1]TCE - ANEXO III - Preencher'!H642)</f>
        <v>44958</v>
      </c>
      <c r="H633" s="14">
        <f>'[1]TCE - ANEXO III - Preencher'!I642</f>
        <v>0</v>
      </c>
      <c r="I633" s="14">
        <f>'[1]TCE - ANEXO III - Preencher'!J642</f>
        <v>364.32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67.343190000000007</v>
      </c>
      <c r="R633" s="15">
        <f>'[1]TCE - ANEXO III - Preencher'!S642</f>
        <v>0</v>
      </c>
      <c r="S633" s="16">
        <f t="shared" si="57"/>
        <v>67.343190000000007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431.66318999999999</v>
      </c>
    </row>
    <row r="634" spans="1:28" x14ac:dyDescent="0.2">
      <c r="A634" s="8">
        <f>IFERROR(VLOOKUP(B634,'[1]DADOS (OCULTAR)'!$Q$3:$S$103,3,0),"")</f>
        <v>10739225002323</v>
      </c>
      <c r="B634" s="9" t="str">
        <f>'[1]TCE - ANEXO III - Preencher'!C643</f>
        <v>HOSPITAL DOM MALAN - CG Nº 027/2022</v>
      </c>
      <c r="C634" s="10"/>
      <c r="D634" s="11" t="str">
        <f>'[1]TCE - ANEXO III - Preencher'!E643</f>
        <v>NAYARA NADJA LUSTOSA PIRES DE SA</v>
      </c>
      <c r="E634" s="9" t="str">
        <f>IF('[1]TCE - ANEXO III - Preencher'!F643="4 - Assistência Odontológica","2 - Outros Profissionais da Saúde",'[1]TCE - ANEXO III - Preencher'!F643)</f>
        <v>1 - Médico</v>
      </c>
      <c r="F634" s="12" t="str">
        <f>'[1]TCE - ANEXO III - Preencher'!G643</f>
        <v>2251-24</v>
      </c>
      <c r="G634" s="13">
        <f>IF('[1]TCE - ANEXO III - Preencher'!H643="","",'[1]TCE - ANEXO III - Preencher'!H643)</f>
        <v>44958</v>
      </c>
      <c r="H634" s="14">
        <f>'[1]TCE - ANEXO III - Preencher'!I643</f>
        <v>0</v>
      </c>
      <c r="I634" s="14">
        <f>'[1]TCE - ANEXO III - Preencher'!J643</f>
        <v>454.77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67.343190000000007</v>
      </c>
      <c r="R634" s="15">
        <f>'[1]TCE - ANEXO III - Preencher'!S643</f>
        <v>0</v>
      </c>
      <c r="S634" s="16">
        <f t="shared" si="57"/>
        <v>67.343190000000007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522.11319000000003</v>
      </c>
    </row>
    <row r="635" spans="1:28" x14ac:dyDescent="0.2">
      <c r="A635" s="8">
        <f>IFERROR(VLOOKUP(B635,'[1]DADOS (OCULTAR)'!$Q$3:$S$103,3,0),"")</f>
        <v>10739225002323</v>
      </c>
      <c r="B635" s="9" t="str">
        <f>'[1]TCE - ANEXO III - Preencher'!C644</f>
        <v>HOSPITAL DOM MALAN - CG Nº 027/2022</v>
      </c>
      <c r="C635" s="10"/>
      <c r="D635" s="11" t="str">
        <f>'[1]TCE - ANEXO III - Preencher'!E644</f>
        <v>NEMORA CARLA DA SILVA GOMES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2237-10</v>
      </c>
      <c r="G635" s="13">
        <f>IF('[1]TCE - ANEXO III - Preencher'!H644="","",'[1]TCE - ANEXO III - Preencher'!H644)</f>
        <v>44958</v>
      </c>
      <c r="H635" s="14">
        <f>'[1]TCE - ANEXO III - Preencher'!I644</f>
        <v>0</v>
      </c>
      <c r="I635" s="14">
        <f>'[1]TCE - ANEXO III - Preencher'!J644</f>
        <v>254.64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67.343190000000007</v>
      </c>
      <c r="R635" s="15">
        <f>'[1]TCE - ANEXO III - Preencher'!S644</f>
        <v>0</v>
      </c>
      <c r="S635" s="16">
        <f t="shared" si="57"/>
        <v>67.343190000000007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321.98318999999998</v>
      </c>
    </row>
    <row r="636" spans="1:28" x14ac:dyDescent="0.2">
      <c r="A636" s="8">
        <f>IFERROR(VLOOKUP(B636,'[1]DADOS (OCULTAR)'!$Q$3:$S$103,3,0),"")</f>
        <v>10739225002323</v>
      </c>
      <c r="B636" s="9" t="str">
        <f>'[1]TCE - ANEXO III - Preencher'!C645</f>
        <v>HOSPITAL DOM MALAN - CG Nº 027/2022</v>
      </c>
      <c r="C636" s="10"/>
      <c r="D636" s="11" t="str">
        <f>'[1]TCE - ANEXO III - Preencher'!E645</f>
        <v>NERILEIDE RODRIGUES DE OLIVEIRA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2236-05</v>
      </c>
      <c r="G636" s="13">
        <f>IF('[1]TCE - ANEXO III - Preencher'!H645="","",'[1]TCE - ANEXO III - Preencher'!H645)</f>
        <v>44958</v>
      </c>
      <c r="H636" s="14">
        <f>'[1]TCE - ANEXO III - Preencher'!I645</f>
        <v>0</v>
      </c>
      <c r="I636" s="14">
        <f>'[1]TCE - ANEXO III - Preencher'!J645</f>
        <v>167.72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67.343190000000007</v>
      </c>
      <c r="R636" s="15">
        <f>'[1]TCE - ANEXO III - Preencher'!S645</f>
        <v>0</v>
      </c>
      <c r="S636" s="16">
        <f t="shared" si="57"/>
        <v>67.343190000000007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235.06319000000002</v>
      </c>
    </row>
    <row r="637" spans="1:28" x14ac:dyDescent="0.2">
      <c r="A637" s="8">
        <f>IFERROR(VLOOKUP(B637,'[1]DADOS (OCULTAR)'!$Q$3:$S$103,3,0),"")</f>
        <v>10739225002323</v>
      </c>
      <c r="B637" s="9" t="str">
        <f>'[1]TCE - ANEXO III - Preencher'!C646</f>
        <v>HOSPITAL DOM MALAN - CG Nº 027/2022</v>
      </c>
      <c r="C637" s="10"/>
      <c r="D637" s="11" t="str">
        <f>'[1]TCE - ANEXO III - Preencher'!E646</f>
        <v>NERIVANIA RIBEIRO DO NASCIMENTO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5134-30</v>
      </c>
      <c r="G637" s="13">
        <f>IF('[1]TCE - ANEXO III - Preencher'!H646="","",'[1]TCE - ANEXO III - Preencher'!H646)</f>
        <v>44958</v>
      </c>
      <c r="H637" s="14">
        <f>'[1]TCE - ANEXO III - Preencher'!I646</f>
        <v>0</v>
      </c>
      <c r="I637" s="14">
        <f>'[1]TCE - ANEXO III - Preencher'!J646</f>
        <v>116.06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67.343190000000007</v>
      </c>
      <c r="R637" s="15">
        <f>'[1]TCE - ANEXO III - Preencher'!S646</f>
        <v>0</v>
      </c>
      <c r="S637" s="16">
        <f t="shared" si="57"/>
        <v>67.343190000000007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183.40319</v>
      </c>
    </row>
    <row r="638" spans="1:28" x14ac:dyDescent="0.2">
      <c r="A638" s="8">
        <f>IFERROR(VLOOKUP(B638,'[1]DADOS (OCULTAR)'!$Q$3:$S$103,3,0),"")</f>
        <v>10739225002323</v>
      </c>
      <c r="B638" s="9" t="str">
        <f>'[1]TCE - ANEXO III - Preencher'!C647</f>
        <v>HOSPITAL DOM MALAN - CG Nº 027/2022</v>
      </c>
      <c r="C638" s="10"/>
      <c r="D638" s="11" t="str">
        <f>'[1]TCE - ANEXO III - Preencher'!E647</f>
        <v>ODILEA GOMES LIMA DE FREITAS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>
        <f>IF('[1]TCE - ANEXO III - Preencher'!H647="","",'[1]TCE - ANEXO III - Preencher'!H647)</f>
        <v>44958</v>
      </c>
      <c r="H638" s="14">
        <f>'[1]TCE - ANEXO III - Preencher'!I647</f>
        <v>0</v>
      </c>
      <c r="I638" s="14">
        <f>'[1]TCE - ANEXO III - Preencher'!J647</f>
        <v>138.22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67.343190000000007</v>
      </c>
      <c r="R638" s="15">
        <f>'[1]TCE - ANEXO III - Preencher'!S647</f>
        <v>0</v>
      </c>
      <c r="S638" s="16">
        <f t="shared" si="57"/>
        <v>67.343190000000007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205.56319000000002</v>
      </c>
    </row>
    <row r="639" spans="1:28" x14ac:dyDescent="0.2">
      <c r="A639" s="8">
        <f>IFERROR(VLOOKUP(B639,'[1]DADOS (OCULTAR)'!$Q$3:$S$103,3,0),"")</f>
        <v>10739225002323</v>
      </c>
      <c r="B639" s="9" t="str">
        <f>'[1]TCE - ANEXO III - Preencher'!C648</f>
        <v>HOSPITAL DOM MALAN - CG Nº 027/2022</v>
      </c>
      <c r="C639" s="10"/>
      <c r="D639" s="11" t="str">
        <f>'[1]TCE - ANEXO III - Preencher'!E648</f>
        <v>ONELMA MARIA DO NASCIMENTO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>
        <f>IF('[1]TCE - ANEXO III - Preencher'!H648="","",'[1]TCE - ANEXO III - Preencher'!H648)</f>
        <v>44958</v>
      </c>
      <c r="H639" s="14">
        <f>'[1]TCE - ANEXO III - Preencher'!I648</f>
        <v>0</v>
      </c>
      <c r="I639" s="14">
        <f>'[1]TCE - ANEXO III - Preencher'!J648</f>
        <v>138.22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67.343190000000007</v>
      </c>
      <c r="R639" s="15">
        <f>'[1]TCE - ANEXO III - Preencher'!S648</f>
        <v>0</v>
      </c>
      <c r="S639" s="16">
        <f t="shared" si="57"/>
        <v>67.343190000000007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205.56319000000002</v>
      </c>
    </row>
    <row r="640" spans="1:28" x14ac:dyDescent="0.2">
      <c r="A640" s="8">
        <f>IFERROR(VLOOKUP(B640,'[1]DADOS (OCULTAR)'!$Q$3:$S$103,3,0),"")</f>
        <v>10739225002323</v>
      </c>
      <c r="B640" s="9" t="str">
        <f>'[1]TCE - ANEXO III - Preencher'!C649</f>
        <v>HOSPITAL DOM MALAN - CG Nº 027/2022</v>
      </c>
      <c r="C640" s="10"/>
      <c r="D640" s="11" t="str">
        <f>'[1]TCE - ANEXO III - Preencher'!E649</f>
        <v>OSEIAS OLIMPIO FERREIRA DA SILVA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4110-10</v>
      </c>
      <c r="G640" s="13">
        <f>IF('[1]TCE - ANEXO III - Preencher'!H649="","",'[1]TCE - ANEXO III - Preencher'!H649)</f>
        <v>44958</v>
      </c>
      <c r="H640" s="14">
        <f>'[1]TCE - ANEXO III - Preencher'!I649</f>
        <v>0</v>
      </c>
      <c r="I640" s="14">
        <f>'[1]TCE - ANEXO III - Preencher'!J649</f>
        <v>122.37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67.343190000000007</v>
      </c>
      <c r="R640" s="15">
        <f>'[1]TCE - ANEXO III - Preencher'!S649</f>
        <v>0</v>
      </c>
      <c r="S640" s="16">
        <f t="shared" si="57"/>
        <v>67.343190000000007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189.71319</v>
      </c>
    </row>
    <row r="641" spans="1:28" x14ac:dyDescent="0.2">
      <c r="A641" s="8">
        <f>IFERROR(VLOOKUP(B641,'[1]DADOS (OCULTAR)'!$Q$3:$S$103,3,0),"")</f>
        <v>10739225002323</v>
      </c>
      <c r="B641" s="9" t="str">
        <f>'[1]TCE - ANEXO III - Preencher'!C650</f>
        <v>HOSPITAL DOM MALAN - CG Nº 027/2022</v>
      </c>
      <c r="C641" s="10"/>
      <c r="D641" s="11" t="str">
        <f>'[1]TCE - ANEXO III - Preencher'!E650</f>
        <v>OSMAN SARMENTO MAGALHAES FILHO</v>
      </c>
      <c r="E641" s="9" t="str">
        <f>IF('[1]TCE - ANEXO III - Preencher'!F650="4 - Assistência Odontológica","2 - Outros Profissionais da Saúde",'[1]TCE - ANEXO III - Preencher'!F650)</f>
        <v>1 - Médico</v>
      </c>
      <c r="F641" s="12" t="str">
        <f>'[1]TCE - ANEXO III - Preencher'!G650</f>
        <v>2252-50</v>
      </c>
      <c r="G641" s="13">
        <f>IF('[1]TCE - ANEXO III - Preencher'!H650="","",'[1]TCE - ANEXO III - Preencher'!H650)</f>
        <v>44958</v>
      </c>
      <c r="H641" s="14">
        <f>'[1]TCE - ANEXO III - Preencher'!I650</f>
        <v>0</v>
      </c>
      <c r="I641" s="14">
        <f>'[1]TCE - ANEXO III - Preencher'!J650</f>
        <v>122.37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67.343190000000007</v>
      </c>
      <c r="R641" s="15">
        <f>'[1]TCE - ANEXO III - Preencher'!S650</f>
        <v>0</v>
      </c>
      <c r="S641" s="16">
        <f t="shared" si="57"/>
        <v>67.343190000000007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189.71319</v>
      </c>
    </row>
    <row r="642" spans="1:28" x14ac:dyDescent="0.2">
      <c r="A642" s="8">
        <f>IFERROR(VLOOKUP(B642,'[1]DADOS (OCULTAR)'!$Q$3:$S$103,3,0),"")</f>
        <v>10739225002323</v>
      </c>
      <c r="B642" s="9" t="str">
        <f>'[1]TCE - ANEXO III - Preencher'!C651</f>
        <v>HOSPITAL DOM MALAN - CG Nº 027/2022</v>
      </c>
      <c r="C642" s="10"/>
      <c r="D642" s="11" t="str">
        <f>'[1]TCE - ANEXO III - Preencher'!E651</f>
        <v>PALOMA LIMA DOS SANTOS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>
        <f>IF('[1]TCE - ANEXO III - Preencher'!H651="","",'[1]TCE - ANEXO III - Preencher'!H651)</f>
        <v>44958</v>
      </c>
      <c r="H642" s="14">
        <f>'[1]TCE - ANEXO III - Preencher'!I651</f>
        <v>0</v>
      </c>
      <c r="I642" s="14">
        <f>'[1]TCE - ANEXO III - Preencher'!J651</f>
        <v>199.86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67.343190000000007</v>
      </c>
      <c r="R642" s="15">
        <f>'[1]TCE - ANEXO III - Preencher'!S651</f>
        <v>0</v>
      </c>
      <c r="S642" s="16">
        <f t="shared" si="57"/>
        <v>67.343190000000007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267.20319000000001</v>
      </c>
    </row>
    <row r="643" spans="1:28" x14ac:dyDescent="0.2">
      <c r="A643" s="8">
        <f>IFERROR(VLOOKUP(B643,'[1]DADOS (OCULTAR)'!$Q$3:$S$103,3,0),"")</f>
        <v>10739225002323</v>
      </c>
      <c r="B643" s="9" t="str">
        <f>'[1]TCE - ANEXO III - Preencher'!C652</f>
        <v>HOSPITAL DOM MALAN - CG Nº 027/2022</v>
      </c>
      <c r="C643" s="10"/>
      <c r="D643" s="11" t="str">
        <f>'[1]TCE - ANEXO III - Preencher'!E652</f>
        <v>PALOMA RAFAELLA DA SILVA ARAUJO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2212-05</v>
      </c>
      <c r="G643" s="13">
        <f>IF('[1]TCE - ANEXO III - Preencher'!H652="","",'[1]TCE - ANEXO III - Preencher'!H652)</f>
        <v>44958</v>
      </c>
      <c r="H643" s="14">
        <f>'[1]TCE - ANEXO III - Preencher'!I652</f>
        <v>0</v>
      </c>
      <c r="I643" s="14">
        <f>'[1]TCE - ANEXO III - Preencher'!J652</f>
        <v>350.59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67.343190000000007</v>
      </c>
      <c r="R643" s="15">
        <f>'[1]TCE - ANEXO III - Preencher'!S652</f>
        <v>0</v>
      </c>
      <c r="S643" s="16">
        <f t="shared" si="57"/>
        <v>67.343190000000007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417.93318999999997</v>
      </c>
    </row>
    <row r="644" spans="1:28" x14ac:dyDescent="0.2">
      <c r="A644" s="8">
        <f>IFERROR(VLOOKUP(B644,'[1]DADOS (OCULTAR)'!$Q$3:$S$103,3,0),"")</f>
        <v>10739225002323</v>
      </c>
      <c r="B644" s="9" t="str">
        <f>'[1]TCE - ANEXO III - Preencher'!C653</f>
        <v>HOSPITAL DOM MALAN - CG Nº 027/2022</v>
      </c>
      <c r="C644" s="10"/>
      <c r="D644" s="11" t="str">
        <f>'[1]TCE - ANEXO III - Preencher'!E653</f>
        <v>PATRICIA ANTUNIS DE PAULA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>
        <f>IF('[1]TCE - ANEXO III - Preencher'!H653="","",'[1]TCE - ANEXO III - Preencher'!H653)</f>
        <v>44958</v>
      </c>
      <c r="H644" s="14">
        <f>'[1]TCE - ANEXO III - Preencher'!I653</f>
        <v>0</v>
      </c>
      <c r="I644" s="14">
        <f>'[1]TCE - ANEXO III - Preencher'!J653</f>
        <v>138.22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67.343190000000007</v>
      </c>
      <c r="R644" s="15">
        <f>'[1]TCE - ANEXO III - Preencher'!S653</f>
        <v>0</v>
      </c>
      <c r="S644" s="16">
        <f t="shared" ref="S644:S707" si="63">Q644-R644</f>
        <v>67.343190000000007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205.56319000000002</v>
      </c>
    </row>
    <row r="645" spans="1:28" x14ac:dyDescent="0.2">
      <c r="A645" s="8">
        <f>IFERROR(VLOOKUP(B645,'[1]DADOS (OCULTAR)'!$Q$3:$S$103,3,0),"")</f>
        <v>10739225002323</v>
      </c>
      <c r="B645" s="9" t="str">
        <f>'[1]TCE - ANEXO III - Preencher'!C654</f>
        <v>HOSPITAL DOM MALAN - CG Nº 027/2022</v>
      </c>
      <c r="C645" s="10"/>
      <c r="D645" s="11" t="str">
        <f>'[1]TCE - ANEXO III - Preencher'!E654</f>
        <v>PATRICIA CONSUEL DE MIRANDA CORDEIRO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>
        <f>IF('[1]TCE - ANEXO III - Preencher'!H654="","",'[1]TCE - ANEXO III - Preencher'!H654)</f>
        <v>44958</v>
      </c>
      <c r="H645" s="14">
        <f>'[1]TCE - ANEXO III - Preencher'!I654</f>
        <v>0</v>
      </c>
      <c r="I645" s="14">
        <f>'[1]TCE - ANEXO III - Preencher'!J654</f>
        <v>190.53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67.343190000000007</v>
      </c>
      <c r="R645" s="15">
        <f>'[1]TCE - ANEXO III - Preencher'!S654</f>
        <v>0</v>
      </c>
      <c r="S645" s="16">
        <f t="shared" si="63"/>
        <v>67.343190000000007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257.87319000000002</v>
      </c>
    </row>
    <row r="646" spans="1:28" x14ac:dyDescent="0.2">
      <c r="A646" s="8">
        <f>IFERROR(VLOOKUP(B646,'[1]DADOS (OCULTAR)'!$Q$3:$S$103,3,0),"")</f>
        <v>10739225002323</v>
      </c>
      <c r="B646" s="9" t="str">
        <f>'[1]TCE - ANEXO III - Preencher'!C655</f>
        <v>HOSPITAL DOM MALAN - CG Nº 027/2022</v>
      </c>
      <c r="C646" s="10"/>
      <c r="D646" s="11" t="str">
        <f>'[1]TCE - ANEXO III - Preencher'!E655</f>
        <v>PATRICIA DE SOUZA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>
        <f>IF('[1]TCE - ANEXO III - Preencher'!H655="","",'[1]TCE - ANEXO III - Preencher'!H655)</f>
        <v>44958</v>
      </c>
      <c r="H646" s="14">
        <f>'[1]TCE - ANEXO III - Preencher'!I655</f>
        <v>0</v>
      </c>
      <c r="I646" s="14">
        <f>'[1]TCE - ANEXO III - Preencher'!J655</f>
        <v>138.22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67.343190000000007</v>
      </c>
      <c r="R646" s="15">
        <f>'[1]TCE - ANEXO III - Preencher'!S655</f>
        <v>0</v>
      </c>
      <c r="S646" s="16">
        <f t="shared" si="63"/>
        <v>67.343190000000007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205.56319000000002</v>
      </c>
    </row>
    <row r="647" spans="1:28" x14ac:dyDescent="0.2">
      <c r="A647" s="8">
        <f>IFERROR(VLOOKUP(B647,'[1]DADOS (OCULTAR)'!$Q$3:$S$103,3,0),"")</f>
        <v>10739225002323</v>
      </c>
      <c r="B647" s="9" t="str">
        <f>'[1]TCE - ANEXO III - Preencher'!C656</f>
        <v>HOSPITAL DOM MALAN - CG Nº 027/2022</v>
      </c>
      <c r="C647" s="10"/>
      <c r="D647" s="11" t="str">
        <f>'[1]TCE - ANEXO III - Preencher'!E656</f>
        <v>PAULA MILLENY LINS DA SILVA FAUSTINO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>
        <f>IF('[1]TCE - ANEXO III - Preencher'!H656="","",'[1]TCE - ANEXO III - Preencher'!H656)</f>
        <v>44958</v>
      </c>
      <c r="H647" s="14">
        <f>'[1]TCE - ANEXO III - Preencher'!I656</f>
        <v>0</v>
      </c>
      <c r="I647" s="14">
        <f>'[1]TCE - ANEXO III - Preencher'!J656</f>
        <v>190.53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67.343190000000007</v>
      </c>
      <c r="R647" s="15">
        <f>'[1]TCE - ANEXO III - Preencher'!S656</f>
        <v>0</v>
      </c>
      <c r="S647" s="16">
        <f t="shared" si="63"/>
        <v>67.343190000000007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257.87319000000002</v>
      </c>
    </row>
    <row r="648" spans="1:28" x14ac:dyDescent="0.2">
      <c r="A648" s="8">
        <f>IFERROR(VLOOKUP(B648,'[1]DADOS (OCULTAR)'!$Q$3:$S$103,3,0),"")</f>
        <v>10739225002323</v>
      </c>
      <c r="B648" s="9" t="str">
        <f>'[1]TCE - ANEXO III - Preencher'!C657</f>
        <v>HOSPITAL DOM MALAN - CG Nº 027/2022</v>
      </c>
      <c r="C648" s="10"/>
      <c r="D648" s="11" t="str">
        <f>'[1]TCE - ANEXO III - Preencher'!E657</f>
        <v>PAULO ANTONIO CESAR COSTA DE CAMPOS</v>
      </c>
      <c r="E648" s="9" t="str">
        <f>IF('[1]TCE - ANEXO III - Preencher'!F657="4 - Assistência Odontológica","2 - Outros Profissionais da Saúde",'[1]TCE - ANEXO III - Preencher'!F657)</f>
        <v>1 - Médico</v>
      </c>
      <c r="F648" s="12" t="str">
        <f>'[1]TCE - ANEXO III - Preencher'!G657</f>
        <v>2252-50</v>
      </c>
      <c r="G648" s="13">
        <f>IF('[1]TCE - ANEXO III - Preencher'!H657="","",'[1]TCE - ANEXO III - Preencher'!H657)</f>
        <v>44958</v>
      </c>
      <c r="H648" s="14">
        <f>'[1]TCE - ANEXO III - Preencher'!I657</f>
        <v>0</v>
      </c>
      <c r="I648" s="14">
        <f>'[1]TCE - ANEXO III - Preencher'!J657</f>
        <v>631.46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67.343190000000007</v>
      </c>
      <c r="R648" s="15">
        <f>'[1]TCE - ANEXO III - Preencher'!S657</f>
        <v>0</v>
      </c>
      <c r="S648" s="16">
        <f t="shared" si="63"/>
        <v>67.343190000000007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698.80319000000009</v>
      </c>
    </row>
    <row r="649" spans="1:28" x14ac:dyDescent="0.2">
      <c r="A649" s="8">
        <f>IFERROR(VLOOKUP(B649,'[1]DADOS (OCULTAR)'!$Q$3:$S$103,3,0),"")</f>
        <v>10739225002323</v>
      </c>
      <c r="B649" s="9" t="str">
        <f>'[1]TCE - ANEXO III - Preencher'!C658</f>
        <v>HOSPITAL DOM MALAN - CG Nº 027/2022</v>
      </c>
      <c r="C649" s="10"/>
      <c r="D649" s="11" t="str">
        <f>'[1]TCE - ANEXO III - Preencher'!E658</f>
        <v>PAULO CESAR PEREIRA DE BARROS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>
        <f>IF('[1]TCE - ANEXO III - Preencher'!H658="","",'[1]TCE - ANEXO III - Preencher'!H658)</f>
        <v>44958</v>
      </c>
      <c r="H649" s="14">
        <f>'[1]TCE - ANEXO III - Preencher'!I658</f>
        <v>0</v>
      </c>
      <c r="I649" s="14">
        <f>'[1]TCE - ANEXO III - Preencher'!J658</f>
        <v>190.53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67.343190000000007</v>
      </c>
      <c r="R649" s="15">
        <f>'[1]TCE - ANEXO III - Preencher'!S658</f>
        <v>0</v>
      </c>
      <c r="S649" s="16">
        <f t="shared" si="63"/>
        <v>67.343190000000007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257.87319000000002</v>
      </c>
    </row>
    <row r="650" spans="1:28" x14ac:dyDescent="0.2">
      <c r="A650" s="8">
        <f>IFERROR(VLOOKUP(B650,'[1]DADOS (OCULTAR)'!$Q$3:$S$103,3,0),"")</f>
        <v>10739225002323</v>
      </c>
      <c r="B650" s="9" t="str">
        <f>'[1]TCE - ANEXO III - Preencher'!C659</f>
        <v>HOSPITAL DOM MALAN - CG Nº 027/2022</v>
      </c>
      <c r="C650" s="10"/>
      <c r="D650" s="11" t="str">
        <f>'[1]TCE - ANEXO III - Preencher'!E659</f>
        <v>PAULO MARCIO FERREIRA DE CASTRO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2235-05</v>
      </c>
      <c r="G650" s="13">
        <f>IF('[1]TCE - ANEXO III - Preencher'!H659="","",'[1]TCE - ANEXO III - Preencher'!H659)</f>
        <v>44958</v>
      </c>
      <c r="H650" s="14">
        <f>'[1]TCE - ANEXO III - Preencher'!I659</f>
        <v>0</v>
      </c>
      <c r="I650" s="14">
        <f>'[1]TCE - ANEXO III - Preencher'!J659</f>
        <v>190.53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67.343190000000007</v>
      </c>
      <c r="R650" s="15">
        <f>'[1]TCE - ANEXO III - Preencher'!S659</f>
        <v>0</v>
      </c>
      <c r="S650" s="16">
        <f t="shared" si="63"/>
        <v>67.343190000000007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257.87319000000002</v>
      </c>
    </row>
    <row r="651" spans="1:28" x14ac:dyDescent="0.2">
      <c r="A651" s="8">
        <f>IFERROR(VLOOKUP(B651,'[1]DADOS (OCULTAR)'!$Q$3:$S$103,3,0),"")</f>
        <v>10739225002323</v>
      </c>
      <c r="B651" s="9" t="str">
        <f>'[1]TCE - ANEXO III - Preencher'!C660</f>
        <v>HOSPITAL DOM MALAN - CG Nº 027/2022</v>
      </c>
      <c r="C651" s="10"/>
      <c r="D651" s="11" t="str">
        <f>'[1]TCE - ANEXO III - Preencher'!E660</f>
        <v>PAULO UBIRATAN DE SOUZA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5174-10</v>
      </c>
      <c r="G651" s="13">
        <f>IF('[1]TCE - ANEXO III - Preencher'!H660="","",'[1]TCE - ANEXO III - Preencher'!H660)</f>
        <v>44958</v>
      </c>
      <c r="H651" s="14">
        <f>'[1]TCE - ANEXO III - Preencher'!I660</f>
        <v>0</v>
      </c>
      <c r="I651" s="14">
        <f>'[1]TCE - ANEXO III - Preencher'!J660</f>
        <v>122.41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67.343190000000007</v>
      </c>
      <c r="R651" s="15">
        <f>'[1]TCE - ANEXO III - Preencher'!S660</f>
        <v>0</v>
      </c>
      <c r="S651" s="16">
        <f t="shared" si="63"/>
        <v>67.343190000000007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189.75319000000002</v>
      </c>
    </row>
    <row r="652" spans="1:28" x14ac:dyDescent="0.2">
      <c r="A652" s="8">
        <f>IFERROR(VLOOKUP(B652,'[1]DADOS (OCULTAR)'!$Q$3:$S$103,3,0),"")</f>
        <v>10739225002323</v>
      </c>
      <c r="B652" s="9" t="str">
        <f>'[1]TCE - ANEXO III - Preencher'!C661</f>
        <v>HOSPITAL DOM MALAN - CG Nº 027/2022</v>
      </c>
      <c r="C652" s="10"/>
      <c r="D652" s="11" t="str">
        <f>'[1]TCE - ANEXO III - Preencher'!E661</f>
        <v>PERLA MARIA FREIRE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>
        <f>IF('[1]TCE - ANEXO III - Preencher'!H661="","",'[1]TCE - ANEXO III - Preencher'!H661)</f>
        <v>44958</v>
      </c>
      <c r="H652" s="14">
        <f>'[1]TCE - ANEXO III - Preencher'!I661</f>
        <v>0</v>
      </c>
      <c r="I652" s="14">
        <f>'[1]TCE - ANEXO III - Preencher'!J661</f>
        <v>138.22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67.343190000000007</v>
      </c>
      <c r="R652" s="15">
        <f>'[1]TCE - ANEXO III - Preencher'!S661</f>
        <v>0</v>
      </c>
      <c r="S652" s="16">
        <f t="shared" si="63"/>
        <v>67.343190000000007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205.56319000000002</v>
      </c>
    </row>
    <row r="653" spans="1:28" x14ac:dyDescent="0.2">
      <c r="A653" s="8">
        <f>IFERROR(VLOOKUP(B653,'[1]DADOS (OCULTAR)'!$Q$3:$S$103,3,0),"")</f>
        <v>10739225002323</v>
      </c>
      <c r="B653" s="9" t="str">
        <f>'[1]TCE - ANEXO III - Preencher'!C662</f>
        <v>HOSPITAL DOM MALAN - CG Nº 027/2022</v>
      </c>
      <c r="C653" s="10"/>
      <c r="D653" s="11" t="str">
        <f>'[1]TCE - ANEXO III - Preencher'!E662</f>
        <v>POLIANA DE SOUZA BRASIL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>
        <f>IF('[1]TCE - ANEXO III - Preencher'!H662="","",'[1]TCE - ANEXO III - Preencher'!H662)</f>
        <v>44958</v>
      </c>
      <c r="H653" s="14">
        <f>'[1]TCE - ANEXO III - Preencher'!I662</f>
        <v>0</v>
      </c>
      <c r="I653" s="14">
        <f>'[1]TCE - ANEXO III - Preencher'!J662</f>
        <v>138.22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67.343190000000007</v>
      </c>
      <c r="R653" s="15">
        <f>'[1]TCE - ANEXO III - Preencher'!S662</f>
        <v>0</v>
      </c>
      <c r="S653" s="16">
        <f t="shared" si="63"/>
        <v>67.343190000000007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205.56319000000002</v>
      </c>
    </row>
    <row r="654" spans="1:28" x14ac:dyDescent="0.2">
      <c r="A654" s="8">
        <f>IFERROR(VLOOKUP(B654,'[1]DADOS (OCULTAR)'!$Q$3:$S$103,3,0),"")</f>
        <v>10739225002323</v>
      </c>
      <c r="B654" s="9" t="str">
        <f>'[1]TCE - ANEXO III - Preencher'!C663</f>
        <v>HOSPITAL DOM MALAN - CG Nº 027/2022</v>
      </c>
      <c r="C654" s="10"/>
      <c r="D654" s="11" t="str">
        <f>'[1]TCE - ANEXO III - Preencher'!E663</f>
        <v>POLLYANA LADY RIBEIRO BORGES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5174-10</v>
      </c>
      <c r="G654" s="13">
        <f>IF('[1]TCE - ANEXO III - Preencher'!H663="","",'[1]TCE - ANEXO III - Preencher'!H663)</f>
        <v>44958</v>
      </c>
      <c r="H654" s="14">
        <f>'[1]TCE - ANEXO III - Preencher'!I663</f>
        <v>0</v>
      </c>
      <c r="I654" s="14">
        <f>'[1]TCE - ANEXO III - Preencher'!J663</f>
        <v>122.41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67.343190000000007</v>
      </c>
      <c r="R654" s="15">
        <f>'[1]TCE - ANEXO III - Preencher'!S663</f>
        <v>0</v>
      </c>
      <c r="S654" s="16">
        <f t="shared" si="63"/>
        <v>67.343190000000007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189.75319000000002</v>
      </c>
    </row>
    <row r="655" spans="1:28" x14ac:dyDescent="0.2">
      <c r="A655" s="8">
        <f>IFERROR(VLOOKUP(B655,'[1]DADOS (OCULTAR)'!$Q$3:$S$103,3,0),"")</f>
        <v>10739225002323</v>
      </c>
      <c r="B655" s="9" t="str">
        <f>'[1]TCE - ANEXO III - Preencher'!C664</f>
        <v>HOSPITAL DOM MALAN - CG Nº 027/2022</v>
      </c>
      <c r="C655" s="10"/>
      <c r="D655" s="11" t="str">
        <f>'[1]TCE - ANEXO III - Preencher'!E664</f>
        <v>POLLYANNA CAMPOS PESSOA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2235-05</v>
      </c>
      <c r="G655" s="13">
        <f>IF('[1]TCE - ANEXO III - Preencher'!H664="","",'[1]TCE - ANEXO III - Preencher'!H664)</f>
        <v>44958</v>
      </c>
      <c r="H655" s="14">
        <f>'[1]TCE - ANEXO III - Preencher'!I664</f>
        <v>0</v>
      </c>
      <c r="I655" s="14">
        <f>'[1]TCE - ANEXO III - Preencher'!J664</f>
        <v>211.36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67.343190000000007</v>
      </c>
      <c r="R655" s="15">
        <f>'[1]TCE - ANEXO III - Preencher'!S664</f>
        <v>0</v>
      </c>
      <c r="S655" s="16">
        <f t="shared" si="63"/>
        <v>67.343190000000007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278.70319000000001</v>
      </c>
    </row>
    <row r="656" spans="1:28" x14ac:dyDescent="0.2">
      <c r="A656" s="8">
        <f>IFERROR(VLOOKUP(B656,'[1]DADOS (OCULTAR)'!$Q$3:$S$103,3,0),"")</f>
        <v>10739225002323</v>
      </c>
      <c r="B656" s="9" t="str">
        <f>'[1]TCE - ANEXO III - Preencher'!C665</f>
        <v>HOSPITAL DOM MALAN - CG Nº 027/2022</v>
      </c>
      <c r="C656" s="10"/>
      <c r="D656" s="11" t="str">
        <f>'[1]TCE - ANEXO III - Preencher'!E665</f>
        <v>PRISCILA DE SOUZA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5211-30</v>
      </c>
      <c r="G656" s="13">
        <f>IF('[1]TCE - ANEXO III - Preencher'!H665="","",'[1]TCE - ANEXO III - Preencher'!H665)</f>
        <v>44958</v>
      </c>
      <c r="H656" s="14">
        <f>'[1]TCE - ANEXO III - Preencher'!I665</f>
        <v>0</v>
      </c>
      <c r="I656" s="14">
        <f>'[1]TCE - ANEXO III - Preencher'!J665</f>
        <v>124.99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67.343190000000007</v>
      </c>
      <c r="R656" s="15">
        <f>'[1]TCE - ANEXO III - Preencher'!S665</f>
        <v>0</v>
      </c>
      <c r="S656" s="16">
        <f t="shared" si="63"/>
        <v>67.343190000000007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192.33319</v>
      </c>
    </row>
    <row r="657" spans="1:28" x14ac:dyDescent="0.2">
      <c r="A657" s="8">
        <f>IFERROR(VLOOKUP(B657,'[1]DADOS (OCULTAR)'!$Q$3:$S$103,3,0),"")</f>
        <v>10739225002323</v>
      </c>
      <c r="B657" s="9" t="str">
        <f>'[1]TCE - ANEXO III - Preencher'!C666</f>
        <v>HOSPITAL DOM MALAN - CG Nº 027/2022</v>
      </c>
      <c r="C657" s="10"/>
      <c r="D657" s="11" t="str">
        <f>'[1]TCE - ANEXO III - Preencher'!E666</f>
        <v>PRISCILA MARIA RAMOS DA SILVA CUNHA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2251-24</v>
      </c>
      <c r="G657" s="13">
        <f>IF('[1]TCE - ANEXO III - Preencher'!H666="","",'[1]TCE - ANEXO III - Preencher'!H666)</f>
        <v>44958</v>
      </c>
      <c r="H657" s="14">
        <f>'[1]TCE - ANEXO III - Preencher'!I666</f>
        <v>0</v>
      </c>
      <c r="I657" s="14">
        <f>'[1]TCE - ANEXO III - Preencher'!J666</f>
        <v>1053.44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67.343190000000007</v>
      </c>
      <c r="R657" s="15">
        <f>'[1]TCE - ANEXO III - Preencher'!S666</f>
        <v>0</v>
      </c>
      <c r="S657" s="16">
        <f t="shared" si="63"/>
        <v>67.343190000000007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1120.7831900000001</v>
      </c>
    </row>
    <row r="658" spans="1:28" x14ac:dyDescent="0.2">
      <c r="A658" s="8">
        <f>IFERROR(VLOOKUP(B658,'[1]DADOS (OCULTAR)'!$Q$3:$S$103,3,0),"")</f>
        <v>10739225002323</v>
      </c>
      <c r="B658" s="9" t="str">
        <f>'[1]TCE - ANEXO III - Preencher'!C667</f>
        <v>HOSPITAL DOM MALAN - CG Nº 027/2022</v>
      </c>
      <c r="C658" s="10"/>
      <c r="D658" s="11" t="str">
        <f>'[1]TCE - ANEXO III - Preencher'!E667</f>
        <v>PRISCILA MARIA UCHOA PINTO</v>
      </c>
      <c r="E658" s="9" t="str">
        <f>IF('[1]TCE - ANEXO III - Preencher'!F667="4 - Assistência Odontológica","2 - Outros Profissionais da Saúde",'[1]TCE - ANEXO III - Preencher'!F667)</f>
        <v>1 - Médico</v>
      </c>
      <c r="F658" s="12" t="str">
        <f>'[1]TCE - ANEXO III - Preencher'!G667</f>
        <v>2252-50</v>
      </c>
      <c r="G658" s="13">
        <f>IF('[1]TCE - ANEXO III - Preencher'!H667="","",'[1]TCE - ANEXO III - Preencher'!H667)</f>
        <v>44958</v>
      </c>
      <c r="H658" s="14">
        <f>'[1]TCE - ANEXO III - Preencher'!I667</f>
        <v>0</v>
      </c>
      <c r="I658" s="14">
        <f>'[1]TCE - ANEXO III - Preencher'!J667</f>
        <v>1053.44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67.343190000000007</v>
      </c>
      <c r="R658" s="15">
        <f>'[1]TCE - ANEXO III - Preencher'!S667</f>
        <v>0</v>
      </c>
      <c r="S658" s="16">
        <f t="shared" si="63"/>
        <v>67.343190000000007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1120.7831900000001</v>
      </c>
    </row>
    <row r="659" spans="1:28" x14ac:dyDescent="0.2">
      <c r="A659" s="8">
        <f>IFERROR(VLOOKUP(B659,'[1]DADOS (OCULTAR)'!$Q$3:$S$103,3,0),"")</f>
        <v>10739225002323</v>
      </c>
      <c r="B659" s="9" t="str">
        <f>'[1]TCE - ANEXO III - Preencher'!C668</f>
        <v>HOSPITAL DOM MALAN - CG Nº 027/2022</v>
      </c>
      <c r="C659" s="10"/>
      <c r="D659" s="11" t="str">
        <f>'[1]TCE - ANEXO III - Preencher'!E668</f>
        <v>PRISCILA SOUSA SANTOS LINS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2252-50</v>
      </c>
      <c r="G659" s="13">
        <f>IF('[1]TCE - ANEXO III - Preencher'!H668="","",'[1]TCE - ANEXO III - Preencher'!H668)</f>
        <v>44958</v>
      </c>
      <c r="H659" s="14">
        <f>'[1]TCE - ANEXO III - Preencher'!I668</f>
        <v>0</v>
      </c>
      <c r="I659" s="14">
        <f>'[1]TCE - ANEXO III - Preencher'!J668</f>
        <v>1053.44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67.343190000000007</v>
      </c>
      <c r="R659" s="15">
        <f>'[1]TCE - ANEXO III - Preencher'!S668</f>
        <v>0</v>
      </c>
      <c r="S659" s="16">
        <f t="shared" si="63"/>
        <v>67.343190000000007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1120.7831900000001</v>
      </c>
    </row>
    <row r="660" spans="1:28" x14ac:dyDescent="0.2">
      <c r="A660" s="8">
        <f>IFERROR(VLOOKUP(B660,'[1]DADOS (OCULTAR)'!$Q$3:$S$103,3,0),"")</f>
        <v>10739225002323</v>
      </c>
      <c r="B660" s="9" t="str">
        <f>'[1]TCE - ANEXO III - Preencher'!C669</f>
        <v>HOSPITAL DOM MALAN - CG Nº 027/2022</v>
      </c>
      <c r="C660" s="10"/>
      <c r="D660" s="11" t="str">
        <f>'[1]TCE - ANEXO III - Preencher'!E669</f>
        <v>RAFAEL FRANCISCO DOS SANTOS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1425-20</v>
      </c>
      <c r="G660" s="13">
        <f>IF('[1]TCE - ANEXO III - Preencher'!H669="","",'[1]TCE - ANEXO III - Preencher'!H669)</f>
        <v>44958</v>
      </c>
      <c r="H660" s="14">
        <f>'[1]TCE - ANEXO III - Preencher'!I669</f>
        <v>0</v>
      </c>
      <c r="I660" s="14">
        <f>'[1]TCE - ANEXO III - Preencher'!J669</f>
        <v>502.2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67.343190000000007</v>
      </c>
      <c r="R660" s="15">
        <f>'[1]TCE - ANEXO III - Preencher'!S669</f>
        <v>0</v>
      </c>
      <c r="S660" s="16">
        <f t="shared" si="63"/>
        <v>67.343190000000007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569.54318999999998</v>
      </c>
    </row>
    <row r="661" spans="1:28" x14ac:dyDescent="0.2">
      <c r="A661" s="8">
        <f>IFERROR(VLOOKUP(B661,'[1]DADOS (OCULTAR)'!$Q$3:$S$103,3,0),"")</f>
        <v>10739225002323</v>
      </c>
      <c r="B661" s="9" t="str">
        <f>'[1]TCE - ANEXO III - Preencher'!C670</f>
        <v>HOSPITAL DOM MALAN - CG Nº 027/2022</v>
      </c>
      <c r="C661" s="10"/>
      <c r="D661" s="11" t="str">
        <f>'[1]TCE - ANEXO III - Preencher'!E670</f>
        <v>RAFAEL PATROCINIO RAMOS</v>
      </c>
      <c r="E661" s="9" t="str">
        <f>IF('[1]TCE - ANEXO III - Preencher'!F670="4 - Assistência Odontológica","2 - Outros Profissionais da Saúde",'[1]TCE - ANEXO III - Preencher'!F670)</f>
        <v>1 - Médico</v>
      </c>
      <c r="F661" s="12" t="str">
        <f>'[1]TCE - ANEXO III - Preencher'!G670</f>
        <v>2251-50</v>
      </c>
      <c r="G661" s="13">
        <f>IF('[1]TCE - ANEXO III - Preencher'!H670="","",'[1]TCE - ANEXO III - Preencher'!H670)</f>
        <v>44958</v>
      </c>
      <c r="H661" s="14">
        <f>'[1]TCE - ANEXO III - Preencher'!I670</f>
        <v>0</v>
      </c>
      <c r="I661" s="14">
        <f>'[1]TCE - ANEXO III - Preencher'!J670</f>
        <v>537.13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67.343190000000007</v>
      </c>
      <c r="R661" s="15">
        <f>'[1]TCE - ANEXO III - Preencher'!S670</f>
        <v>0</v>
      </c>
      <c r="S661" s="16">
        <f t="shared" si="63"/>
        <v>67.343190000000007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604.47319000000005</v>
      </c>
    </row>
    <row r="662" spans="1:28" x14ac:dyDescent="0.2">
      <c r="A662" s="8">
        <f>IFERROR(VLOOKUP(B662,'[1]DADOS (OCULTAR)'!$Q$3:$S$103,3,0),"")</f>
        <v>10739225002323</v>
      </c>
      <c r="B662" s="9" t="str">
        <f>'[1]TCE - ANEXO III - Preencher'!C671</f>
        <v>HOSPITAL DOM MALAN - CG Nº 027/2022</v>
      </c>
      <c r="C662" s="10"/>
      <c r="D662" s="11" t="str">
        <f>'[1]TCE - ANEXO III - Preencher'!E671</f>
        <v>RAFAELA JOYCE BARBOSA TORRES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2236-05</v>
      </c>
      <c r="G662" s="13">
        <f>IF('[1]TCE - ANEXO III - Preencher'!H671="","",'[1]TCE - ANEXO III - Preencher'!H671)</f>
        <v>44958</v>
      </c>
      <c r="H662" s="14">
        <f>'[1]TCE - ANEXO III - Preencher'!I671</f>
        <v>0</v>
      </c>
      <c r="I662" s="14">
        <f>'[1]TCE - ANEXO III - Preencher'!J671</f>
        <v>167.72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67.343190000000007</v>
      </c>
      <c r="R662" s="15">
        <f>'[1]TCE - ANEXO III - Preencher'!S671</f>
        <v>0</v>
      </c>
      <c r="S662" s="16">
        <f t="shared" si="63"/>
        <v>67.343190000000007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235.06319000000002</v>
      </c>
    </row>
    <row r="663" spans="1:28" x14ac:dyDescent="0.2">
      <c r="A663" s="8">
        <f>IFERROR(VLOOKUP(B663,'[1]DADOS (OCULTAR)'!$Q$3:$S$103,3,0),"")</f>
        <v>10739225002323</v>
      </c>
      <c r="B663" s="9" t="str">
        <f>'[1]TCE - ANEXO III - Preencher'!C672</f>
        <v>HOSPITAL DOM MALAN - CG Nº 027/2022</v>
      </c>
      <c r="C663" s="10"/>
      <c r="D663" s="11" t="str">
        <f>'[1]TCE - ANEXO III - Preencher'!E672</f>
        <v>RAFAELA NATALIA LIMA ANDRADE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2237-10</v>
      </c>
      <c r="G663" s="13">
        <f>IF('[1]TCE - ANEXO III - Preencher'!H672="","",'[1]TCE - ANEXO III - Preencher'!H672)</f>
        <v>44958</v>
      </c>
      <c r="H663" s="14">
        <f>'[1]TCE - ANEXO III - Preencher'!I672</f>
        <v>0</v>
      </c>
      <c r="I663" s="14">
        <f>'[1]TCE - ANEXO III - Preencher'!J672</f>
        <v>245.21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67.343190000000007</v>
      </c>
      <c r="R663" s="15">
        <f>'[1]TCE - ANEXO III - Preencher'!S672</f>
        <v>0</v>
      </c>
      <c r="S663" s="16">
        <f t="shared" si="63"/>
        <v>67.343190000000007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312.55319000000003</v>
      </c>
    </row>
    <row r="664" spans="1:28" x14ac:dyDescent="0.2">
      <c r="A664" s="8">
        <f>IFERROR(VLOOKUP(B664,'[1]DADOS (OCULTAR)'!$Q$3:$S$103,3,0),"")</f>
        <v>10739225002323</v>
      </c>
      <c r="B664" s="9" t="str">
        <f>'[1]TCE - ANEXO III - Preencher'!C673</f>
        <v>HOSPITAL DOM MALAN - CG Nº 027/2022</v>
      </c>
      <c r="C664" s="10"/>
      <c r="D664" s="11" t="str">
        <f>'[1]TCE - ANEXO III - Preencher'!E673</f>
        <v xml:space="preserve">RAFAELA RODRIGUES SANTANA DE FREITAS 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2524-05</v>
      </c>
      <c r="G664" s="13">
        <f>IF('[1]TCE - ANEXO III - Preencher'!H673="","",'[1]TCE - ANEXO III - Preencher'!H673)</f>
        <v>44958</v>
      </c>
      <c r="H664" s="14">
        <f>'[1]TCE - ANEXO III - Preencher'!I673</f>
        <v>0</v>
      </c>
      <c r="I664" s="14">
        <f>'[1]TCE - ANEXO III - Preencher'!J673</f>
        <v>406.2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67.343190000000007</v>
      </c>
      <c r="R664" s="15">
        <f>'[1]TCE - ANEXO III - Preencher'!S673</f>
        <v>0</v>
      </c>
      <c r="S664" s="16">
        <f t="shared" si="63"/>
        <v>67.343190000000007</v>
      </c>
      <c r="T664" s="15">
        <f>'[1]TCE - ANEXO III - Preencher'!U673</f>
        <v>77.569999999999993</v>
      </c>
      <c r="U664" s="15">
        <f>'[1]TCE - ANEXO III - Preencher'!V673</f>
        <v>0</v>
      </c>
      <c r="V664" s="16">
        <f t="shared" si="64"/>
        <v>77.569999999999993</v>
      </c>
      <c r="W664" s="17" t="str">
        <f>IF('[1]TCE - ANEXO III - Preencher'!X673="","",'[1]TCE - ANEXO III - Preencher'!X673)</f>
        <v xml:space="preserve">AUXÍLIO CRECHE 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551.11319000000003</v>
      </c>
    </row>
    <row r="665" spans="1:28" x14ac:dyDescent="0.2">
      <c r="A665" s="8">
        <f>IFERROR(VLOOKUP(B665,'[1]DADOS (OCULTAR)'!$Q$3:$S$103,3,0),"")</f>
        <v>10739225002323</v>
      </c>
      <c r="B665" s="9" t="str">
        <f>'[1]TCE - ANEXO III - Preencher'!C674</f>
        <v>HOSPITAL DOM MALAN - CG Nº 027/2022</v>
      </c>
      <c r="C665" s="10"/>
      <c r="D665" s="11" t="str">
        <f>'[1]TCE - ANEXO III - Preencher'!E674</f>
        <v>RAFAELLA SINDY BARBOSA DA SILVA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2251-24</v>
      </c>
      <c r="G665" s="13">
        <f>IF('[1]TCE - ANEXO III - Preencher'!H674="","",'[1]TCE - ANEXO III - Preencher'!H674)</f>
        <v>44958</v>
      </c>
      <c r="H665" s="14">
        <f>'[1]TCE - ANEXO III - Preencher'!I674</f>
        <v>0</v>
      </c>
      <c r="I665" s="14">
        <f>'[1]TCE - ANEXO III - Preencher'!J674</f>
        <v>1333.44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67.343190000000007</v>
      </c>
      <c r="R665" s="15">
        <f>'[1]TCE - ANEXO III - Preencher'!S674</f>
        <v>0</v>
      </c>
      <c r="S665" s="16">
        <f t="shared" si="63"/>
        <v>67.343190000000007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1400.7831900000001</v>
      </c>
    </row>
    <row r="666" spans="1:28" x14ac:dyDescent="0.2">
      <c r="A666" s="8">
        <f>IFERROR(VLOOKUP(B666,'[1]DADOS (OCULTAR)'!$Q$3:$S$103,3,0),"")</f>
        <v>10739225002323</v>
      </c>
      <c r="B666" s="9" t="str">
        <f>'[1]TCE - ANEXO III - Preencher'!C675</f>
        <v>HOSPITAL DOM MALAN - CG Nº 027/2022</v>
      </c>
      <c r="C666" s="10"/>
      <c r="D666" s="11" t="str">
        <f>'[1]TCE - ANEXO III - Preencher'!E675</f>
        <v>RAIANY BRITO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>
        <f>IF('[1]TCE - ANEXO III - Preencher'!H675="","",'[1]TCE - ANEXO III - Preencher'!H675)</f>
        <v>44958</v>
      </c>
      <c r="H666" s="14">
        <f>'[1]TCE - ANEXO III - Preencher'!I675</f>
        <v>0</v>
      </c>
      <c r="I666" s="14">
        <f>'[1]TCE - ANEXO III - Preencher'!J675</f>
        <v>138.22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67.343190000000007</v>
      </c>
      <c r="R666" s="15">
        <f>'[1]TCE - ANEXO III - Preencher'!S675</f>
        <v>0</v>
      </c>
      <c r="S666" s="16">
        <f t="shared" si="63"/>
        <v>67.343190000000007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205.56319000000002</v>
      </c>
    </row>
    <row r="667" spans="1:28" x14ac:dyDescent="0.2">
      <c r="A667" s="8">
        <f>IFERROR(VLOOKUP(B667,'[1]DADOS (OCULTAR)'!$Q$3:$S$103,3,0),"")</f>
        <v>10739225002323</v>
      </c>
      <c r="B667" s="9" t="str">
        <f>'[1]TCE - ANEXO III - Preencher'!C676</f>
        <v>HOSPITAL DOM MALAN - CG Nº 027/2022</v>
      </c>
      <c r="C667" s="10"/>
      <c r="D667" s="11" t="str">
        <f>'[1]TCE - ANEXO III - Preencher'!E676</f>
        <v>RAIMUNDA MARIA RODRIGUES DOS ANJOS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>
        <f>IF('[1]TCE - ANEXO III - Preencher'!H676="","",'[1]TCE - ANEXO III - Preencher'!H676)</f>
        <v>44958</v>
      </c>
      <c r="H667" s="14">
        <f>'[1]TCE - ANEXO III - Preencher'!I676</f>
        <v>0</v>
      </c>
      <c r="I667" s="14">
        <f>'[1]TCE - ANEXO III - Preencher'!J676</f>
        <v>138.22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67.343190000000007</v>
      </c>
      <c r="R667" s="15">
        <f>'[1]TCE - ANEXO III - Preencher'!S676</f>
        <v>0</v>
      </c>
      <c r="S667" s="16">
        <f t="shared" si="63"/>
        <v>67.343190000000007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205.56319000000002</v>
      </c>
    </row>
    <row r="668" spans="1:28" x14ac:dyDescent="0.2">
      <c r="A668" s="8">
        <f>IFERROR(VLOOKUP(B668,'[1]DADOS (OCULTAR)'!$Q$3:$S$103,3,0),"")</f>
        <v>10739225002323</v>
      </c>
      <c r="B668" s="9" t="str">
        <f>'[1]TCE - ANEXO III - Preencher'!C677</f>
        <v>HOSPITAL DOM MALAN - CG Nº 027/2022</v>
      </c>
      <c r="C668" s="10"/>
      <c r="D668" s="11" t="str">
        <f>'[1]TCE - ANEXO III - Preencher'!E677</f>
        <v>RAIR DE MENEZES QUIRINO</v>
      </c>
      <c r="E668" s="9" t="str">
        <f>IF('[1]TCE - ANEXO III - Preencher'!F677="4 - Assistência Odontológica","2 - Outros Profissionais da Saúde",'[1]TCE - ANEXO III - Preencher'!F677)</f>
        <v>1 - Médico</v>
      </c>
      <c r="F668" s="12" t="str">
        <f>'[1]TCE - ANEXO III - Preencher'!G677</f>
        <v>2251-50</v>
      </c>
      <c r="G668" s="13">
        <f>IF('[1]TCE - ANEXO III - Preencher'!H677="","",'[1]TCE - ANEXO III - Preencher'!H677)</f>
        <v>44958</v>
      </c>
      <c r="H668" s="14">
        <f>'[1]TCE - ANEXO III - Preencher'!I677</f>
        <v>0</v>
      </c>
      <c r="I668" s="14">
        <f>'[1]TCE - ANEXO III - Preencher'!J677</f>
        <v>537.13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67.343190000000007</v>
      </c>
      <c r="R668" s="15">
        <f>'[1]TCE - ANEXO III - Preencher'!S677</f>
        <v>0</v>
      </c>
      <c r="S668" s="16">
        <f t="shared" si="63"/>
        <v>67.343190000000007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604.47319000000005</v>
      </c>
    </row>
    <row r="669" spans="1:28" x14ac:dyDescent="0.2">
      <c r="A669" s="8">
        <f>IFERROR(VLOOKUP(B669,'[1]DADOS (OCULTAR)'!$Q$3:$S$103,3,0),"")</f>
        <v>10739225002323</v>
      </c>
      <c r="B669" s="9" t="str">
        <f>'[1]TCE - ANEXO III - Preencher'!C678</f>
        <v>HOSPITAL DOM MALAN - CG Nº 027/2022</v>
      </c>
      <c r="C669" s="10"/>
      <c r="D669" s="11" t="str">
        <f>'[1]TCE - ANEXO III - Preencher'!E678</f>
        <v>RAISA CARDOSO MEIRELES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>
        <f>IF('[1]TCE - ANEXO III - Preencher'!H678="","",'[1]TCE - ANEXO III - Preencher'!H678)</f>
        <v>44958</v>
      </c>
      <c r="H669" s="14">
        <f>'[1]TCE - ANEXO III - Preencher'!I678</f>
        <v>0</v>
      </c>
      <c r="I669" s="14">
        <f>'[1]TCE - ANEXO III - Preencher'!J678</f>
        <v>223.86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67.343190000000007</v>
      </c>
      <c r="R669" s="15">
        <f>'[1]TCE - ANEXO III - Preencher'!S678</f>
        <v>0</v>
      </c>
      <c r="S669" s="16">
        <f t="shared" si="63"/>
        <v>67.343190000000007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291.20319000000001</v>
      </c>
    </row>
    <row r="670" spans="1:28" x14ac:dyDescent="0.2">
      <c r="A670" s="8">
        <f>IFERROR(VLOOKUP(B670,'[1]DADOS (OCULTAR)'!$Q$3:$S$103,3,0),"")</f>
        <v>10739225002323</v>
      </c>
      <c r="B670" s="9" t="str">
        <f>'[1]TCE - ANEXO III - Preencher'!C679</f>
        <v>HOSPITAL DOM MALAN - CG Nº 027/2022</v>
      </c>
      <c r="C670" s="10"/>
      <c r="D670" s="11" t="str">
        <f>'[1]TCE - ANEXO III - Preencher'!E679</f>
        <v>RAMONA MICHELE BATISTA TENORIO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2236-05</v>
      </c>
      <c r="G670" s="13">
        <f>IF('[1]TCE - ANEXO III - Preencher'!H679="","",'[1]TCE - ANEXO III - Preencher'!H679)</f>
        <v>44958</v>
      </c>
      <c r="H670" s="14">
        <f>'[1]TCE - ANEXO III - Preencher'!I679</f>
        <v>0</v>
      </c>
      <c r="I670" s="14">
        <f>'[1]TCE - ANEXO III - Preencher'!J679</f>
        <v>167.72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67.343190000000007</v>
      </c>
      <c r="R670" s="15">
        <f>'[1]TCE - ANEXO III - Preencher'!S679</f>
        <v>0</v>
      </c>
      <c r="S670" s="16">
        <f t="shared" si="63"/>
        <v>67.343190000000007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235.06319000000002</v>
      </c>
    </row>
    <row r="671" spans="1:28" x14ac:dyDescent="0.2">
      <c r="A671" s="8">
        <f>IFERROR(VLOOKUP(B671,'[1]DADOS (OCULTAR)'!$Q$3:$S$103,3,0),"")</f>
        <v>10739225002323</v>
      </c>
      <c r="B671" s="9" t="str">
        <f>'[1]TCE - ANEXO III - Preencher'!C680</f>
        <v>HOSPITAL DOM MALAN - CG Nº 027/2022</v>
      </c>
      <c r="C671" s="10"/>
      <c r="D671" s="11" t="str">
        <f>'[1]TCE - ANEXO III - Preencher'!E680</f>
        <v>RANYELY COELHO BARBOSA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>
        <f>IF('[1]TCE - ANEXO III - Preencher'!H680="","",'[1]TCE - ANEXO III - Preencher'!H680)</f>
        <v>44958</v>
      </c>
      <c r="H671" s="14">
        <f>'[1]TCE - ANEXO III - Preencher'!I680</f>
        <v>0</v>
      </c>
      <c r="I671" s="14">
        <f>'[1]TCE - ANEXO III - Preencher'!J680</f>
        <v>138.22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67.343190000000007</v>
      </c>
      <c r="R671" s="15">
        <f>'[1]TCE - ANEXO III - Preencher'!S680</f>
        <v>0</v>
      </c>
      <c r="S671" s="16">
        <f t="shared" si="63"/>
        <v>67.343190000000007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205.56319000000002</v>
      </c>
    </row>
    <row r="672" spans="1:28" x14ac:dyDescent="0.2">
      <c r="A672" s="8">
        <f>IFERROR(VLOOKUP(B672,'[1]DADOS (OCULTAR)'!$Q$3:$S$103,3,0),"")</f>
        <v>10739225002323</v>
      </c>
      <c r="B672" s="9" t="str">
        <f>'[1]TCE - ANEXO III - Preencher'!C681</f>
        <v>HOSPITAL DOM MALAN - CG Nº 027/2022</v>
      </c>
      <c r="C672" s="10"/>
      <c r="D672" s="11" t="str">
        <f>'[1]TCE - ANEXO III - Preencher'!E681</f>
        <v>RAQUELINE KATIA DOS SANTOS PILE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>
        <f>IF('[1]TCE - ANEXO III - Preencher'!H681="","",'[1]TCE - ANEXO III - Preencher'!H681)</f>
        <v>44958</v>
      </c>
      <c r="H672" s="14">
        <f>'[1]TCE - ANEXO III - Preencher'!I681</f>
        <v>0</v>
      </c>
      <c r="I672" s="14">
        <f>'[1]TCE - ANEXO III - Preencher'!J681</f>
        <v>124.99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67.343190000000007</v>
      </c>
      <c r="R672" s="15">
        <f>'[1]TCE - ANEXO III - Preencher'!S681</f>
        <v>0</v>
      </c>
      <c r="S672" s="16">
        <f t="shared" si="63"/>
        <v>67.343190000000007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192.33319</v>
      </c>
    </row>
    <row r="673" spans="1:28" x14ac:dyDescent="0.2">
      <c r="A673" s="8">
        <f>IFERROR(VLOOKUP(B673,'[1]DADOS (OCULTAR)'!$Q$3:$S$103,3,0),"")</f>
        <v>10739225002323</v>
      </c>
      <c r="B673" s="9" t="str">
        <f>'[1]TCE - ANEXO III - Preencher'!C682</f>
        <v>HOSPITAL DOM MALAN - CG Nº 027/2022</v>
      </c>
      <c r="C673" s="10"/>
      <c r="D673" s="11" t="str">
        <f>'[1]TCE - ANEXO III - Preencher'!E682</f>
        <v>RAUL JOSE ALMEIDA ALBUQUERQUE</v>
      </c>
      <c r="E673" s="9" t="str">
        <f>IF('[1]TCE - ANEXO III - Preencher'!F682="4 - Assistência Odontológica","2 - Outros Profissionais da Saúde",'[1]TCE - ANEXO III - Preencher'!F682)</f>
        <v>1 - Médico</v>
      </c>
      <c r="F673" s="12" t="str">
        <f>'[1]TCE - ANEXO III - Preencher'!G682</f>
        <v>2251-24</v>
      </c>
      <c r="G673" s="13">
        <f>IF('[1]TCE - ANEXO III - Preencher'!H682="","",'[1]TCE - ANEXO III - Preencher'!H682)</f>
        <v>44958</v>
      </c>
      <c r="H673" s="14">
        <f>'[1]TCE - ANEXO III - Preencher'!I682</f>
        <v>0</v>
      </c>
      <c r="I673" s="14">
        <f>'[1]TCE - ANEXO III - Preencher'!J682</f>
        <v>1043.52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67.343190000000007</v>
      </c>
      <c r="R673" s="15">
        <f>'[1]TCE - ANEXO III - Preencher'!S682</f>
        <v>0</v>
      </c>
      <c r="S673" s="16">
        <f t="shared" si="63"/>
        <v>67.343190000000007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1110.86319</v>
      </c>
    </row>
    <row r="674" spans="1:28" x14ac:dyDescent="0.2">
      <c r="A674" s="8">
        <f>IFERROR(VLOOKUP(B674,'[1]DADOS (OCULTAR)'!$Q$3:$S$103,3,0),"")</f>
        <v>10739225002323</v>
      </c>
      <c r="B674" s="9" t="str">
        <f>'[1]TCE - ANEXO III - Preencher'!C683</f>
        <v>HOSPITAL DOM MALAN - CG Nº 027/2022</v>
      </c>
      <c r="C674" s="10"/>
      <c r="D674" s="11" t="str">
        <f>'[1]TCE - ANEXO III - Preencher'!E683</f>
        <v>RAULMAKSIANA DE ARAUJO ROCHA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>
        <f>IF('[1]TCE - ANEXO III - Preencher'!H683="","",'[1]TCE - ANEXO III - Preencher'!H683)</f>
        <v>44958</v>
      </c>
      <c r="H674" s="14">
        <f>'[1]TCE - ANEXO III - Preencher'!I683</f>
        <v>0</v>
      </c>
      <c r="I674" s="14">
        <f>'[1]TCE - ANEXO III - Preencher'!J683</f>
        <v>138.22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67.343190000000007</v>
      </c>
      <c r="R674" s="15">
        <f>'[1]TCE - ANEXO III - Preencher'!S683</f>
        <v>0</v>
      </c>
      <c r="S674" s="16">
        <f t="shared" si="63"/>
        <v>67.343190000000007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205.56319000000002</v>
      </c>
    </row>
    <row r="675" spans="1:28" x14ac:dyDescent="0.2">
      <c r="A675" s="8">
        <f>IFERROR(VLOOKUP(B675,'[1]DADOS (OCULTAR)'!$Q$3:$S$103,3,0),"")</f>
        <v>10739225002323</v>
      </c>
      <c r="B675" s="9" t="str">
        <f>'[1]TCE - ANEXO III - Preencher'!C684</f>
        <v>HOSPITAL DOM MALAN - CG Nº 027/2022</v>
      </c>
      <c r="C675" s="10"/>
      <c r="D675" s="11" t="str">
        <f>'[1]TCE - ANEXO III - Preencher'!E684</f>
        <v>RAYANE NAYARA BARROS ANDRADE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>
        <f>IF('[1]TCE - ANEXO III - Preencher'!H684="","",'[1]TCE - ANEXO III - Preencher'!H684)</f>
        <v>44958</v>
      </c>
      <c r="H675" s="14">
        <f>'[1]TCE - ANEXO III - Preencher'!I684</f>
        <v>0</v>
      </c>
      <c r="I675" s="14">
        <f>'[1]TCE - ANEXO III - Preencher'!J684</f>
        <v>159.06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67.343190000000007</v>
      </c>
      <c r="R675" s="15">
        <f>'[1]TCE - ANEXO III - Preencher'!S684</f>
        <v>0</v>
      </c>
      <c r="S675" s="16">
        <f t="shared" si="63"/>
        <v>67.343190000000007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226.40319</v>
      </c>
    </row>
    <row r="676" spans="1:28" x14ac:dyDescent="0.2">
      <c r="A676" s="8">
        <f>IFERROR(VLOOKUP(B676,'[1]DADOS (OCULTAR)'!$Q$3:$S$103,3,0),"")</f>
        <v>10739225002323</v>
      </c>
      <c r="B676" s="9" t="str">
        <f>'[1]TCE - ANEXO III - Preencher'!C685</f>
        <v>HOSPITAL DOM MALAN - CG Nº 027/2022</v>
      </c>
      <c r="C676" s="10"/>
      <c r="D676" s="11" t="str">
        <f>'[1]TCE - ANEXO III - Preencher'!E685</f>
        <v>RAYANNE MARIA ALVES SAMPAIO FERREIRA</v>
      </c>
      <c r="E676" s="9" t="str">
        <f>IF('[1]TCE - ANEXO III - Preencher'!F685="4 - Assistência Odontológica","2 - Outros Profissionais da Saúde",'[1]TCE - ANEXO III - Preencher'!F685)</f>
        <v>1 - Médico</v>
      </c>
      <c r="F676" s="12" t="str">
        <f>'[1]TCE - ANEXO III - Preencher'!G685</f>
        <v>2251-24</v>
      </c>
      <c r="G676" s="13">
        <f>IF('[1]TCE - ANEXO III - Preencher'!H685="","",'[1]TCE - ANEXO III - Preencher'!H685)</f>
        <v>44958</v>
      </c>
      <c r="H676" s="14">
        <f>'[1]TCE - ANEXO III - Preencher'!I685</f>
        <v>0</v>
      </c>
      <c r="I676" s="14">
        <f>'[1]TCE - ANEXO III - Preencher'!J685</f>
        <v>1333.44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67.343190000000007</v>
      </c>
      <c r="R676" s="15">
        <f>'[1]TCE - ANEXO III - Preencher'!S685</f>
        <v>0</v>
      </c>
      <c r="S676" s="16">
        <f t="shared" si="63"/>
        <v>67.343190000000007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1400.7831900000001</v>
      </c>
    </row>
    <row r="677" spans="1:28" x14ac:dyDescent="0.2">
      <c r="A677" s="8">
        <f>IFERROR(VLOOKUP(B677,'[1]DADOS (OCULTAR)'!$Q$3:$S$103,3,0),"")</f>
        <v>10739225002323</v>
      </c>
      <c r="B677" s="9" t="str">
        <f>'[1]TCE - ANEXO III - Preencher'!C686</f>
        <v>HOSPITAL DOM MALAN - CG Nº 027/2022</v>
      </c>
      <c r="C677" s="10"/>
      <c r="D677" s="11" t="str">
        <f>'[1]TCE - ANEXO III - Preencher'!E686</f>
        <v>RAYANY STEPHANY ALVES ROCHA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>
        <f>IF('[1]TCE - ANEXO III - Preencher'!H686="","",'[1]TCE - ANEXO III - Preencher'!H686)</f>
        <v>44958</v>
      </c>
      <c r="H677" s="14">
        <f>'[1]TCE - ANEXO III - Preencher'!I686</f>
        <v>0</v>
      </c>
      <c r="I677" s="14">
        <f>'[1]TCE - ANEXO III - Preencher'!J686</f>
        <v>138.22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67.343190000000007</v>
      </c>
      <c r="R677" s="15">
        <f>'[1]TCE - ANEXO III - Preencher'!S686</f>
        <v>0</v>
      </c>
      <c r="S677" s="16">
        <f t="shared" si="63"/>
        <v>67.343190000000007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205.56319000000002</v>
      </c>
    </row>
    <row r="678" spans="1:28" x14ac:dyDescent="0.2">
      <c r="A678" s="8">
        <f>IFERROR(VLOOKUP(B678,'[1]DADOS (OCULTAR)'!$Q$3:$S$103,3,0),"")</f>
        <v>10739225002323</v>
      </c>
      <c r="B678" s="9" t="str">
        <f>'[1]TCE - ANEXO III - Preencher'!C687</f>
        <v>HOSPITAL DOM MALAN - CG Nº 027/2022</v>
      </c>
      <c r="C678" s="10"/>
      <c r="D678" s="11" t="str">
        <f>'[1]TCE - ANEXO III - Preencher'!E687</f>
        <v>REGINA LUCIA ALVES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>
        <f>IF('[1]TCE - ANEXO III - Preencher'!H687="","",'[1]TCE - ANEXO III - Preencher'!H687)</f>
        <v>44958</v>
      </c>
      <c r="H678" s="14">
        <f>'[1]TCE - ANEXO III - Preencher'!I687</f>
        <v>0</v>
      </c>
      <c r="I678" s="14">
        <f>'[1]TCE - ANEXO III - Preencher'!J687</f>
        <v>128.35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67.343190000000007</v>
      </c>
      <c r="R678" s="15">
        <f>'[1]TCE - ANEXO III - Preencher'!S687</f>
        <v>0</v>
      </c>
      <c r="S678" s="16">
        <f t="shared" si="63"/>
        <v>67.343190000000007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195.69319000000002</v>
      </c>
    </row>
    <row r="679" spans="1:28" x14ac:dyDescent="0.2">
      <c r="A679" s="8">
        <f>IFERROR(VLOOKUP(B679,'[1]DADOS (OCULTAR)'!$Q$3:$S$103,3,0),"")</f>
        <v>10739225002323</v>
      </c>
      <c r="B679" s="9" t="str">
        <f>'[1]TCE - ANEXO III - Preencher'!C688</f>
        <v>HOSPITAL DOM MALAN - CG Nº 027/2022</v>
      </c>
      <c r="C679" s="10"/>
      <c r="D679" s="11" t="str">
        <f>'[1]TCE - ANEXO III - Preencher'!E688</f>
        <v>REJANE PINHEIRO DE SOUZA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5134-30</v>
      </c>
      <c r="G679" s="13">
        <f>IF('[1]TCE - ANEXO III - Preencher'!H688="","",'[1]TCE - ANEXO III - Preencher'!H688)</f>
        <v>44958</v>
      </c>
      <c r="H679" s="14">
        <f>'[1]TCE - ANEXO III - Preencher'!I688</f>
        <v>0</v>
      </c>
      <c r="I679" s="14">
        <f>'[1]TCE - ANEXO III - Preencher'!J688</f>
        <v>124.99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67.343190000000007</v>
      </c>
      <c r="R679" s="15">
        <f>'[1]TCE - ANEXO III - Preencher'!S688</f>
        <v>0</v>
      </c>
      <c r="S679" s="16">
        <f t="shared" si="63"/>
        <v>67.343190000000007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192.33319</v>
      </c>
    </row>
    <row r="680" spans="1:28" x14ac:dyDescent="0.2">
      <c r="A680" s="8">
        <f>IFERROR(VLOOKUP(B680,'[1]DADOS (OCULTAR)'!$Q$3:$S$103,3,0),"")</f>
        <v>10739225002323</v>
      </c>
      <c r="B680" s="9" t="str">
        <f>'[1]TCE - ANEXO III - Preencher'!C689</f>
        <v>HOSPITAL DOM MALAN - CG Nº 027/2022</v>
      </c>
      <c r="C680" s="10"/>
      <c r="D680" s="11" t="str">
        <f>'[1]TCE - ANEXO III - Preencher'!E689</f>
        <v>REJANE SIQUEIRA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>
        <f>IF('[1]TCE - ANEXO III - Preencher'!H689="","",'[1]TCE - ANEXO III - Preencher'!H689)</f>
        <v>44958</v>
      </c>
      <c r="H680" s="14">
        <f>'[1]TCE - ANEXO III - Preencher'!I689</f>
        <v>0</v>
      </c>
      <c r="I680" s="14">
        <f>'[1]TCE - ANEXO III - Preencher'!J689</f>
        <v>138.22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67.343190000000007</v>
      </c>
      <c r="R680" s="15">
        <f>'[1]TCE - ANEXO III - Preencher'!S689</f>
        <v>0</v>
      </c>
      <c r="S680" s="16">
        <f t="shared" si="63"/>
        <v>67.343190000000007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205.56319000000002</v>
      </c>
    </row>
    <row r="681" spans="1:28" x14ac:dyDescent="0.2">
      <c r="A681" s="8">
        <f>IFERROR(VLOOKUP(B681,'[1]DADOS (OCULTAR)'!$Q$3:$S$103,3,0),"")</f>
        <v>10739225002323</v>
      </c>
      <c r="B681" s="9" t="str">
        <f>'[1]TCE - ANEXO III - Preencher'!C690</f>
        <v>HOSPITAL DOM MALAN - CG Nº 027/2022</v>
      </c>
      <c r="C681" s="10"/>
      <c r="D681" s="11" t="str">
        <f>'[1]TCE - ANEXO III - Preencher'!E690</f>
        <v>REJANUBIA GUEDES DE SA GANDARA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>
        <f>IF('[1]TCE - ANEXO III - Preencher'!H690="","",'[1]TCE - ANEXO III - Preencher'!H690)</f>
        <v>44958</v>
      </c>
      <c r="H681" s="14">
        <f>'[1]TCE - ANEXO III - Preencher'!I690</f>
        <v>0</v>
      </c>
      <c r="I681" s="14">
        <f>'[1]TCE - ANEXO III - Preencher'!J690</f>
        <v>138.22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67.343190000000007</v>
      </c>
      <c r="R681" s="15">
        <f>'[1]TCE - ANEXO III - Preencher'!S690</f>
        <v>0</v>
      </c>
      <c r="S681" s="16">
        <f t="shared" si="63"/>
        <v>67.343190000000007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205.56319000000002</v>
      </c>
    </row>
    <row r="682" spans="1:28" x14ac:dyDescent="0.2">
      <c r="A682" s="8">
        <f>IFERROR(VLOOKUP(B682,'[1]DADOS (OCULTAR)'!$Q$3:$S$103,3,0),"")</f>
        <v>10739225002323</v>
      </c>
      <c r="B682" s="9" t="str">
        <f>'[1]TCE - ANEXO III - Preencher'!C691</f>
        <v>HOSPITAL DOM MALAN - CG Nº 027/2022</v>
      </c>
      <c r="C682" s="10"/>
      <c r="D682" s="11" t="str">
        <f>'[1]TCE - ANEXO III - Preencher'!E691</f>
        <v>RELDIMILA ANDRADE PORTELA FREIRE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>
        <f>IF('[1]TCE - ANEXO III - Preencher'!H691="","",'[1]TCE - ANEXO III - Preencher'!H691)</f>
        <v>44958</v>
      </c>
      <c r="H682" s="14">
        <f>'[1]TCE - ANEXO III - Preencher'!I691</f>
        <v>0</v>
      </c>
      <c r="I682" s="14">
        <f>'[1]TCE - ANEXO III - Preencher'!J691</f>
        <v>190.53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67.343190000000007</v>
      </c>
      <c r="R682" s="15">
        <f>'[1]TCE - ANEXO III - Preencher'!S691</f>
        <v>0</v>
      </c>
      <c r="S682" s="16">
        <f t="shared" si="63"/>
        <v>67.343190000000007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257.87319000000002</v>
      </c>
    </row>
    <row r="683" spans="1:28" x14ac:dyDescent="0.2">
      <c r="A683" s="8">
        <f>IFERROR(VLOOKUP(B683,'[1]DADOS (OCULTAR)'!$Q$3:$S$103,3,0),"")</f>
        <v>10739225002323</v>
      </c>
      <c r="B683" s="9" t="str">
        <f>'[1]TCE - ANEXO III - Preencher'!C692</f>
        <v>HOSPITAL DOM MALAN - CG Nº 027/2022</v>
      </c>
      <c r="C683" s="10"/>
      <c r="D683" s="11" t="str">
        <f>'[1]TCE - ANEXO III - Preencher'!E692</f>
        <v>RENATA GUARANI FIGUEREDO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>
        <f>IF('[1]TCE - ANEXO III - Preencher'!H692="","",'[1]TCE - ANEXO III - Preencher'!H692)</f>
        <v>44958</v>
      </c>
      <c r="H683" s="14">
        <f>'[1]TCE - ANEXO III - Preencher'!I692</f>
        <v>0</v>
      </c>
      <c r="I683" s="14">
        <f>'[1]TCE - ANEXO III - Preencher'!J692</f>
        <v>199.86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67.343190000000007</v>
      </c>
      <c r="R683" s="15">
        <f>'[1]TCE - ANEXO III - Preencher'!S692</f>
        <v>0</v>
      </c>
      <c r="S683" s="16">
        <f t="shared" si="63"/>
        <v>67.343190000000007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267.20319000000001</v>
      </c>
    </row>
    <row r="684" spans="1:28" x14ac:dyDescent="0.2">
      <c r="A684" s="8">
        <f>IFERROR(VLOOKUP(B684,'[1]DADOS (OCULTAR)'!$Q$3:$S$103,3,0),"")</f>
        <v>10739225002323</v>
      </c>
      <c r="B684" s="9" t="str">
        <f>'[1]TCE - ANEXO III - Preencher'!C693</f>
        <v>HOSPITAL DOM MALAN - CG Nº 027/2022</v>
      </c>
      <c r="C684" s="10"/>
      <c r="D684" s="11" t="str">
        <f>'[1]TCE - ANEXO III - Preencher'!E693</f>
        <v>RENATO DOS SANTOS NOBREGA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2252-50</v>
      </c>
      <c r="G684" s="13">
        <f>IF('[1]TCE - ANEXO III - Preencher'!H693="","",'[1]TCE - ANEXO III - Preencher'!H693)</f>
        <v>44958</v>
      </c>
      <c r="H684" s="14">
        <f>'[1]TCE - ANEXO III - Preencher'!I693</f>
        <v>0</v>
      </c>
      <c r="I684" s="14">
        <f>'[1]TCE - ANEXO III - Preencher'!J693</f>
        <v>509.34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67.343190000000007</v>
      </c>
      <c r="R684" s="15">
        <f>'[1]TCE - ANEXO III - Preencher'!S693</f>
        <v>0</v>
      </c>
      <c r="S684" s="16">
        <f t="shared" si="63"/>
        <v>67.343190000000007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576.68318999999997</v>
      </c>
    </row>
    <row r="685" spans="1:28" x14ac:dyDescent="0.2">
      <c r="A685" s="8">
        <f>IFERROR(VLOOKUP(B685,'[1]DADOS (OCULTAR)'!$Q$3:$S$103,3,0),"")</f>
        <v>10739225002323</v>
      </c>
      <c r="B685" s="9" t="str">
        <f>'[1]TCE - ANEXO III - Preencher'!C694</f>
        <v>HOSPITAL DOM MALAN - CG Nº 027/2022</v>
      </c>
      <c r="C685" s="10"/>
      <c r="D685" s="11" t="str">
        <f>'[1]TCE - ANEXO III - Preencher'!E694</f>
        <v>RHUAN VICTOR SOUZA MARQUES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5211-30</v>
      </c>
      <c r="G685" s="13">
        <f>IF('[1]TCE - ANEXO III - Preencher'!H694="","",'[1]TCE - ANEXO III - Preencher'!H694)</f>
        <v>44958</v>
      </c>
      <c r="H685" s="14">
        <f>'[1]TCE - ANEXO III - Preencher'!I694</f>
        <v>0</v>
      </c>
      <c r="I685" s="14">
        <f>'[1]TCE - ANEXO III - Preencher'!J694</f>
        <v>124.99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67.343190000000007</v>
      </c>
      <c r="R685" s="15">
        <f>'[1]TCE - ANEXO III - Preencher'!S694</f>
        <v>0</v>
      </c>
      <c r="S685" s="16">
        <f t="shared" si="63"/>
        <v>67.343190000000007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192.33319</v>
      </c>
    </row>
    <row r="686" spans="1:28" x14ac:dyDescent="0.2">
      <c r="A686" s="8">
        <f>IFERROR(VLOOKUP(B686,'[1]DADOS (OCULTAR)'!$Q$3:$S$103,3,0),"")</f>
        <v>10739225002323</v>
      </c>
      <c r="B686" s="9" t="str">
        <f>'[1]TCE - ANEXO III - Preencher'!C695</f>
        <v>HOSPITAL DOM MALAN - CG Nº 027/2022</v>
      </c>
      <c r="C686" s="10"/>
      <c r="D686" s="11" t="str">
        <f>'[1]TCE - ANEXO III - Preencher'!E695</f>
        <v>RICARDO ARAUJO MOREIRA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5174-10</v>
      </c>
      <c r="G686" s="13">
        <f>IF('[1]TCE - ANEXO III - Preencher'!H695="","",'[1]TCE - ANEXO III - Preencher'!H695)</f>
        <v>44958</v>
      </c>
      <c r="H686" s="14">
        <f>'[1]TCE - ANEXO III - Preencher'!I695</f>
        <v>0</v>
      </c>
      <c r="I686" s="14">
        <f>'[1]TCE - ANEXO III - Preencher'!J695</f>
        <v>122.41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67.343190000000007</v>
      </c>
      <c r="R686" s="15">
        <f>'[1]TCE - ANEXO III - Preencher'!S695</f>
        <v>0</v>
      </c>
      <c r="S686" s="16">
        <f t="shared" si="63"/>
        <v>67.343190000000007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189.75319000000002</v>
      </c>
    </row>
    <row r="687" spans="1:28" x14ac:dyDescent="0.2">
      <c r="A687" s="8">
        <f>IFERROR(VLOOKUP(B687,'[1]DADOS (OCULTAR)'!$Q$3:$S$103,3,0),"")</f>
        <v>10739225002323</v>
      </c>
      <c r="B687" s="9" t="str">
        <f>'[1]TCE - ANEXO III - Preencher'!C696</f>
        <v>HOSPITAL DOM MALAN - CG Nº 027/2022</v>
      </c>
      <c r="C687" s="10"/>
      <c r="D687" s="11" t="str">
        <f>'[1]TCE - ANEXO III - Preencher'!E696</f>
        <v>RICARDO BRANDAO FONSECA</v>
      </c>
      <c r="E687" s="9" t="str">
        <f>IF('[1]TCE - ANEXO III - Preencher'!F696="4 - Assistência Odontológica","2 - Outros Profissionais da Saúde",'[1]TCE - ANEXO III - Preencher'!F696)</f>
        <v>1 - Médico</v>
      </c>
      <c r="F687" s="12" t="str">
        <f>'[1]TCE - ANEXO III - Preencher'!G696</f>
        <v>2252-60</v>
      </c>
      <c r="G687" s="13">
        <f>IF('[1]TCE - ANEXO III - Preencher'!H696="","",'[1]TCE - ANEXO III - Preencher'!H696)</f>
        <v>44958</v>
      </c>
      <c r="H687" s="14">
        <f>'[1]TCE - ANEXO III - Preencher'!I696</f>
        <v>0</v>
      </c>
      <c r="I687" s="14">
        <f>'[1]TCE - ANEXO III - Preencher'!J696</f>
        <v>586.35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67.343190000000007</v>
      </c>
      <c r="R687" s="15">
        <f>'[1]TCE - ANEXO III - Preencher'!S696</f>
        <v>0</v>
      </c>
      <c r="S687" s="16">
        <f t="shared" si="63"/>
        <v>67.343190000000007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653.69319000000007</v>
      </c>
    </row>
    <row r="688" spans="1:28" x14ac:dyDescent="0.2">
      <c r="A688" s="8">
        <f>IFERROR(VLOOKUP(B688,'[1]DADOS (OCULTAR)'!$Q$3:$S$103,3,0),"")</f>
        <v>10739225002323</v>
      </c>
      <c r="B688" s="9" t="str">
        <f>'[1]TCE - ANEXO III - Preencher'!C697</f>
        <v>HOSPITAL DOM MALAN - CG Nº 027/2022</v>
      </c>
      <c r="C688" s="10"/>
      <c r="D688" s="11" t="str">
        <f>'[1]TCE - ANEXO III - Preencher'!E697</f>
        <v>RICARDO DOS REIS SILVA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5174-10</v>
      </c>
      <c r="G688" s="13">
        <f>IF('[1]TCE - ANEXO III - Preencher'!H697="","",'[1]TCE - ANEXO III - Preencher'!H697)</f>
        <v>44958</v>
      </c>
      <c r="H688" s="14">
        <f>'[1]TCE - ANEXO III - Preencher'!I697</f>
        <v>0</v>
      </c>
      <c r="I688" s="14">
        <f>'[1]TCE - ANEXO III - Preencher'!J697</f>
        <v>126.95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67.343190000000007</v>
      </c>
      <c r="R688" s="15">
        <f>'[1]TCE - ANEXO III - Preencher'!S697</f>
        <v>0</v>
      </c>
      <c r="S688" s="16">
        <f t="shared" si="63"/>
        <v>67.343190000000007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194.29319000000001</v>
      </c>
    </row>
    <row r="689" spans="1:28" x14ac:dyDescent="0.2">
      <c r="A689" s="8">
        <f>IFERROR(VLOOKUP(B689,'[1]DADOS (OCULTAR)'!$Q$3:$S$103,3,0),"")</f>
        <v>10739225002323</v>
      </c>
      <c r="B689" s="9" t="str">
        <f>'[1]TCE - ANEXO III - Preencher'!C698</f>
        <v>HOSPITAL DOM MALAN - CG Nº 027/2022</v>
      </c>
      <c r="C689" s="10"/>
      <c r="D689" s="11" t="str">
        <f>'[1]TCE - ANEXO III - Preencher'!E698</f>
        <v>RICARDO RAMON FRIAS FERRUFINO</v>
      </c>
      <c r="E689" s="9" t="str">
        <f>IF('[1]TCE - ANEXO III - Preencher'!F698="4 - Assistência Odontológica","2 - Outros Profissionais da Saúde",'[1]TCE - ANEXO III - Preencher'!F698)</f>
        <v>1 - Médico</v>
      </c>
      <c r="F689" s="12" t="str">
        <f>'[1]TCE - ANEXO III - Preencher'!G698</f>
        <v>2252-50</v>
      </c>
      <c r="G689" s="13">
        <f>IF('[1]TCE - ANEXO III - Preencher'!H698="","",'[1]TCE - ANEXO III - Preencher'!H698)</f>
        <v>44958</v>
      </c>
      <c r="H689" s="14">
        <f>'[1]TCE - ANEXO III - Preencher'!I698</f>
        <v>0</v>
      </c>
      <c r="I689" s="14">
        <f>'[1]TCE - ANEXO III - Preencher'!J698</f>
        <v>537.13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67.343190000000007</v>
      </c>
      <c r="R689" s="15">
        <f>'[1]TCE - ANEXO III - Preencher'!S698</f>
        <v>0</v>
      </c>
      <c r="S689" s="16">
        <f t="shared" si="63"/>
        <v>67.343190000000007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604.47319000000005</v>
      </c>
    </row>
    <row r="690" spans="1:28" x14ac:dyDescent="0.2">
      <c r="A690" s="8">
        <f>IFERROR(VLOOKUP(B690,'[1]DADOS (OCULTAR)'!$Q$3:$S$103,3,0),"")</f>
        <v>10739225002323</v>
      </c>
      <c r="B690" s="9" t="str">
        <f>'[1]TCE - ANEXO III - Preencher'!C699</f>
        <v>HOSPITAL DOM MALAN - CG Nº 027/2022</v>
      </c>
      <c r="C690" s="10"/>
      <c r="D690" s="11" t="str">
        <f>'[1]TCE - ANEXO III - Preencher'!E699</f>
        <v>RISIANE SOUSA ALMEIDA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>
        <f>IF('[1]TCE - ANEXO III - Preencher'!H699="","",'[1]TCE - ANEXO III - Preencher'!H699)</f>
        <v>44958</v>
      </c>
      <c r="H690" s="14">
        <f>'[1]TCE - ANEXO III - Preencher'!I699</f>
        <v>0</v>
      </c>
      <c r="I690" s="14">
        <f>'[1]TCE - ANEXO III - Preencher'!J699</f>
        <v>190.53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67.343190000000007</v>
      </c>
      <c r="R690" s="15">
        <f>'[1]TCE - ANEXO III - Preencher'!S699</f>
        <v>0</v>
      </c>
      <c r="S690" s="16">
        <f t="shared" si="63"/>
        <v>67.343190000000007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257.87319000000002</v>
      </c>
    </row>
    <row r="691" spans="1:28" x14ac:dyDescent="0.2">
      <c r="A691" s="8">
        <f>IFERROR(VLOOKUP(B691,'[1]DADOS (OCULTAR)'!$Q$3:$S$103,3,0),"")</f>
        <v>10739225002323</v>
      </c>
      <c r="B691" s="9" t="str">
        <f>'[1]TCE - ANEXO III - Preencher'!C700</f>
        <v>HOSPITAL DOM MALAN - CG Nº 027/2022</v>
      </c>
      <c r="C691" s="10"/>
      <c r="D691" s="11" t="str">
        <f>'[1]TCE - ANEXO III - Preencher'!E700</f>
        <v>RITA DE CASSIA CUNHA DOS SANTOS RIBEIRO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>
        <f>IF('[1]TCE - ANEXO III - Preencher'!H700="","",'[1]TCE - ANEXO III - Preencher'!H700)</f>
        <v>44958</v>
      </c>
      <c r="H691" s="14">
        <f>'[1]TCE - ANEXO III - Preencher'!I700</f>
        <v>0</v>
      </c>
      <c r="I691" s="14">
        <f>'[1]TCE - ANEXO III - Preencher'!J700</f>
        <v>138.22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67.343190000000007</v>
      </c>
      <c r="R691" s="15">
        <f>'[1]TCE - ANEXO III - Preencher'!S700</f>
        <v>0</v>
      </c>
      <c r="S691" s="16">
        <f t="shared" si="63"/>
        <v>67.343190000000007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205.56319000000002</v>
      </c>
    </row>
    <row r="692" spans="1:28" x14ac:dyDescent="0.2">
      <c r="A692" s="8">
        <f>IFERROR(VLOOKUP(B692,'[1]DADOS (OCULTAR)'!$Q$3:$S$103,3,0),"")</f>
        <v>10739225002323</v>
      </c>
      <c r="B692" s="9" t="str">
        <f>'[1]TCE - ANEXO III - Preencher'!C701</f>
        <v>HOSPITAL DOM MALAN - CG Nº 027/2022</v>
      </c>
      <c r="C692" s="10"/>
      <c r="D692" s="11" t="str">
        <f>'[1]TCE - ANEXO III - Preencher'!E701</f>
        <v>RITA DE SOUSA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>
        <f>IF('[1]TCE - ANEXO III - Preencher'!H701="","",'[1]TCE - ANEXO III - Preencher'!H701)</f>
        <v>44958</v>
      </c>
      <c r="H692" s="14">
        <f>'[1]TCE - ANEXO III - Preencher'!I701</f>
        <v>0</v>
      </c>
      <c r="I692" s="14">
        <f>'[1]TCE - ANEXO III - Preencher'!J701</f>
        <v>145.82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67.343190000000007</v>
      </c>
      <c r="R692" s="15">
        <f>'[1]TCE - ANEXO III - Preencher'!S701</f>
        <v>0</v>
      </c>
      <c r="S692" s="16">
        <f t="shared" si="63"/>
        <v>67.343190000000007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213.16318999999999</v>
      </c>
    </row>
    <row r="693" spans="1:28" x14ac:dyDescent="0.2">
      <c r="A693" s="8">
        <f>IFERROR(VLOOKUP(B693,'[1]DADOS (OCULTAR)'!$Q$3:$S$103,3,0),"")</f>
        <v>10739225002323</v>
      </c>
      <c r="B693" s="9" t="str">
        <f>'[1]TCE - ANEXO III - Preencher'!C702</f>
        <v>HOSPITAL DOM MALAN - CG Nº 027/2022</v>
      </c>
      <c r="C693" s="10"/>
      <c r="D693" s="11" t="str">
        <f>'[1]TCE - ANEXO III - Preencher'!E702</f>
        <v>RITA SANTOS DA CRUZ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>
        <f>IF('[1]TCE - ANEXO III - Preencher'!H702="","",'[1]TCE - ANEXO III - Preencher'!H702)</f>
        <v>44958</v>
      </c>
      <c r="H693" s="14">
        <f>'[1]TCE - ANEXO III - Preencher'!I702</f>
        <v>0</v>
      </c>
      <c r="I693" s="14">
        <f>'[1]TCE - ANEXO III - Preencher'!J702</f>
        <v>138.22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67.343190000000007</v>
      </c>
      <c r="R693" s="15">
        <f>'[1]TCE - ANEXO III - Preencher'!S702</f>
        <v>0</v>
      </c>
      <c r="S693" s="16">
        <f t="shared" si="63"/>
        <v>67.343190000000007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205.56319000000002</v>
      </c>
    </row>
    <row r="694" spans="1:28" x14ac:dyDescent="0.2">
      <c r="A694" s="8">
        <f>IFERROR(VLOOKUP(B694,'[1]DADOS (OCULTAR)'!$Q$3:$S$103,3,0),"")</f>
        <v>10739225002323</v>
      </c>
      <c r="B694" s="9" t="str">
        <f>'[1]TCE - ANEXO III - Preencher'!C703</f>
        <v>HOSPITAL DOM MALAN - CG Nº 027/2022</v>
      </c>
      <c r="C694" s="10"/>
      <c r="D694" s="11" t="str">
        <f>'[1]TCE - ANEXO III - Preencher'!E703</f>
        <v>ROBERTA ANTAS MAGALHAES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2251-24</v>
      </c>
      <c r="G694" s="13">
        <f>IF('[1]TCE - ANEXO III - Preencher'!H703="","",'[1]TCE - ANEXO III - Preencher'!H703)</f>
        <v>44958</v>
      </c>
      <c r="H694" s="14">
        <f>'[1]TCE - ANEXO III - Preencher'!I703</f>
        <v>0</v>
      </c>
      <c r="I694" s="14">
        <f>'[1]TCE - ANEXO III - Preencher'!J703</f>
        <v>537.13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67.343190000000007</v>
      </c>
      <c r="R694" s="15">
        <f>'[1]TCE - ANEXO III - Preencher'!S703</f>
        <v>0</v>
      </c>
      <c r="S694" s="16">
        <f t="shared" si="63"/>
        <v>67.343190000000007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604.47319000000005</v>
      </c>
    </row>
    <row r="695" spans="1:28" x14ac:dyDescent="0.2">
      <c r="A695" s="8">
        <f>IFERROR(VLOOKUP(B695,'[1]DADOS (OCULTAR)'!$Q$3:$S$103,3,0),"")</f>
        <v>10739225002323</v>
      </c>
      <c r="B695" s="9" t="str">
        <f>'[1]TCE - ANEXO III - Preencher'!C704</f>
        <v>HOSPITAL DOM MALAN - CG Nº 027/2022</v>
      </c>
      <c r="C695" s="10"/>
      <c r="D695" s="11" t="str">
        <f>'[1]TCE - ANEXO III - Preencher'!E704</f>
        <v>ROBERTA LARISSA SILVA ROSA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>
        <f>IF('[1]TCE - ANEXO III - Preencher'!H704="","",'[1]TCE - ANEXO III - Preencher'!H704)</f>
        <v>44958</v>
      </c>
      <c r="H695" s="14">
        <f>'[1]TCE - ANEXO III - Preencher'!I704</f>
        <v>0</v>
      </c>
      <c r="I695" s="14">
        <f>'[1]TCE - ANEXO III - Preencher'!J704</f>
        <v>199.86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67.343190000000007</v>
      </c>
      <c r="R695" s="15">
        <f>'[1]TCE - ANEXO III - Preencher'!S704</f>
        <v>0</v>
      </c>
      <c r="S695" s="16">
        <f t="shared" si="63"/>
        <v>67.343190000000007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267.20319000000001</v>
      </c>
    </row>
    <row r="696" spans="1:28" x14ac:dyDescent="0.2">
      <c r="A696" s="8">
        <f>IFERROR(VLOOKUP(B696,'[1]DADOS (OCULTAR)'!$Q$3:$S$103,3,0),"")</f>
        <v>10739225002323</v>
      </c>
      <c r="B696" s="9" t="str">
        <f>'[1]TCE - ANEXO III - Preencher'!C705</f>
        <v>HOSPITAL DOM MALAN - CG Nº 027/2022</v>
      </c>
      <c r="C696" s="10"/>
      <c r="D696" s="11" t="str">
        <f>'[1]TCE - ANEXO III - Preencher'!E705</f>
        <v>ROBERTO ROSSANI RODRIGUES DA PENHA BRAZ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>
        <f>IF('[1]TCE - ANEXO III - Preencher'!H705="","",'[1]TCE - ANEXO III - Preencher'!H705)</f>
        <v>44958</v>
      </c>
      <c r="H696" s="14">
        <f>'[1]TCE - ANEXO III - Preencher'!I705</f>
        <v>0</v>
      </c>
      <c r="I696" s="14">
        <f>'[1]TCE - ANEXO III - Preencher'!J705</f>
        <v>138.22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67.343190000000007</v>
      </c>
      <c r="R696" s="15">
        <f>'[1]TCE - ANEXO III - Preencher'!S705</f>
        <v>0</v>
      </c>
      <c r="S696" s="16">
        <f t="shared" si="63"/>
        <v>67.343190000000007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205.56319000000002</v>
      </c>
    </row>
    <row r="697" spans="1:28" x14ac:dyDescent="0.2">
      <c r="A697" s="8">
        <f>IFERROR(VLOOKUP(B697,'[1]DADOS (OCULTAR)'!$Q$3:$S$103,3,0),"")</f>
        <v>10739225002323</v>
      </c>
      <c r="B697" s="9" t="str">
        <f>'[1]TCE - ANEXO III - Preencher'!C706</f>
        <v>HOSPITAL DOM MALAN - CG Nº 027/2022</v>
      </c>
      <c r="C697" s="10"/>
      <c r="D697" s="11" t="str">
        <f>'[1]TCE - ANEXO III - Preencher'!E706</f>
        <v>ROBSON ANDRE PASSOS DA SLVA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4101-05</v>
      </c>
      <c r="G697" s="13">
        <f>IF('[1]TCE - ANEXO III - Preencher'!H706="","",'[1]TCE - ANEXO III - Preencher'!H706)</f>
        <v>44958</v>
      </c>
      <c r="H697" s="14">
        <f>'[1]TCE - ANEXO III - Preencher'!I706</f>
        <v>0</v>
      </c>
      <c r="I697" s="14">
        <f>'[1]TCE - ANEXO III - Preencher'!J706</f>
        <v>480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67.343190000000007</v>
      </c>
      <c r="R697" s="15">
        <f>'[1]TCE - ANEXO III - Preencher'!S706</f>
        <v>0</v>
      </c>
      <c r="S697" s="16">
        <f t="shared" si="63"/>
        <v>67.343190000000007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547.34319000000005</v>
      </c>
    </row>
    <row r="698" spans="1:28" x14ac:dyDescent="0.2">
      <c r="A698" s="8">
        <f>IFERROR(VLOOKUP(B698,'[1]DADOS (OCULTAR)'!$Q$3:$S$103,3,0),"")</f>
        <v>10739225002323</v>
      </c>
      <c r="B698" s="9" t="str">
        <f>'[1]TCE - ANEXO III - Preencher'!C707</f>
        <v>HOSPITAL DOM MALAN - CG Nº 027/2022</v>
      </c>
      <c r="C698" s="10"/>
      <c r="D698" s="11" t="str">
        <f>'[1]TCE - ANEXO III - Preencher'!E707</f>
        <v>RODRIGO ARAUJO ALVES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5174-10</v>
      </c>
      <c r="G698" s="13">
        <f>IF('[1]TCE - ANEXO III - Preencher'!H707="","",'[1]TCE - ANEXO III - Preencher'!H707)</f>
        <v>44958</v>
      </c>
      <c r="H698" s="14">
        <f>'[1]TCE - ANEXO III - Preencher'!I707</f>
        <v>0</v>
      </c>
      <c r="I698" s="14">
        <f>'[1]TCE - ANEXO III - Preencher'!J707</f>
        <v>212.94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67.343190000000007</v>
      </c>
      <c r="R698" s="15">
        <f>'[1]TCE - ANEXO III - Preencher'!S707</f>
        <v>0</v>
      </c>
      <c r="S698" s="16">
        <f t="shared" si="63"/>
        <v>67.343190000000007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280.28318999999999</v>
      </c>
    </row>
    <row r="699" spans="1:28" x14ac:dyDescent="0.2">
      <c r="A699" s="8">
        <f>IFERROR(VLOOKUP(B699,'[1]DADOS (OCULTAR)'!$Q$3:$S$103,3,0),"")</f>
        <v>10739225002323</v>
      </c>
      <c r="B699" s="9" t="str">
        <f>'[1]TCE - ANEXO III - Preencher'!C708</f>
        <v>HOSPITAL DOM MALAN - CG Nº 027/2022</v>
      </c>
      <c r="C699" s="10"/>
      <c r="D699" s="11" t="str">
        <f>'[1]TCE - ANEXO III - Preencher'!E708</f>
        <v>RODRIGO MASCARENHAS MOTA</v>
      </c>
      <c r="E699" s="9" t="str">
        <f>IF('[1]TCE - ANEXO III - Preencher'!F708="4 - Assistência Odontológica","2 - Outros Profissionais da Saúde",'[1]TCE - ANEXO III - Preencher'!F708)</f>
        <v>1 - Médico</v>
      </c>
      <c r="F699" s="12" t="str">
        <f>'[1]TCE - ANEXO III - Preencher'!G708</f>
        <v>2251-24</v>
      </c>
      <c r="G699" s="13">
        <f>IF('[1]TCE - ANEXO III - Preencher'!H708="","",'[1]TCE - ANEXO III - Preencher'!H708)</f>
        <v>44958</v>
      </c>
      <c r="H699" s="14">
        <f>'[1]TCE - ANEXO III - Preencher'!I708</f>
        <v>0</v>
      </c>
      <c r="I699" s="14">
        <f>'[1]TCE - ANEXO III - Preencher'!J708</f>
        <v>1053.44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67.343190000000007</v>
      </c>
      <c r="R699" s="15">
        <f>'[1]TCE - ANEXO III - Preencher'!S708</f>
        <v>0</v>
      </c>
      <c r="S699" s="16">
        <f t="shared" si="63"/>
        <v>67.343190000000007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1120.7831900000001</v>
      </c>
    </row>
    <row r="700" spans="1:28" x14ac:dyDescent="0.2">
      <c r="A700" s="8">
        <f>IFERROR(VLOOKUP(B700,'[1]DADOS (OCULTAR)'!$Q$3:$S$103,3,0),"")</f>
        <v>10739225002323</v>
      </c>
      <c r="B700" s="9" t="str">
        <f>'[1]TCE - ANEXO III - Preencher'!C709</f>
        <v>HOSPITAL DOM MALAN - CG Nº 027/2022</v>
      </c>
      <c r="C700" s="10"/>
      <c r="D700" s="11" t="str">
        <f>'[1]TCE - ANEXO III - Preencher'!E709</f>
        <v>ROGERIO ARAUJO DE ANDRADE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7823-05</v>
      </c>
      <c r="G700" s="13">
        <f>IF('[1]TCE - ANEXO III - Preencher'!H709="","",'[1]TCE - ANEXO III - Preencher'!H709)</f>
        <v>44958</v>
      </c>
      <c r="H700" s="14">
        <f>'[1]TCE - ANEXO III - Preencher'!I709</f>
        <v>0</v>
      </c>
      <c r="I700" s="14">
        <f>'[1]TCE - ANEXO III - Preencher'!J709</f>
        <v>147.37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67.343190000000007</v>
      </c>
      <c r="R700" s="15">
        <f>'[1]TCE - ANEXO III - Preencher'!S709</f>
        <v>0</v>
      </c>
      <c r="S700" s="16">
        <f t="shared" si="63"/>
        <v>67.343190000000007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214.71319</v>
      </c>
    </row>
    <row r="701" spans="1:28" x14ac:dyDescent="0.2">
      <c r="A701" s="8">
        <f>IFERROR(VLOOKUP(B701,'[1]DADOS (OCULTAR)'!$Q$3:$S$103,3,0),"")</f>
        <v>10739225002323</v>
      </c>
      <c r="B701" s="9" t="str">
        <f>'[1]TCE - ANEXO III - Preencher'!C710</f>
        <v>HOSPITAL DOM MALAN - CG Nº 027/2022</v>
      </c>
      <c r="C701" s="10"/>
      <c r="D701" s="11" t="str">
        <f>'[1]TCE - ANEXO III - Preencher'!E710</f>
        <v>ROGERIO RIBEIRO DE SOUZA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>
        <f>IF('[1]TCE - ANEXO III - Preencher'!H710="","",'[1]TCE - ANEXO III - Preencher'!H710)</f>
        <v>44958</v>
      </c>
      <c r="H701" s="14">
        <f>'[1]TCE - ANEXO III - Preencher'!I710</f>
        <v>0</v>
      </c>
      <c r="I701" s="14">
        <f>'[1]TCE - ANEXO III - Preencher'!J710</f>
        <v>199.86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67.343190000000007</v>
      </c>
      <c r="R701" s="15">
        <f>'[1]TCE - ANEXO III - Preencher'!S710</f>
        <v>0</v>
      </c>
      <c r="S701" s="16">
        <f t="shared" si="63"/>
        <v>67.343190000000007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267.20319000000001</v>
      </c>
    </row>
    <row r="702" spans="1:28" x14ac:dyDescent="0.2">
      <c r="A702" s="8">
        <f>IFERROR(VLOOKUP(B702,'[1]DADOS (OCULTAR)'!$Q$3:$S$103,3,0),"")</f>
        <v>10739225002323</v>
      </c>
      <c r="B702" s="9" t="str">
        <f>'[1]TCE - ANEXO III - Preencher'!C711</f>
        <v>HOSPITAL DOM MALAN - CG Nº 027/2022</v>
      </c>
      <c r="C702" s="10"/>
      <c r="D702" s="11" t="str">
        <f>'[1]TCE - ANEXO III - Preencher'!E711</f>
        <v>RONALDO DA ROCHA FERNANDES LIMA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7823-05</v>
      </c>
      <c r="G702" s="13">
        <f>IF('[1]TCE - ANEXO III - Preencher'!H711="","",'[1]TCE - ANEXO III - Preencher'!H711)</f>
        <v>44958</v>
      </c>
      <c r="H702" s="14">
        <f>'[1]TCE - ANEXO III - Preencher'!I711</f>
        <v>0</v>
      </c>
      <c r="I702" s="14">
        <f>'[1]TCE - ANEXO III - Preencher'!J711</f>
        <v>147.37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67.343190000000007</v>
      </c>
      <c r="R702" s="15">
        <f>'[1]TCE - ANEXO III - Preencher'!S711</f>
        <v>0</v>
      </c>
      <c r="S702" s="16">
        <f t="shared" si="63"/>
        <v>67.343190000000007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214.71319</v>
      </c>
    </row>
    <row r="703" spans="1:28" x14ac:dyDescent="0.2">
      <c r="A703" s="8">
        <f>IFERROR(VLOOKUP(B703,'[1]DADOS (OCULTAR)'!$Q$3:$S$103,3,0),"")</f>
        <v>10739225002323</v>
      </c>
      <c r="B703" s="9" t="str">
        <f>'[1]TCE - ANEXO III - Preencher'!C712</f>
        <v>HOSPITAL DOM MALAN - CG Nº 027/2022</v>
      </c>
      <c r="C703" s="10"/>
      <c r="D703" s="11" t="str">
        <f>'[1]TCE - ANEXO III - Preencher'!E712</f>
        <v>ROSA GABRIELA PEREIRA RORIZ</v>
      </c>
      <c r="E703" s="9" t="str">
        <f>IF('[1]TCE - ANEXO III - Preencher'!F712="4 - Assistência Odontológica","2 - Outros Profissionais da Saúde",'[1]TCE - ANEXO III - Preencher'!F712)</f>
        <v>1 - Médico</v>
      </c>
      <c r="F703" s="12" t="str">
        <f>'[1]TCE - ANEXO III - Preencher'!G712</f>
        <v>2251-50</v>
      </c>
      <c r="G703" s="13">
        <f>IF('[1]TCE - ANEXO III - Preencher'!H712="","",'[1]TCE - ANEXO III - Preencher'!H712)</f>
        <v>44958</v>
      </c>
      <c r="H703" s="14">
        <f>'[1]TCE - ANEXO III - Preencher'!I712</f>
        <v>0</v>
      </c>
      <c r="I703" s="14">
        <f>'[1]TCE - ANEXO III - Preencher'!J712</f>
        <v>1053.44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67.343190000000007</v>
      </c>
      <c r="R703" s="15">
        <f>'[1]TCE - ANEXO III - Preencher'!S712</f>
        <v>0</v>
      </c>
      <c r="S703" s="16">
        <f t="shared" si="63"/>
        <v>67.343190000000007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1120.7831900000001</v>
      </c>
    </row>
    <row r="704" spans="1:28" x14ac:dyDescent="0.2">
      <c r="A704" s="8">
        <f>IFERROR(VLOOKUP(B704,'[1]DADOS (OCULTAR)'!$Q$3:$S$103,3,0),"")</f>
        <v>10739225002323</v>
      </c>
      <c r="B704" s="9" t="str">
        <f>'[1]TCE - ANEXO III - Preencher'!C713</f>
        <v>HOSPITAL DOM MALAN - CG Nº 027/2022</v>
      </c>
      <c r="C704" s="10"/>
      <c r="D704" s="11" t="str">
        <f>'[1]TCE - ANEXO III - Preencher'!E713</f>
        <v>ROSANGELA OLIVEIRA BRUNO VENANCIO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>
        <f>IF('[1]TCE - ANEXO III - Preencher'!H713="","",'[1]TCE - ANEXO III - Preencher'!H713)</f>
        <v>44958</v>
      </c>
      <c r="H704" s="14">
        <f>'[1]TCE - ANEXO III - Preencher'!I713</f>
        <v>0</v>
      </c>
      <c r="I704" s="14">
        <f>'[1]TCE - ANEXO III - Preencher'!J713</f>
        <v>138.22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67.343190000000007</v>
      </c>
      <c r="R704" s="15">
        <f>'[1]TCE - ANEXO III - Preencher'!S713</f>
        <v>0</v>
      </c>
      <c r="S704" s="16">
        <f t="shared" si="63"/>
        <v>67.343190000000007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205.56319000000002</v>
      </c>
    </row>
    <row r="705" spans="1:28" x14ac:dyDescent="0.2">
      <c r="A705" s="8">
        <f>IFERROR(VLOOKUP(B705,'[1]DADOS (OCULTAR)'!$Q$3:$S$103,3,0),"")</f>
        <v>10739225002323</v>
      </c>
      <c r="B705" s="9" t="str">
        <f>'[1]TCE - ANEXO III - Preencher'!C714</f>
        <v>HOSPITAL DOM MALAN - CG Nº 027/2022</v>
      </c>
      <c r="C705" s="10"/>
      <c r="D705" s="11" t="str">
        <f>'[1]TCE - ANEXO III - Preencher'!E714</f>
        <v>ROSANGELA SILVA BARBOSA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5134-30</v>
      </c>
      <c r="G705" s="13">
        <f>IF('[1]TCE - ANEXO III - Preencher'!H714="","",'[1]TCE - ANEXO III - Preencher'!H714)</f>
        <v>44958</v>
      </c>
      <c r="H705" s="14">
        <f>'[1]TCE - ANEXO III - Preencher'!I714</f>
        <v>0</v>
      </c>
      <c r="I705" s="14">
        <f>'[1]TCE - ANEXO III - Preencher'!J714</f>
        <v>116.06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67.343190000000007</v>
      </c>
      <c r="R705" s="15">
        <f>'[1]TCE - ANEXO III - Preencher'!S714</f>
        <v>0</v>
      </c>
      <c r="S705" s="16">
        <f t="shared" si="63"/>
        <v>67.343190000000007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183.40319</v>
      </c>
    </row>
    <row r="706" spans="1:28" x14ac:dyDescent="0.2">
      <c r="A706" s="8">
        <f>IFERROR(VLOOKUP(B706,'[1]DADOS (OCULTAR)'!$Q$3:$S$103,3,0),"")</f>
        <v>10739225002323</v>
      </c>
      <c r="B706" s="9" t="str">
        <f>'[1]TCE - ANEXO III - Preencher'!C715</f>
        <v>HOSPITAL DOM MALAN - CG Nº 027/2022</v>
      </c>
      <c r="C706" s="10"/>
      <c r="D706" s="11" t="str">
        <f>'[1]TCE - ANEXO III - Preencher'!E715</f>
        <v>ROSEMEIRE NUNES DE LIMA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5163-45</v>
      </c>
      <c r="G706" s="13">
        <f>IF('[1]TCE - ANEXO III - Preencher'!H715="","",'[1]TCE - ANEXO III - Preencher'!H715)</f>
        <v>44958</v>
      </c>
      <c r="H706" s="14">
        <f>'[1]TCE - ANEXO III - Preencher'!I715</f>
        <v>0</v>
      </c>
      <c r="I706" s="14">
        <f>'[1]TCE - ANEXO III - Preencher'!J715</f>
        <v>120.52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67.343190000000007</v>
      </c>
      <c r="R706" s="15">
        <f>'[1]TCE - ANEXO III - Preencher'!S715</f>
        <v>0</v>
      </c>
      <c r="S706" s="16">
        <f t="shared" si="63"/>
        <v>67.343190000000007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187.86319</v>
      </c>
    </row>
    <row r="707" spans="1:28" x14ac:dyDescent="0.2">
      <c r="A707" s="8">
        <f>IFERROR(VLOOKUP(B707,'[1]DADOS (OCULTAR)'!$Q$3:$S$103,3,0),"")</f>
        <v>10739225002323</v>
      </c>
      <c r="B707" s="9" t="str">
        <f>'[1]TCE - ANEXO III - Preencher'!C716</f>
        <v>HOSPITAL DOM MALAN - CG Nº 027/2022</v>
      </c>
      <c r="C707" s="10"/>
      <c r="D707" s="11" t="str">
        <f>'[1]TCE - ANEXO III - Preencher'!E716</f>
        <v>ROSIENE SOUSA DE CARVALHO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>
        <f>IF('[1]TCE - ANEXO III - Preencher'!H716="","",'[1]TCE - ANEXO III - Preencher'!H716)</f>
        <v>44958</v>
      </c>
      <c r="H707" s="14">
        <f>'[1]TCE - ANEXO III - Preencher'!I716</f>
        <v>0</v>
      </c>
      <c r="I707" s="14">
        <f>'[1]TCE - ANEXO III - Preencher'!J716</f>
        <v>138.22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67.343190000000007</v>
      </c>
      <c r="R707" s="15">
        <f>'[1]TCE - ANEXO III - Preencher'!S716</f>
        <v>0</v>
      </c>
      <c r="S707" s="16">
        <f t="shared" si="63"/>
        <v>67.343190000000007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205.56319000000002</v>
      </c>
    </row>
    <row r="708" spans="1:28" x14ac:dyDescent="0.2">
      <c r="A708" s="8">
        <f>IFERROR(VLOOKUP(B708,'[1]DADOS (OCULTAR)'!$Q$3:$S$103,3,0),"")</f>
        <v>10739225002323</v>
      </c>
      <c r="B708" s="9" t="str">
        <f>'[1]TCE - ANEXO III - Preencher'!C717</f>
        <v>HOSPITAL DOM MALAN - CG Nº 027/2022</v>
      </c>
      <c r="C708" s="10"/>
      <c r="D708" s="11" t="str">
        <f>'[1]TCE - ANEXO III - Preencher'!E717</f>
        <v>ROSINEIDE CABOCLO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>
        <f>IF('[1]TCE - ANEXO III - Preencher'!H717="","",'[1]TCE - ANEXO III - Preencher'!H717)</f>
        <v>44958</v>
      </c>
      <c r="H708" s="14">
        <f>'[1]TCE - ANEXO III - Preencher'!I717</f>
        <v>0</v>
      </c>
      <c r="I708" s="14">
        <f>'[1]TCE - ANEXO III - Preencher'!J717</f>
        <v>138.22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67.343190000000007</v>
      </c>
      <c r="R708" s="15">
        <f>'[1]TCE - ANEXO III - Preencher'!S717</f>
        <v>0</v>
      </c>
      <c r="S708" s="16">
        <f t="shared" ref="S708:S771" si="69">Q708-R708</f>
        <v>67.343190000000007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205.56319000000002</v>
      </c>
    </row>
    <row r="709" spans="1:28" x14ac:dyDescent="0.2">
      <c r="A709" s="8">
        <f>IFERROR(VLOOKUP(B709,'[1]DADOS (OCULTAR)'!$Q$3:$S$103,3,0),"")</f>
        <v>10739225002323</v>
      </c>
      <c r="B709" s="9" t="str">
        <f>'[1]TCE - ANEXO III - Preencher'!C718</f>
        <v>HOSPITAL DOM MALAN - CG Nº 027/2022</v>
      </c>
      <c r="C709" s="10"/>
      <c r="D709" s="11" t="str">
        <f>'[1]TCE - ANEXO III - Preencher'!E718</f>
        <v>ROSINEIDE RODRIGUES DOS SANTOS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5134-30</v>
      </c>
      <c r="G709" s="13">
        <f>IF('[1]TCE - ANEXO III - Preencher'!H718="","",'[1]TCE - ANEXO III - Preencher'!H718)</f>
        <v>44958</v>
      </c>
      <c r="H709" s="14">
        <f>'[1]TCE - ANEXO III - Preencher'!I718</f>
        <v>0</v>
      </c>
      <c r="I709" s="14">
        <f>'[1]TCE - ANEXO III - Preencher'!J718</f>
        <v>116.06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67.343190000000007</v>
      </c>
      <c r="R709" s="15">
        <f>'[1]TCE - ANEXO III - Preencher'!S718</f>
        <v>0</v>
      </c>
      <c r="S709" s="16">
        <f t="shared" si="69"/>
        <v>67.343190000000007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183.40319</v>
      </c>
    </row>
    <row r="710" spans="1:28" x14ac:dyDescent="0.2">
      <c r="A710" s="8">
        <f>IFERROR(VLOOKUP(B710,'[1]DADOS (OCULTAR)'!$Q$3:$S$103,3,0),"")</f>
        <v>10739225002323</v>
      </c>
      <c r="B710" s="9" t="str">
        <f>'[1]TCE - ANEXO III - Preencher'!C719</f>
        <v>HOSPITAL DOM MALAN - CG Nº 027/2022</v>
      </c>
      <c r="C710" s="10"/>
      <c r="D710" s="11" t="str">
        <f>'[1]TCE - ANEXO III - Preencher'!E719</f>
        <v>ROSSINI TROCCOLI LACERDA JUNIOR</v>
      </c>
      <c r="E710" s="9" t="str">
        <f>IF('[1]TCE - ANEXO III - Preencher'!F719="4 - Assistência Odontológica","2 - Outros Profissionais da Saúde",'[1]TCE - ANEXO III - Preencher'!F719)</f>
        <v>1 - Médico</v>
      </c>
      <c r="F710" s="12" t="str">
        <f>'[1]TCE - ANEXO III - Preencher'!G719</f>
        <v>2251-24</v>
      </c>
      <c r="G710" s="13">
        <f>IF('[1]TCE - ANEXO III - Preencher'!H719="","",'[1]TCE - ANEXO III - Preencher'!H719)</f>
        <v>44958</v>
      </c>
      <c r="H710" s="14">
        <f>'[1]TCE - ANEXO III - Preencher'!I719</f>
        <v>0</v>
      </c>
      <c r="I710" s="14">
        <f>'[1]TCE - ANEXO III - Preencher'!J719</f>
        <v>1482.11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67.343190000000007</v>
      </c>
      <c r="R710" s="15">
        <f>'[1]TCE - ANEXO III - Preencher'!S719</f>
        <v>0</v>
      </c>
      <c r="S710" s="16">
        <f t="shared" si="69"/>
        <v>67.343190000000007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1549.4531899999999</v>
      </c>
    </row>
    <row r="711" spans="1:28" x14ac:dyDescent="0.2">
      <c r="A711" s="8">
        <f>IFERROR(VLOOKUP(B711,'[1]DADOS (OCULTAR)'!$Q$3:$S$103,3,0),"")</f>
        <v>10739225002323</v>
      </c>
      <c r="B711" s="9" t="str">
        <f>'[1]TCE - ANEXO III - Preencher'!C720</f>
        <v>HOSPITAL DOM MALAN - CG Nº 027/2022</v>
      </c>
      <c r="C711" s="10"/>
      <c r="D711" s="11" t="str">
        <f>'[1]TCE - ANEXO III - Preencher'!E720</f>
        <v>ROZANGELA SOUZA DO NASCIMENTO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5132-20</v>
      </c>
      <c r="G711" s="13">
        <f>IF('[1]TCE - ANEXO III - Preencher'!H720="","",'[1]TCE - ANEXO III - Preencher'!H720)</f>
        <v>44958</v>
      </c>
      <c r="H711" s="14">
        <f>'[1]TCE - ANEXO III - Preencher'!I720</f>
        <v>0</v>
      </c>
      <c r="I711" s="14">
        <f>'[1]TCE - ANEXO III - Preencher'!J720</f>
        <v>122.6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67.343190000000007</v>
      </c>
      <c r="R711" s="15">
        <f>'[1]TCE - ANEXO III - Preencher'!S720</f>
        <v>0</v>
      </c>
      <c r="S711" s="16">
        <f t="shared" si="69"/>
        <v>67.343190000000007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189.94319000000002</v>
      </c>
    </row>
    <row r="712" spans="1:28" x14ac:dyDescent="0.2">
      <c r="A712" s="8">
        <f>IFERROR(VLOOKUP(B712,'[1]DADOS (OCULTAR)'!$Q$3:$S$103,3,0),"")</f>
        <v>10739225002323</v>
      </c>
      <c r="B712" s="9" t="str">
        <f>'[1]TCE - ANEXO III - Preencher'!C721</f>
        <v>HOSPITAL DOM MALAN - CG Nº 027/2022</v>
      </c>
      <c r="C712" s="10"/>
      <c r="D712" s="11" t="str">
        <f>'[1]TCE - ANEXO III - Preencher'!E721</f>
        <v>ROZILENE BARBOZA BRITO DE OLIVEIRA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>
        <f>IF('[1]TCE - ANEXO III - Preencher'!H721="","",'[1]TCE - ANEXO III - Preencher'!H721)</f>
        <v>44958</v>
      </c>
      <c r="H712" s="14">
        <f>'[1]TCE - ANEXO III - Preencher'!I721</f>
        <v>0</v>
      </c>
      <c r="I712" s="14">
        <f>'[1]TCE - ANEXO III - Preencher'!J721</f>
        <v>138.22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67.343190000000007</v>
      </c>
      <c r="R712" s="15">
        <f>'[1]TCE - ANEXO III - Preencher'!S721</f>
        <v>0</v>
      </c>
      <c r="S712" s="16">
        <f t="shared" si="69"/>
        <v>67.343190000000007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205.56319000000002</v>
      </c>
    </row>
    <row r="713" spans="1:28" x14ac:dyDescent="0.2">
      <c r="A713" s="8">
        <f>IFERROR(VLOOKUP(B713,'[1]DADOS (OCULTAR)'!$Q$3:$S$103,3,0),"")</f>
        <v>10739225002323</v>
      </c>
      <c r="B713" s="9" t="str">
        <f>'[1]TCE - ANEXO III - Preencher'!C722</f>
        <v>HOSPITAL DOM MALAN - CG Nº 027/2022</v>
      </c>
      <c r="C713" s="10"/>
      <c r="D713" s="11" t="str">
        <f>'[1]TCE - ANEXO III - Preencher'!E722</f>
        <v>RUBIA SUZETH DORIA SANTANA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>
        <f>IF('[1]TCE - ANEXO III - Preencher'!H722="","",'[1]TCE - ANEXO III - Preencher'!H722)</f>
        <v>44958</v>
      </c>
      <c r="H713" s="14">
        <f>'[1]TCE - ANEXO III - Preencher'!I722</f>
        <v>0</v>
      </c>
      <c r="I713" s="14">
        <f>'[1]TCE - ANEXO III - Preencher'!J722</f>
        <v>190.53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67.343190000000007</v>
      </c>
      <c r="R713" s="15">
        <f>'[1]TCE - ANEXO III - Preencher'!S722</f>
        <v>0</v>
      </c>
      <c r="S713" s="16">
        <f t="shared" si="69"/>
        <v>67.343190000000007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257.87319000000002</v>
      </c>
    </row>
    <row r="714" spans="1:28" x14ac:dyDescent="0.2">
      <c r="A714" s="8">
        <f>IFERROR(VLOOKUP(B714,'[1]DADOS (OCULTAR)'!$Q$3:$S$103,3,0),"")</f>
        <v>10739225002323</v>
      </c>
      <c r="B714" s="9" t="str">
        <f>'[1]TCE - ANEXO III - Preencher'!C723</f>
        <v>HOSPITAL DOM MALAN - CG Nº 027/2022</v>
      </c>
      <c r="C714" s="10"/>
      <c r="D714" s="11" t="str">
        <f>'[1]TCE - ANEXO III - Preencher'!E723</f>
        <v>RUTH VIVIANE NOVAES LUCIANO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>
        <f>IF('[1]TCE - ANEXO III - Preencher'!H723="","",'[1]TCE - ANEXO III - Preencher'!H723)</f>
        <v>44958</v>
      </c>
      <c r="H714" s="14">
        <f>'[1]TCE - ANEXO III - Preencher'!I723</f>
        <v>0</v>
      </c>
      <c r="I714" s="14">
        <f>'[1]TCE - ANEXO III - Preencher'!J723</f>
        <v>199.86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67.343190000000007</v>
      </c>
      <c r="R714" s="15">
        <f>'[1]TCE - ANEXO III - Preencher'!S723</f>
        <v>0</v>
      </c>
      <c r="S714" s="16">
        <f t="shared" si="69"/>
        <v>67.343190000000007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267.20319000000001</v>
      </c>
    </row>
    <row r="715" spans="1:28" x14ac:dyDescent="0.2">
      <c r="A715" s="8">
        <f>IFERROR(VLOOKUP(B715,'[1]DADOS (OCULTAR)'!$Q$3:$S$103,3,0),"")</f>
        <v>10739225002323</v>
      </c>
      <c r="B715" s="9" t="str">
        <f>'[1]TCE - ANEXO III - Preencher'!C724</f>
        <v>HOSPITAL DOM MALAN - CG Nº 027/2022</v>
      </c>
      <c r="C715" s="10"/>
      <c r="D715" s="11" t="str">
        <f>'[1]TCE - ANEXO III - Preencher'!E724</f>
        <v>RUTICLEIDE DA SILVA CONCEICAO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>
        <f>IF('[1]TCE - ANEXO III - Preencher'!H724="","",'[1]TCE - ANEXO III - Preencher'!H724)</f>
        <v>44958</v>
      </c>
      <c r="H715" s="14">
        <f>'[1]TCE - ANEXO III - Preencher'!I724</f>
        <v>0</v>
      </c>
      <c r="I715" s="14">
        <f>'[1]TCE - ANEXO III - Preencher'!J724</f>
        <v>138.22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67.343190000000007</v>
      </c>
      <c r="R715" s="15">
        <f>'[1]TCE - ANEXO III - Preencher'!S724</f>
        <v>0</v>
      </c>
      <c r="S715" s="16">
        <f t="shared" si="69"/>
        <v>67.343190000000007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205.56319000000002</v>
      </c>
    </row>
    <row r="716" spans="1:28" x14ac:dyDescent="0.2">
      <c r="A716" s="8">
        <f>IFERROR(VLOOKUP(B716,'[1]DADOS (OCULTAR)'!$Q$3:$S$103,3,0),"")</f>
        <v>10739225002323</v>
      </c>
      <c r="B716" s="9" t="str">
        <f>'[1]TCE - ANEXO III - Preencher'!C725</f>
        <v>HOSPITAL DOM MALAN - CG Nº 027/2022</v>
      </c>
      <c r="C716" s="10"/>
      <c r="D716" s="11" t="str">
        <f>'[1]TCE - ANEXO III - Preencher'!E725</f>
        <v>SALVADOR JOSE DE CASTRO JUNIOR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2236-05</v>
      </c>
      <c r="G716" s="13">
        <f>IF('[1]TCE - ANEXO III - Preencher'!H725="","",'[1]TCE - ANEXO III - Preencher'!H725)</f>
        <v>44958</v>
      </c>
      <c r="H716" s="14">
        <f>'[1]TCE - ANEXO III - Preencher'!I725</f>
        <v>0</v>
      </c>
      <c r="I716" s="14">
        <f>'[1]TCE - ANEXO III - Preencher'!J725</f>
        <v>167.72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67.343190000000007</v>
      </c>
      <c r="R716" s="15">
        <f>'[1]TCE - ANEXO III - Preencher'!S725</f>
        <v>0</v>
      </c>
      <c r="S716" s="16">
        <f t="shared" si="69"/>
        <v>67.343190000000007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235.06319000000002</v>
      </c>
    </row>
    <row r="717" spans="1:28" x14ac:dyDescent="0.2">
      <c r="A717" s="8">
        <f>IFERROR(VLOOKUP(B717,'[1]DADOS (OCULTAR)'!$Q$3:$S$103,3,0),"")</f>
        <v>10739225002323</v>
      </c>
      <c r="B717" s="9" t="str">
        <f>'[1]TCE - ANEXO III - Preencher'!C726</f>
        <v>HOSPITAL DOM MALAN - CG Nº 027/2022</v>
      </c>
      <c r="C717" s="10"/>
      <c r="D717" s="11" t="str">
        <f>'[1]TCE - ANEXO III - Preencher'!E726</f>
        <v>SAMANDA SAYONARA DA SILVA SOARES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>
        <f>IF('[1]TCE - ANEXO III - Preencher'!H726="","",'[1]TCE - ANEXO III - Preencher'!H726)</f>
        <v>44958</v>
      </c>
      <c r="H717" s="14">
        <f>'[1]TCE - ANEXO III - Preencher'!I726</f>
        <v>0</v>
      </c>
      <c r="I717" s="14">
        <f>'[1]TCE - ANEXO III - Preencher'!J726</f>
        <v>138.22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67.343190000000007</v>
      </c>
      <c r="R717" s="15">
        <f>'[1]TCE - ANEXO III - Preencher'!S726</f>
        <v>0</v>
      </c>
      <c r="S717" s="16">
        <f t="shared" si="69"/>
        <v>67.343190000000007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205.56319000000002</v>
      </c>
    </row>
    <row r="718" spans="1:28" x14ac:dyDescent="0.2">
      <c r="A718" s="8">
        <f>IFERROR(VLOOKUP(B718,'[1]DADOS (OCULTAR)'!$Q$3:$S$103,3,0),"")</f>
        <v>10739225002323</v>
      </c>
      <c r="B718" s="9" t="str">
        <f>'[1]TCE - ANEXO III - Preencher'!C727</f>
        <v>HOSPITAL DOM MALAN - CG Nº 027/2022</v>
      </c>
      <c r="C718" s="10"/>
      <c r="D718" s="11" t="str">
        <f>'[1]TCE - ANEXO III - Preencher'!E727</f>
        <v>SAMANTHA RAVENNA VIEIRA DE ARAUJO PAIM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>
        <f>IF('[1]TCE - ANEXO III - Preencher'!H727="","",'[1]TCE - ANEXO III - Preencher'!H727)</f>
        <v>44958</v>
      </c>
      <c r="H718" s="14">
        <f>'[1]TCE - ANEXO III - Preencher'!I727</f>
        <v>0</v>
      </c>
      <c r="I718" s="14">
        <f>'[1]TCE - ANEXO III - Preencher'!J727</f>
        <v>190.53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67.343190000000007</v>
      </c>
      <c r="R718" s="15">
        <f>'[1]TCE - ANEXO III - Preencher'!S727</f>
        <v>0</v>
      </c>
      <c r="S718" s="16">
        <f t="shared" si="69"/>
        <v>67.343190000000007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257.87319000000002</v>
      </c>
    </row>
    <row r="719" spans="1:28" x14ac:dyDescent="0.2">
      <c r="A719" s="8">
        <f>IFERROR(VLOOKUP(B719,'[1]DADOS (OCULTAR)'!$Q$3:$S$103,3,0),"")</f>
        <v>10739225002323</v>
      </c>
      <c r="B719" s="9" t="str">
        <f>'[1]TCE - ANEXO III - Preencher'!C728</f>
        <v>HOSPITAL DOM MALAN - CG Nº 027/2022</v>
      </c>
      <c r="C719" s="10"/>
      <c r="D719" s="11" t="str">
        <f>'[1]TCE - ANEXO III - Preencher'!E728</f>
        <v>SAMARA KELLY PEREIRA LOPES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>
        <f>IF('[1]TCE - ANEXO III - Preencher'!H728="","",'[1]TCE - ANEXO III - Preencher'!H728)</f>
        <v>44958</v>
      </c>
      <c r="H719" s="14">
        <f>'[1]TCE - ANEXO III - Preencher'!I728</f>
        <v>0</v>
      </c>
      <c r="I719" s="14">
        <f>'[1]TCE - ANEXO III - Preencher'!J728</f>
        <v>138.22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67.343190000000007</v>
      </c>
      <c r="R719" s="15">
        <f>'[1]TCE - ANEXO III - Preencher'!S728</f>
        <v>0</v>
      </c>
      <c r="S719" s="16">
        <f t="shared" si="69"/>
        <v>67.343190000000007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205.56319000000002</v>
      </c>
    </row>
    <row r="720" spans="1:28" x14ac:dyDescent="0.2">
      <c r="A720" s="8">
        <f>IFERROR(VLOOKUP(B720,'[1]DADOS (OCULTAR)'!$Q$3:$S$103,3,0),"")</f>
        <v>10739225002323</v>
      </c>
      <c r="B720" s="9" t="str">
        <f>'[1]TCE - ANEXO III - Preencher'!C729</f>
        <v>HOSPITAL DOM MALAN - CG Nº 027/2022</v>
      </c>
      <c r="C720" s="10"/>
      <c r="D720" s="11" t="str">
        <f>'[1]TCE - ANEXO III - Preencher'!E729</f>
        <v>SAMARA ROCHA DE SOUZA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>
        <f>IF('[1]TCE - ANEXO III - Preencher'!H729="","",'[1]TCE - ANEXO III - Preencher'!H729)</f>
        <v>44958</v>
      </c>
      <c r="H720" s="14">
        <f>'[1]TCE - ANEXO III - Preencher'!I729</f>
        <v>0</v>
      </c>
      <c r="I720" s="14">
        <f>'[1]TCE - ANEXO III - Preencher'!J729</f>
        <v>138.22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67.343190000000007</v>
      </c>
      <c r="R720" s="15">
        <f>'[1]TCE - ANEXO III - Preencher'!S729</f>
        <v>0</v>
      </c>
      <c r="S720" s="16">
        <f t="shared" si="69"/>
        <v>67.343190000000007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205.56319000000002</v>
      </c>
    </row>
    <row r="721" spans="1:28" x14ac:dyDescent="0.2">
      <c r="A721" s="8">
        <f>IFERROR(VLOOKUP(B721,'[1]DADOS (OCULTAR)'!$Q$3:$S$103,3,0),"")</f>
        <v>10739225002323</v>
      </c>
      <c r="B721" s="9" t="str">
        <f>'[1]TCE - ANEXO III - Preencher'!C730</f>
        <v>HOSPITAL DOM MALAN - CG Nº 027/2022</v>
      </c>
      <c r="C721" s="10"/>
      <c r="D721" s="11" t="str">
        <f>'[1]TCE - ANEXO III - Preencher'!E730</f>
        <v>SAMILA MILENA CARVALHO DE SOUZA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>
        <f>IF('[1]TCE - ANEXO III - Preencher'!H730="","",'[1]TCE - ANEXO III - Preencher'!H730)</f>
        <v>44958</v>
      </c>
      <c r="H721" s="14">
        <f>'[1]TCE - ANEXO III - Preencher'!I730</f>
        <v>0</v>
      </c>
      <c r="I721" s="14">
        <f>'[1]TCE - ANEXO III - Preencher'!J730</f>
        <v>138.22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67.343190000000007</v>
      </c>
      <c r="R721" s="15">
        <f>'[1]TCE - ANEXO III - Preencher'!S730</f>
        <v>0</v>
      </c>
      <c r="S721" s="16">
        <f t="shared" si="69"/>
        <v>67.343190000000007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205.56319000000002</v>
      </c>
    </row>
    <row r="722" spans="1:28" x14ac:dyDescent="0.2">
      <c r="A722" s="8">
        <f>IFERROR(VLOOKUP(B722,'[1]DADOS (OCULTAR)'!$Q$3:$S$103,3,0),"")</f>
        <v>10739225002323</v>
      </c>
      <c r="B722" s="9" t="str">
        <f>'[1]TCE - ANEXO III - Preencher'!C731</f>
        <v>HOSPITAL DOM MALAN - CG Nº 027/2022</v>
      </c>
      <c r="C722" s="10"/>
      <c r="D722" s="11" t="str">
        <f>'[1]TCE - ANEXO III - Preencher'!E731</f>
        <v>SAMYRA PEREIRA DE MORAES ARAUJO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>
        <f>IF('[1]TCE - ANEXO III - Preencher'!H731="","",'[1]TCE - ANEXO III - Preencher'!H731)</f>
        <v>44958</v>
      </c>
      <c r="H722" s="14">
        <f>'[1]TCE - ANEXO III - Preencher'!I731</f>
        <v>0</v>
      </c>
      <c r="I722" s="14">
        <f>'[1]TCE - ANEXO III - Preencher'!J731</f>
        <v>199.86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67.343190000000007</v>
      </c>
      <c r="R722" s="15">
        <f>'[1]TCE - ANEXO III - Preencher'!S731</f>
        <v>0</v>
      </c>
      <c r="S722" s="16">
        <f t="shared" si="69"/>
        <v>67.343190000000007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267.20319000000001</v>
      </c>
    </row>
    <row r="723" spans="1:28" x14ac:dyDescent="0.2">
      <c r="A723" s="8">
        <f>IFERROR(VLOOKUP(B723,'[1]DADOS (OCULTAR)'!$Q$3:$S$103,3,0),"")</f>
        <v>10739225002323</v>
      </c>
      <c r="B723" s="9" t="str">
        <f>'[1]TCE - ANEXO III - Preencher'!C732</f>
        <v>HOSPITAL DOM MALAN - CG Nº 027/2022</v>
      </c>
      <c r="C723" s="10"/>
      <c r="D723" s="11" t="str">
        <f>'[1]TCE - ANEXO III - Preencher'!E732</f>
        <v>SANDRA GOMES BEZERRA DE MEDEIROS</v>
      </c>
      <c r="E723" s="9" t="str">
        <f>IF('[1]TCE - ANEXO III - Preencher'!F732="4 - Assistência Odontológica","2 - Outros Profissionais da Saúde",'[1]TCE - ANEXO III - Preencher'!F732)</f>
        <v>1 - Médico</v>
      </c>
      <c r="F723" s="12" t="str">
        <f>'[1]TCE - ANEXO III - Preencher'!G732</f>
        <v>2251-50</v>
      </c>
      <c r="G723" s="13">
        <f>IF('[1]TCE - ANEXO III - Preencher'!H732="","",'[1]TCE - ANEXO III - Preencher'!H732)</f>
        <v>44958</v>
      </c>
      <c r="H723" s="14">
        <f>'[1]TCE - ANEXO III - Preencher'!I732</f>
        <v>0</v>
      </c>
      <c r="I723" s="14">
        <f>'[1]TCE - ANEXO III - Preencher'!J732</f>
        <v>993.6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67.343190000000007</v>
      </c>
      <c r="R723" s="15">
        <f>'[1]TCE - ANEXO III - Preencher'!S732</f>
        <v>0</v>
      </c>
      <c r="S723" s="16">
        <f t="shared" si="69"/>
        <v>67.343190000000007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1060.94319</v>
      </c>
    </row>
    <row r="724" spans="1:28" x14ac:dyDescent="0.2">
      <c r="A724" s="8">
        <f>IFERROR(VLOOKUP(B724,'[1]DADOS (OCULTAR)'!$Q$3:$S$103,3,0),"")</f>
        <v>10739225002323</v>
      </c>
      <c r="B724" s="9" t="str">
        <f>'[1]TCE - ANEXO III - Preencher'!C733</f>
        <v>HOSPITAL DOM MALAN - CG Nº 027/2022</v>
      </c>
      <c r="C724" s="10"/>
      <c r="D724" s="11" t="str">
        <f>'[1]TCE - ANEXO III - Preencher'!E733</f>
        <v>SARA MARIA VERBUTINO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>
        <f>IF('[1]TCE - ANEXO III - Preencher'!H733="","",'[1]TCE - ANEXO III - Preencher'!H733)</f>
        <v>44958</v>
      </c>
      <c r="H724" s="14">
        <f>'[1]TCE - ANEXO III - Preencher'!I733</f>
        <v>0</v>
      </c>
      <c r="I724" s="14">
        <f>'[1]TCE - ANEXO III - Preencher'!J733</f>
        <v>199.86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67.343190000000007</v>
      </c>
      <c r="R724" s="15">
        <f>'[1]TCE - ANEXO III - Preencher'!S733</f>
        <v>0</v>
      </c>
      <c r="S724" s="16">
        <f t="shared" si="69"/>
        <v>67.343190000000007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267.20319000000001</v>
      </c>
    </row>
    <row r="725" spans="1:28" x14ac:dyDescent="0.2">
      <c r="A725" s="8">
        <f>IFERROR(VLOOKUP(B725,'[1]DADOS (OCULTAR)'!$Q$3:$S$103,3,0),"")</f>
        <v>10739225002323</v>
      </c>
      <c r="B725" s="9" t="str">
        <f>'[1]TCE - ANEXO III - Preencher'!C734</f>
        <v>HOSPITAL DOM MALAN - CG Nº 027/2022</v>
      </c>
      <c r="C725" s="10"/>
      <c r="D725" s="11" t="str">
        <f>'[1]TCE - ANEXO III - Preencher'!E734</f>
        <v>SARA RAFAELA DE ANDRADE CARDOSO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>
        <f>IF('[1]TCE - ANEXO III - Preencher'!H734="","",'[1]TCE - ANEXO III - Preencher'!H734)</f>
        <v>44958</v>
      </c>
      <c r="H725" s="14">
        <f>'[1]TCE - ANEXO III - Preencher'!I734</f>
        <v>0</v>
      </c>
      <c r="I725" s="14">
        <f>'[1]TCE - ANEXO III - Preencher'!J734</f>
        <v>138.22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67.343190000000007</v>
      </c>
      <c r="R725" s="15">
        <f>'[1]TCE - ANEXO III - Preencher'!S734</f>
        <v>0</v>
      </c>
      <c r="S725" s="16">
        <f t="shared" si="69"/>
        <v>67.343190000000007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205.56319000000002</v>
      </c>
    </row>
    <row r="726" spans="1:28" x14ac:dyDescent="0.2">
      <c r="A726" s="8">
        <f>IFERROR(VLOOKUP(B726,'[1]DADOS (OCULTAR)'!$Q$3:$S$103,3,0),"")</f>
        <v>10739225002323</v>
      </c>
      <c r="B726" s="9" t="str">
        <f>'[1]TCE - ANEXO III - Preencher'!C735</f>
        <v>HOSPITAL DOM MALAN - CG Nº 027/2022</v>
      </c>
      <c r="C726" s="10"/>
      <c r="D726" s="11" t="str">
        <f>'[1]TCE - ANEXO III - Preencher'!E735</f>
        <v>SARA RUBIA DE SOUZA FRANCO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2236-05</v>
      </c>
      <c r="G726" s="13">
        <f>IF('[1]TCE - ANEXO III - Preencher'!H735="","",'[1]TCE - ANEXO III - Preencher'!H735)</f>
        <v>44958</v>
      </c>
      <c r="H726" s="14">
        <f>'[1]TCE - ANEXO III - Preencher'!I735</f>
        <v>0</v>
      </c>
      <c r="I726" s="14">
        <f>'[1]TCE - ANEXO III - Preencher'!J735</f>
        <v>161.51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67.343190000000007</v>
      </c>
      <c r="R726" s="15">
        <f>'[1]TCE - ANEXO III - Preencher'!S735</f>
        <v>0</v>
      </c>
      <c r="S726" s="16">
        <f t="shared" si="69"/>
        <v>67.343190000000007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228.85318999999998</v>
      </c>
    </row>
    <row r="727" spans="1:28" x14ac:dyDescent="0.2">
      <c r="A727" s="8">
        <f>IFERROR(VLOOKUP(B727,'[1]DADOS (OCULTAR)'!$Q$3:$S$103,3,0),"")</f>
        <v>10739225002323</v>
      </c>
      <c r="B727" s="9" t="str">
        <f>'[1]TCE - ANEXO III - Preencher'!C736</f>
        <v>HOSPITAL DOM MALAN - CG Nº 027/2022</v>
      </c>
      <c r="C727" s="10"/>
      <c r="D727" s="11" t="str">
        <f>'[1]TCE - ANEXO III - Preencher'!E736</f>
        <v>SATIRA CONCEICAO RAMOS CAVALCANTI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2516-05</v>
      </c>
      <c r="G727" s="13">
        <f>IF('[1]TCE - ANEXO III - Preencher'!H736="","",'[1]TCE - ANEXO III - Preencher'!H736)</f>
        <v>44958</v>
      </c>
      <c r="H727" s="14">
        <f>'[1]TCE - ANEXO III - Preencher'!I736</f>
        <v>0</v>
      </c>
      <c r="I727" s="14">
        <f>'[1]TCE - ANEXO III - Preencher'!J736</f>
        <v>205.98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67.343190000000007</v>
      </c>
      <c r="R727" s="15">
        <f>'[1]TCE - ANEXO III - Preencher'!S736</f>
        <v>0</v>
      </c>
      <c r="S727" s="16">
        <f t="shared" si="69"/>
        <v>67.343190000000007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273.32319000000001</v>
      </c>
    </row>
    <row r="728" spans="1:28" x14ac:dyDescent="0.2">
      <c r="A728" s="8">
        <f>IFERROR(VLOOKUP(B728,'[1]DADOS (OCULTAR)'!$Q$3:$S$103,3,0),"")</f>
        <v>10739225002323</v>
      </c>
      <c r="B728" s="9" t="str">
        <f>'[1]TCE - ANEXO III - Preencher'!C737</f>
        <v>HOSPITAL DOM MALAN - CG Nº 027/2022</v>
      </c>
      <c r="C728" s="10"/>
      <c r="D728" s="11" t="str">
        <f>'[1]TCE - ANEXO III - Preencher'!E737</f>
        <v>SHAMARA CRYSTYNNA CARDOSO SANTOS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2252-50</v>
      </c>
      <c r="G728" s="13">
        <f>IF('[1]TCE - ANEXO III - Preencher'!H737="","",'[1]TCE - ANEXO III - Preencher'!H737)</f>
        <v>44958</v>
      </c>
      <c r="H728" s="14">
        <f>'[1]TCE - ANEXO III - Preencher'!I737</f>
        <v>0</v>
      </c>
      <c r="I728" s="14">
        <f>'[1]TCE - ANEXO III - Preencher'!J737</f>
        <v>699.77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67.343190000000007</v>
      </c>
      <c r="R728" s="15">
        <f>'[1]TCE - ANEXO III - Preencher'!S737</f>
        <v>0</v>
      </c>
      <c r="S728" s="16">
        <f t="shared" si="69"/>
        <v>67.343190000000007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767.11319000000003</v>
      </c>
    </row>
    <row r="729" spans="1:28" x14ac:dyDescent="0.2">
      <c r="A729" s="8">
        <f>IFERROR(VLOOKUP(B729,'[1]DADOS (OCULTAR)'!$Q$3:$S$103,3,0),"")</f>
        <v>10739225002323</v>
      </c>
      <c r="B729" s="9" t="str">
        <f>'[1]TCE - ANEXO III - Preencher'!C738</f>
        <v>HOSPITAL DOM MALAN - CG Nº 027/2022</v>
      </c>
      <c r="C729" s="10"/>
      <c r="D729" s="11" t="str">
        <f>'[1]TCE - ANEXO III - Preencher'!E738</f>
        <v>SHEILA CRISTIANA MACIEL LIMA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>
        <f>IF('[1]TCE - ANEXO III - Preencher'!H738="","",'[1]TCE - ANEXO III - Preencher'!H738)</f>
        <v>44958</v>
      </c>
      <c r="H729" s="14">
        <f>'[1]TCE - ANEXO III - Preencher'!I738</f>
        <v>0</v>
      </c>
      <c r="I729" s="14">
        <f>'[1]TCE - ANEXO III - Preencher'!J738</f>
        <v>128.35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67.343190000000007</v>
      </c>
      <c r="R729" s="15">
        <f>'[1]TCE - ANEXO III - Preencher'!S738</f>
        <v>0</v>
      </c>
      <c r="S729" s="16">
        <f t="shared" si="69"/>
        <v>67.343190000000007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195.69319000000002</v>
      </c>
    </row>
    <row r="730" spans="1:28" x14ac:dyDescent="0.2">
      <c r="A730" s="8">
        <f>IFERROR(VLOOKUP(B730,'[1]DADOS (OCULTAR)'!$Q$3:$S$103,3,0),"")</f>
        <v>10739225002323</v>
      </c>
      <c r="B730" s="9" t="str">
        <f>'[1]TCE - ANEXO III - Preencher'!C739</f>
        <v>HOSPITAL DOM MALAN - CG Nº 027/2022</v>
      </c>
      <c r="C730" s="10"/>
      <c r="D730" s="11" t="str">
        <f>'[1]TCE - ANEXO III - Preencher'!E739</f>
        <v>SHEILA MAYANE ALENCAR BATATA GOMES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5211-30</v>
      </c>
      <c r="G730" s="13">
        <f>IF('[1]TCE - ANEXO III - Preencher'!H739="","",'[1]TCE - ANEXO III - Preencher'!H739)</f>
        <v>44958</v>
      </c>
      <c r="H730" s="14">
        <f>'[1]TCE - ANEXO III - Preencher'!I739</f>
        <v>0</v>
      </c>
      <c r="I730" s="14">
        <f>'[1]TCE - ANEXO III - Preencher'!J739</f>
        <v>124.99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67.343190000000007</v>
      </c>
      <c r="R730" s="15">
        <f>'[1]TCE - ANEXO III - Preencher'!S739</f>
        <v>0</v>
      </c>
      <c r="S730" s="16">
        <f t="shared" si="69"/>
        <v>67.343190000000007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192.33319</v>
      </c>
    </row>
    <row r="731" spans="1:28" x14ac:dyDescent="0.2">
      <c r="A731" s="8">
        <f>IFERROR(VLOOKUP(B731,'[1]DADOS (OCULTAR)'!$Q$3:$S$103,3,0),"")</f>
        <v>10739225002323</v>
      </c>
      <c r="B731" s="9" t="str">
        <f>'[1]TCE - ANEXO III - Preencher'!C740</f>
        <v>HOSPITAL DOM MALAN - CG Nº 027/2022</v>
      </c>
      <c r="C731" s="10"/>
      <c r="D731" s="11" t="str">
        <f>'[1]TCE - ANEXO III - Preencher'!E740</f>
        <v>SHEILA PATRICIA DOS SANTOS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>
        <f>IF('[1]TCE - ANEXO III - Preencher'!H740="","",'[1]TCE - ANEXO III - Preencher'!H740)</f>
        <v>44958</v>
      </c>
      <c r="H731" s="14">
        <f>'[1]TCE - ANEXO III - Preencher'!I740</f>
        <v>0</v>
      </c>
      <c r="I731" s="14">
        <f>'[1]TCE - ANEXO III - Preencher'!J740</f>
        <v>138.22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67.343190000000007</v>
      </c>
      <c r="R731" s="15">
        <f>'[1]TCE - ANEXO III - Preencher'!S740</f>
        <v>0</v>
      </c>
      <c r="S731" s="16">
        <f t="shared" si="69"/>
        <v>67.343190000000007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205.56319000000002</v>
      </c>
    </row>
    <row r="732" spans="1:28" x14ac:dyDescent="0.2">
      <c r="A732" s="8">
        <f>IFERROR(VLOOKUP(B732,'[1]DADOS (OCULTAR)'!$Q$3:$S$103,3,0),"")</f>
        <v>10739225002323</v>
      </c>
      <c r="B732" s="9" t="str">
        <f>'[1]TCE - ANEXO III - Preencher'!C741</f>
        <v>HOSPITAL DOM MALAN - CG Nº 027/2022</v>
      </c>
      <c r="C732" s="10"/>
      <c r="D732" s="11" t="str">
        <f>'[1]TCE - ANEXO III - Preencher'!E741</f>
        <v>SHENAYA KESIA SILVA MOREIRA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>
        <f>IF('[1]TCE - ANEXO III - Preencher'!H741="","",'[1]TCE - ANEXO III - Preencher'!H741)</f>
        <v>44958</v>
      </c>
      <c r="H732" s="14">
        <f>'[1]TCE - ANEXO III - Preencher'!I741</f>
        <v>0</v>
      </c>
      <c r="I732" s="14">
        <f>'[1]TCE - ANEXO III - Preencher'!J741</f>
        <v>117.88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67.343190000000007</v>
      </c>
      <c r="R732" s="15">
        <f>'[1]TCE - ANEXO III - Preencher'!S741</f>
        <v>0</v>
      </c>
      <c r="S732" s="16">
        <f t="shared" si="69"/>
        <v>67.343190000000007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185.22318999999999</v>
      </c>
    </row>
    <row r="733" spans="1:28" x14ac:dyDescent="0.2">
      <c r="A733" s="8">
        <f>IFERROR(VLOOKUP(B733,'[1]DADOS (OCULTAR)'!$Q$3:$S$103,3,0),"")</f>
        <v>10739225002323</v>
      </c>
      <c r="B733" s="9" t="str">
        <f>'[1]TCE - ANEXO III - Preencher'!C742</f>
        <v>HOSPITAL DOM MALAN - CG Nº 027/2022</v>
      </c>
      <c r="C733" s="10"/>
      <c r="D733" s="11" t="str">
        <f>'[1]TCE - ANEXO III - Preencher'!E742</f>
        <v>SHIRLEI CRISTIANE OLIVEIRA BRAGA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>
        <f>IF('[1]TCE - ANEXO III - Preencher'!H742="","",'[1]TCE - ANEXO III - Preencher'!H742)</f>
        <v>44958</v>
      </c>
      <c r="H733" s="14">
        <f>'[1]TCE - ANEXO III - Preencher'!I742</f>
        <v>0</v>
      </c>
      <c r="I733" s="14">
        <f>'[1]TCE - ANEXO III - Preencher'!J742</f>
        <v>138.22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67.343190000000007</v>
      </c>
      <c r="R733" s="15">
        <f>'[1]TCE - ANEXO III - Preencher'!S742</f>
        <v>0</v>
      </c>
      <c r="S733" s="16">
        <f t="shared" si="69"/>
        <v>67.343190000000007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205.56319000000002</v>
      </c>
    </row>
    <row r="734" spans="1:28" x14ac:dyDescent="0.2">
      <c r="A734" s="8">
        <f>IFERROR(VLOOKUP(B734,'[1]DADOS (OCULTAR)'!$Q$3:$S$103,3,0),"")</f>
        <v>10739225002323</v>
      </c>
      <c r="B734" s="9" t="str">
        <f>'[1]TCE - ANEXO III - Preencher'!C743</f>
        <v>HOSPITAL DOM MALAN - CG Nº 027/2022</v>
      </c>
      <c r="C734" s="10"/>
      <c r="D734" s="11" t="str">
        <f>'[1]TCE - ANEXO III - Preencher'!E743</f>
        <v>SHIRLLEY KAROLINNY ALVES ALBERICO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>
        <f>IF('[1]TCE - ANEXO III - Preencher'!H743="","",'[1]TCE - ANEXO III - Preencher'!H743)</f>
        <v>44958</v>
      </c>
      <c r="H734" s="14">
        <f>'[1]TCE - ANEXO III - Preencher'!I743</f>
        <v>0</v>
      </c>
      <c r="I734" s="14">
        <f>'[1]TCE - ANEXO III - Preencher'!J743</f>
        <v>223.86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67.343190000000007</v>
      </c>
      <c r="R734" s="15">
        <f>'[1]TCE - ANEXO III - Preencher'!S743</f>
        <v>0</v>
      </c>
      <c r="S734" s="16">
        <f t="shared" si="69"/>
        <v>67.343190000000007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291.20319000000001</v>
      </c>
    </row>
    <row r="735" spans="1:28" x14ac:dyDescent="0.2">
      <c r="A735" s="8">
        <f>IFERROR(VLOOKUP(B735,'[1]DADOS (OCULTAR)'!$Q$3:$S$103,3,0),"")</f>
        <v>10739225002323</v>
      </c>
      <c r="B735" s="9" t="str">
        <f>'[1]TCE - ANEXO III - Preencher'!C744</f>
        <v>HOSPITAL DOM MALAN - CG Nº 027/2022</v>
      </c>
      <c r="C735" s="10"/>
      <c r="D735" s="11" t="str">
        <f>'[1]TCE - ANEXO III - Preencher'!E744</f>
        <v>SIDEANNY GONCALVES DE SA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3241-15</v>
      </c>
      <c r="G735" s="13">
        <f>IF('[1]TCE - ANEXO III - Preencher'!H744="","",'[1]TCE - ANEXO III - Preencher'!H744)</f>
        <v>44958</v>
      </c>
      <c r="H735" s="14">
        <f>'[1]TCE - ANEXO III - Preencher'!I744</f>
        <v>0</v>
      </c>
      <c r="I735" s="14">
        <f>'[1]TCE - ANEXO III - Preencher'!J744</f>
        <v>248.46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67.343190000000007</v>
      </c>
      <c r="R735" s="15">
        <f>'[1]TCE - ANEXO III - Preencher'!S744</f>
        <v>0</v>
      </c>
      <c r="S735" s="16">
        <f t="shared" si="69"/>
        <v>67.343190000000007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315.80319000000003</v>
      </c>
    </row>
    <row r="736" spans="1:28" x14ac:dyDescent="0.2">
      <c r="A736" s="8">
        <f>IFERROR(VLOOKUP(B736,'[1]DADOS (OCULTAR)'!$Q$3:$S$103,3,0),"")</f>
        <v>10739225002323</v>
      </c>
      <c r="B736" s="9" t="str">
        <f>'[1]TCE - ANEXO III - Preencher'!C745</f>
        <v>HOSPITAL DOM MALAN - CG Nº 027/2022</v>
      </c>
      <c r="C736" s="10"/>
      <c r="D736" s="11" t="str">
        <f>'[1]TCE - ANEXO III - Preencher'!E745</f>
        <v>SIDNEY PEREIRA PINTO LEMOS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2252-60</v>
      </c>
      <c r="G736" s="13">
        <f>IF('[1]TCE - ANEXO III - Preencher'!H745="","",'[1]TCE - ANEXO III - Preencher'!H745)</f>
        <v>44958</v>
      </c>
      <c r="H736" s="14">
        <f>'[1]TCE - ANEXO III - Preencher'!I745</f>
        <v>0</v>
      </c>
      <c r="I736" s="14">
        <f>'[1]TCE - ANEXO III - Preencher'!J745</f>
        <v>1163.81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67.343190000000007</v>
      </c>
      <c r="R736" s="15">
        <f>'[1]TCE - ANEXO III - Preencher'!S745</f>
        <v>0</v>
      </c>
      <c r="S736" s="16">
        <f t="shared" si="69"/>
        <v>67.343190000000007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1231.15319</v>
      </c>
    </row>
    <row r="737" spans="1:28" x14ac:dyDescent="0.2">
      <c r="A737" s="8">
        <f>IFERROR(VLOOKUP(B737,'[1]DADOS (OCULTAR)'!$Q$3:$S$103,3,0),"")</f>
        <v>10739225002323</v>
      </c>
      <c r="B737" s="9" t="str">
        <f>'[1]TCE - ANEXO III - Preencher'!C746</f>
        <v>HOSPITAL DOM MALAN - CG Nº 027/2022</v>
      </c>
      <c r="C737" s="10"/>
      <c r="D737" s="11" t="str">
        <f>'[1]TCE - ANEXO III - Preencher'!E746</f>
        <v>SILVANA ALVES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5134-30</v>
      </c>
      <c r="G737" s="13">
        <f>IF('[1]TCE - ANEXO III - Preencher'!H746="","",'[1]TCE - ANEXO III - Preencher'!H746)</f>
        <v>44958</v>
      </c>
      <c r="H737" s="14">
        <f>'[1]TCE - ANEXO III - Preencher'!I746</f>
        <v>0</v>
      </c>
      <c r="I737" s="14">
        <f>'[1]TCE - ANEXO III - Preencher'!J746</f>
        <v>116.06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67.343190000000007</v>
      </c>
      <c r="R737" s="15">
        <f>'[1]TCE - ANEXO III - Preencher'!S746</f>
        <v>0</v>
      </c>
      <c r="S737" s="16">
        <f t="shared" si="69"/>
        <v>67.343190000000007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183.40319</v>
      </c>
    </row>
    <row r="738" spans="1:28" x14ac:dyDescent="0.2">
      <c r="A738" s="8">
        <f>IFERROR(VLOOKUP(B738,'[1]DADOS (OCULTAR)'!$Q$3:$S$103,3,0),"")</f>
        <v>10739225002323</v>
      </c>
      <c r="B738" s="9" t="str">
        <f>'[1]TCE - ANEXO III - Preencher'!C747</f>
        <v>HOSPITAL DOM MALAN - CG Nº 027/2022</v>
      </c>
      <c r="C738" s="10"/>
      <c r="D738" s="11" t="str">
        <f>'[1]TCE - ANEXO III - Preencher'!E747</f>
        <v>SILVIA LETICIA MARTINS DE ANDRADE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5134-30</v>
      </c>
      <c r="G738" s="13">
        <f>IF('[1]TCE - ANEXO III - Preencher'!H747="","",'[1]TCE - ANEXO III - Preencher'!H747)</f>
        <v>44958</v>
      </c>
      <c r="H738" s="14">
        <f>'[1]TCE - ANEXO III - Preencher'!I747</f>
        <v>0</v>
      </c>
      <c r="I738" s="14">
        <f>'[1]TCE - ANEXO III - Preencher'!J747</f>
        <v>116.06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67.343190000000007</v>
      </c>
      <c r="R738" s="15">
        <f>'[1]TCE - ANEXO III - Preencher'!S747</f>
        <v>0</v>
      </c>
      <c r="S738" s="16">
        <f t="shared" si="69"/>
        <v>67.343190000000007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183.40319</v>
      </c>
    </row>
    <row r="739" spans="1:28" x14ac:dyDescent="0.2">
      <c r="A739" s="8">
        <f>IFERROR(VLOOKUP(B739,'[1]DADOS (OCULTAR)'!$Q$3:$S$103,3,0),"")</f>
        <v>10739225002323</v>
      </c>
      <c r="B739" s="9" t="str">
        <f>'[1]TCE - ANEXO III - Preencher'!C748</f>
        <v>HOSPITAL DOM MALAN - CG Nº 027/2022</v>
      </c>
      <c r="C739" s="10"/>
      <c r="D739" s="11" t="str">
        <f>'[1]TCE - ANEXO III - Preencher'!E748</f>
        <v>SILVIA MARIA NASCIMENTO RIBEIRO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2237-10</v>
      </c>
      <c r="G739" s="13">
        <f>IF('[1]TCE - ANEXO III - Preencher'!H748="","",'[1]TCE - ANEXO III - Preencher'!H748)</f>
        <v>44958</v>
      </c>
      <c r="H739" s="14">
        <f>'[1]TCE - ANEXO III - Preencher'!I748</f>
        <v>0</v>
      </c>
      <c r="I739" s="14">
        <f>'[1]TCE - ANEXO III - Preencher'!J748</f>
        <v>254.64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67.343190000000007</v>
      </c>
      <c r="R739" s="15">
        <f>'[1]TCE - ANEXO III - Preencher'!S748</f>
        <v>0</v>
      </c>
      <c r="S739" s="16">
        <f t="shared" si="69"/>
        <v>67.343190000000007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321.98318999999998</v>
      </c>
    </row>
    <row r="740" spans="1:28" x14ac:dyDescent="0.2">
      <c r="A740" s="8">
        <f>IFERROR(VLOOKUP(B740,'[1]DADOS (OCULTAR)'!$Q$3:$S$103,3,0),"")</f>
        <v>10739225002323</v>
      </c>
      <c r="B740" s="9" t="str">
        <f>'[1]TCE - ANEXO III - Preencher'!C749</f>
        <v>HOSPITAL DOM MALAN - CG Nº 027/2022</v>
      </c>
      <c r="C740" s="10"/>
      <c r="D740" s="11" t="str">
        <f>'[1]TCE - ANEXO III - Preencher'!E749</f>
        <v xml:space="preserve">SIMONE SOUZA FERREIRA 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>
        <f>IF('[1]TCE - ANEXO III - Preencher'!H749="","",'[1]TCE - ANEXO III - Preencher'!H749)</f>
        <v>44958</v>
      </c>
      <c r="H740" s="14">
        <f>'[1]TCE - ANEXO III - Preencher'!I749</f>
        <v>0</v>
      </c>
      <c r="I740" s="14">
        <f>'[1]TCE - ANEXO III - Preencher'!J749</f>
        <v>138.22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67.343190000000007</v>
      </c>
      <c r="R740" s="15">
        <f>'[1]TCE - ANEXO III - Preencher'!S749</f>
        <v>0</v>
      </c>
      <c r="S740" s="16">
        <f t="shared" si="69"/>
        <v>67.343190000000007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205.56319000000002</v>
      </c>
    </row>
    <row r="741" spans="1:28" x14ac:dyDescent="0.2">
      <c r="A741" s="8">
        <f>IFERROR(VLOOKUP(B741,'[1]DADOS (OCULTAR)'!$Q$3:$S$103,3,0),"")</f>
        <v>10739225002323</v>
      </c>
      <c r="B741" s="9" t="str">
        <f>'[1]TCE - ANEXO III - Preencher'!C750</f>
        <v>HOSPITAL DOM MALAN - CG Nº 027/2022</v>
      </c>
      <c r="C741" s="10"/>
      <c r="D741" s="11" t="str">
        <f>'[1]TCE - ANEXO III - Preencher'!E750</f>
        <v>SINDARA NUNES PARENTE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2252-50</v>
      </c>
      <c r="G741" s="13">
        <f>IF('[1]TCE - ANEXO III - Preencher'!H750="","",'[1]TCE - ANEXO III - Preencher'!H750)</f>
        <v>44958</v>
      </c>
      <c r="H741" s="14">
        <f>'[1]TCE - ANEXO III - Preencher'!I750</f>
        <v>0</v>
      </c>
      <c r="I741" s="14">
        <f>'[1]TCE - ANEXO III - Preencher'!J750</f>
        <v>563.79999999999995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67.343190000000007</v>
      </c>
      <c r="R741" s="15">
        <f>'[1]TCE - ANEXO III - Preencher'!S750</f>
        <v>0</v>
      </c>
      <c r="S741" s="16">
        <f t="shared" si="69"/>
        <v>67.343190000000007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631.14319</v>
      </c>
    </row>
    <row r="742" spans="1:28" x14ac:dyDescent="0.2">
      <c r="A742" s="8">
        <f>IFERROR(VLOOKUP(B742,'[1]DADOS (OCULTAR)'!$Q$3:$S$103,3,0),"")</f>
        <v>10739225002323</v>
      </c>
      <c r="B742" s="9" t="str">
        <f>'[1]TCE - ANEXO III - Preencher'!C751</f>
        <v>HOSPITAL DOM MALAN - CG Nº 027/2022</v>
      </c>
      <c r="C742" s="10"/>
      <c r="D742" s="11" t="str">
        <f>'[1]TCE - ANEXO III - Preencher'!E751</f>
        <v>SINTHIA PATRICIA AZEVEDO CORREIA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>
        <f>IF('[1]TCE - ANEXO III - Preencher'!H751="","",'[1]TCE - ANEXO III - Preencher'!H751)</f>
        <v>44958</v>
      </c>
      <c r="H742" s="14">
        <f>'[1]TCE - ANEXO III - Preencher'!I751</f>
        <v>0</v>
      </c>
      <c r="I742" s="14">
        <f>'[1]TCE - ANEXO III - Preencher'!J751</f>
        <v>138.22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67.343190000000007</v>
      </c>
      <c r="R742" s="15">
        <f>'[1]TCE - ANEXO III - Preencher'!S751</f>
        <v>0</v>
      </c>
      <c r="S742" s="16">
        <f t="shared" si="69"/>
        <v>67.343190000000007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205.56319000000002</v>
      </c>
    </row>
    <row r="743" spans="1:28" x14ac:dyDescent="0.2">
      <c r="A743" s="8">
        <f>IFERROR(VLOOKUP(B743,'[1]DADOS (OCULTAR)'!$Q$3:$S$103,3,0),"")</f>
        <v>10739225002323</v>
      </c>
      <c r="B743" s="9" t="str">
        <f>'[1]TCE - ANEXO III - Preencher'!C752</f>
        <v>HOSPITAL DOM MALAN - CG Nº 027/2022</v>
      </c>
      <c r="C743" s="10"/>
      <c r="D743" s="11" t="str">
        <f>'[1]TCE - ANEXO III - Preencher'!E752</f>
        <v>SINTIA MANOELA DE SOUZA CARDOSO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>
        <f>IF('[1]TCE - ANEXO III - Preencher'!H752="","",'[1]TCE - ANEXO III - Preencher'!H752)</f>
        <v>44958</v>
      </c>
      <c r="H743" s="14">
        <f>'[1]TCE - ANEXO III - Preencher'!I752</f>
        <v>0</v>
      </c>
      <c r="I743" s="14">
        <f>'[1]TCE - ANEXO III - Preencher'!J752</f>
        <v>138.22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67.343190000000007</v>
      </c>
      <c r="R743" s="15">
        <f>'[1]TCE - ANEXO III - Preencher'!S752</f>
        <v>0</v>
      </c>
      <c r="S743" s="16">
        <f t="shared" si="69"/>
        <v>67.343190000000007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205.56319000000002</v>
      </c>
    </row>
    <row r="744" spans="1:28" x14ac:dyDescent="0.2">
      <c r="A744" s="8">
        <f>IFERROR(VLOOKUP(B744,'[1]DADOS (OCULTAR)'!$Q$3:$S$103,3,0),"")</f>
        <v>10739225002323</v>
      </c>
      <c r="B744" s="9" t="str">
        <f>'[1]TCE - ANEXO III - Preencher'!C753</f>
        <v>HOSPITAL DOM MALAN - CG Nº 027/2022</v>
      </c>
      <c r="C744" s="10"/>
      <c r="D744" s="11" t="str">
        <f>'[1]TCE - ANEXO III - Preencher'!E753</f>
        <v>SIRLEIDE AGUIAR ALMEIDA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>
        <f>IF('[1]TCE - ANEXO III - Preencher'!H753="","",'[1]TCE - ANEXO III - Preencher'!H753)</f>
        <v>44958</v>
      </c>
      <c r="H744" s="14">
        <f>'[1]TCE - ANEXO III - Preencher'!I753</f>
        <v>0</v>
      </c>
      <c r="I744" s="14">
        <f>'[1]TCE - ANEXO III - Preencher'!J753</f>
        <v>138.22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67.343190000000007</v>
      </c>
      <c r="R744" s="15">
        <f>'[1]TCE - ANEXO III - Preencher'!S753</f>
        <v>0</v>
      </c>
      <c r="S744" s="16">
        <f t="shared" si="69"/>
        <v>67.343190000000007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205.56319000000002</v>
      </c>
    </row>
    <row r="745" spans="1:28" x14ac:dyDescent="0.2">
      <c r="A745" s="8">
        <f>IFERROR(VLOOKUP(B745,'[1]DADOS (OCULTAR)'!$Q$3:$S$103,3,0),"")</f>
        <v>10739225002323</v>
      </c>
      <c r="B745" s="9" t="str">
        <f>'[1]TCE - ANEXO III - Preencher'!C754</f>
        <v>HOSPITAL DOM MALAN - CG Nº 027/2022</v>
      </c>
      <c r="C745" s="10"/>
      <c r="D745" s="11" t="str">
        <f>'[1]TCE - ANEXO III - Preencher'!E754</f>
        <v>SIRLEIDE RUFINO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>
        <f>IF('[1]TCE - ANEXO III - Preencher'!H754="","",'[1]TCE - ANEXO III - Preencher'!H754)</f>
        <v>44958</v>
      </c>
      <c r="H745" s="14">
        <f>'[1]TCE - ANEXO III - Preencher'!I754</f>
        <v>0</v>
      </c>
      <c r="I745" s="14">
        <f>'[1]TCE - ANEXO III - Preencher'!J754</f>
        <v>138.22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67.343190000000007</v>
      </c>
      <c r="R745" s="15">
        <f>'[1]TCE - ANEXO III - Preencher'!S754</f>
        <v>0</v>
      </c>
      <c r="S745" s="16">
        <f t="shared" si="69"/>
        <v>67.343190000000007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205.56319000000002</v>
      </c>
    </row>
    <row r="746" spans="1:28" x14ac:dyDescent="0.2">
      <c r="A746" s="8">
        <f>IFERROR(VLOOKUP(B746,'[1]DADOS (OCULTAR)'!$Q$3:$S$103,3,0),"")</f>
        <v>10739225002323</v>
      </c>
      <c r="B746" s="9" t="str">
        <f>'[1]TCE - ANEXO III - Preencher'!C755</f>
        <v>HOSPITAL DOM MALAN - CG Nº 027/2022</v>
      </c>
      <c r="C746" s="10"/>
      <c r="D746" s="11" t="str">
        <f>'[1]TCE - ANEXO III - Preencher'!E755</f>
        <v>SOLANGE ARAUJO RODRIGUES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>
        <f>IF('[1]TCE - ANEXO III - Preencher'!H755="","",'[1]TCE - ANEXO III - Preencher'!H755)</f>
        <v>44958</v>
      </c>
      <c r="H746" s="14">
        <f>'[1]TCE - ANEXO III - Preencher'!I755</f>
        <v>0</v>
      </c>
      <c r="I746" s="14">
        <f>'[1]TCE - ANEXO III - Preencher'!J755</f>
        <v>138.22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67.343190000000007</v>
      </c>
      <c r="R746" s="15">
        <f>'[1]TCE - ANEXO III - Preencher'!S755</f>
        <v>0</v>
      </c>
      <c r="S746" s="16">
        <f t="shared" si="69"/>
        <v>67.343190000000007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205.56319000000002</v>
      </c>
    </row>
    <row r="747" spans="1:28" x14ac:dyDescent="0.2">
      <c r="A747" s="8">
        <f>IFERROR(VLOOKUP(B747,'[1]DADOS (OCULTAR)'!$Q$3:$S$103,3,0),"")</f>
        <v>10739225002323</v>
      </c>
      <c r="B747" s="9" t="str">
        <f>'[1]TCE - ANEXO III - Preencher'!C756</f>
        <v>HOSPITAL DOM MALAN - CG Nº 027/2022</v>
      </c>
      <c r="C747" s="10"/>
      <c r="D747" s="11" t="str">
        <f>'[1]TCE - ANEXO III - Preencher'!E756</f>
        <v>SONIA DA SILVA BARROS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>
        <f>IF('[1]TCE - ANEXO III - Preencher'!H756="","",'[1]TCE - ANEXO III - Preencher'!H756)</f>
        <v>44958</v>
      </c>
      <c r="H747" s="14">
        <f>'[1]TCE - ANEXO III - Preencher'!I756</f>
        <v>0</v>
      </c>
      <c r="I747" s="14">
        <f>'[1]TCE - ANEXO III - Preencher'!J756</f>
        <v>138.22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67.343190000000007</v>
      </c>
      <c r="R747" s="15">
        <f>'[1]TCE - ANEXO III - Preencher'!S756</f>
        <v>0</v>
      </c>
      <c r="S747" s="16">
        <f t="shared" si="69"/>
        <v>67.343190000000007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205.56319000000002</v>
      </c>
    </row>
    <row r="748" spans="1:28" x14ac:dyDescent="0.2">
      <c r="A748" s="8">
        <f>IFERROR(VLOOKUP(B748,'[1]DADOS (OCULTAR)'!$Q$3:$S$103,3,0),"")</f>
        <v>10739225002323</v>
      </c>
      <c r="B748" s="9" t="str">
        <f>'[1]TCE - ANEXO III - Preencher'!C757</f>
        <v>HOSPITAL DOM MALAN - CG Nº 027/2022</v>
      </c>
      <c r="C748" s="10"/>
      <c r="D748" s="11" t="str">
        <f>'[1]TCE - ANEXO III - Preencher'!E757</f>
        <v>STEFANY CRISTINA FERREIRA RODRIGUES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>
        <f>IF('[1]TCE - ANEXO III - Preencher'!H757="","",'[1]TCE - ANEXO III - Preencher'!H757)</f>
        <v>44958</v>
      </c>
      <c r="H748" s="14">
        <f>'[1]TCE - ANEXO III - Preencher'!I757</f>
        <v>0</v>
      </c>
      <c r="I748" s="14">
        <f>'[1]TCE - ANEXO III - Preencher'!J757</f>
        <v>138.22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67.343190000000007</v>
      </c>
      <c r="R748" s="15">
        <f>'[1]TCE - ANEXO III - Preencher'!S757</f>
        <v>0</v>
      </c>
      <c r="S748" s="16">
        <f t="shared" si="69"/>
        <v>67.343190000000007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205.56319000000002</v>
      </c>
    </row>
    <row r="749" spans="1:28" x14ac:dyDescent="0.2">
      <c r="A749" s="8">
        <f>IFERROR(VLOOKUP(B749,'[1]DADOS (OCULTAR)'!$Q$3:$S$103,3,0),"")</f>
        <v>10739225002323</v>
      </c>
      <c r="B749" s="9" t="str">
        <f>'[1]TCE - ANEXO III - Preencher'!C758</f>
        <v>HOSPITAL DOM MALAN - CG Nº 027/2022</v>
      </c>
      <c r="C749" s="10"/>
      <c r="D749" s="11" t="str">
        <f>'[1]TCE - ANEXO III - Preencher'!E758</f>
        <v>STEFANY FIAMMA SOUZA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>
        <f>IF('[1]TCE - ANEXO III - Preencher'!H758="","",'[1]TCE - ANEXO III - Preencher'!H758)</f>
        <v>44958</v>
      </c>
      <c r="H749" s="14">
        <f>'[1]TCE - ANEXO III - Preencher'!I758</f>
        <v>0</v>
      </c>
      <c r="I749" s="14">
        <f>'[1]TCE - ANEXO III - Preencher'!J758</f>
        <v>138.22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67.343190000000007</v>
      </c>
      <c r="R749" s="15">
        <f>'[1]TCE - ANEXO III - Preencher'!S758</f>
        <v>0</v>
      </c>
      <c r="S749" s="16">
        <f t="shared" si="69"/>
        <v>67.343190000000007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205.56319000000002</v>
      </c>
    </row>
    <row r="750" spans="1:28" x14ac:dyDescent="0.2">
      <c r="A750" s="8">
        <f>IFERROR(VLOOKUP(B750,'[1]DADOS (OCULTAR)'!$Q$3:$S$103,3,0),"")</f>
        <v>10739225002323</v>
      </c>
      <c r="B750" s="9" t="str">
        <f>'[1]TCE - ANEXO III - Preencher'!C759</f>
        <v>HOSPITAL DOM MALAN - CG Nº 027/2022</v>
      </c>
      <c r="C750" s="10"/>
      <c r="D750" s="11" t="str">
        <f>'[1]TCE - ANEXO III - Preencher'!E759</f>
        <v>STEFHANE DA SILVA MENDES NEVES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>
        <f>IF('[1]TCE - ANEXO III - Preencher'!H759="","",'[1]TCE - ANEXO III - Preencher'!H759)</f>
        <v>44958</v>
      </c>
      <c r="H750" s="14">
        <f>'[1]TCE - ANEXO III - Preencher'!I759</f>
        <v>0</v>
      </c>
      <c r="I750" s="14">
        <f>'[1]TCE - ANEXO III - Preencher'!J759</f>
        <v>138.22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67.343190000000007</v>
      </c>
      <c r="R750" s="15">
        <f>'[1]TCE - ANEXO III - Preencher'!S759</f>
        <v>0</v>
      </c>
      <c r="S750" s="16">
        <f t="shared" si="69"/>
        <v>67.343190000000007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205.56319000000002</v>
      </c>
    </row>
    <row r="751" spans="1:28" x14ac:dyDescent="0.2">
      <c r="A751" s="8">
        <f>IFERROR(VLOOKUP(B751,'[1]DADOS (OCULTAR)'!$Q$3:$S$103,3,0),"")</f>
        <v>10739225002323</v>
      </c>
      <c r="B751" s="9" t="str">
        <f>'[1]TCE - ANEXO III - Preencher'!C760</f>
        <v>HOSPITAL DOM MALAN - CG Nº 027/2022</v>
      </c>
      <c r="C751" s="10"/>
      <c r="D751" s="11" t="str">
        <f>'[1]TCE - ANEXO III - Preencher'!E760</f>
        <v>STENIO GALVAO DE FREITAS</v>
      </c>
      <c r="E751" s="9" t="str">
        <f>IF('[1]TCE - ANEXO III - Preencher'!F760="4 - Assistência Odontológica","2 - Outros Profissionais da Saúde",'[1]TCE - ANEXO III - Preencher'!F760)</f>
        <v>1 - Médico</v>
      </c>
      <c r="F751" s="12" t="str">
        <f>'[1]TCE - ANEXO III - Preencher'!G760</f>
        <v>2252-50</v>
      </c>
      <c r="G751" s="13">
        <f>IF('[1]TCE - ANEXO III - Preencher'!H760="","",'[1]TCE - ANEXO III - Preencher'!H760)</f>
        <v>44958</v>
      </c>
      <c r="H751" s="14">
        <f>'[1]TCE - ANEXO III - Preencher'!I760</f>
        <v>0</v>
      </c>
      <c r="I751" s="14">
        <f>'[1]TCE - ANEXO III - Preencher'!J760</f>
        <v>631.46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67.343190000000007</v>
      </c>
      <c r="R751" s="15">
        <f>'[1]TCE - ANEXO III - Preencher'!S760</f>
        <v>0</v>
      </c>
      <c r="S751" s="16">
        <f t="shared" si="69"/>
        <v>67.343190000000007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698.80319000000009</v>
      </c>
    </row>
    <row r="752" spans="1:28" x14ac:dyDescent="0.2">
      <c r="A752" s="8">
        <f>IFERROR(VLOOKUP(B752,'[1]DADOS (OCULTAR)'!$Q$3:$S$103,3,0),"")</f>
        <v>10739225002323</v>
      </c>
      <c r="B752" s="9" t="str">
        <f>'[1]TCE - ANEXO III - Preencher'!C761</f>
        <v>HOSPITAL DOM MALAN - CG Nº 027/2022</v>
      </c>
      <c r="C752" s="10"/>
      <c r="D752" s="11" t="str">
        <f>'[1]TCE - ANEXO III - Preencher'!E761</f>
        <v>SUELLEN TAVARES ROCHA RODRIGUES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>
        <f>IF('[1]TCE - ANEXO III - Preencher'!H761="","",'[1]TCE - ANEXO III - Preencher'!H761)</f>
        <v>44958</v>
      </c>
      <c r="H752" s="14">
        <f>'[1]TCE - ANEXO III - Preencher'!I761</f>
        <v>0</v>
      </c>
      <c r="I752" s="14">
        <f>'[1]TCE - ANEXO III - Preencher'!J761</f>
        <v>199.86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67.343190000000007</v>
      </c>
      <c r="R752" s="15">
        <f>'[1]TCE - ANEXO III - Preencher'!S761</f>
        <v>0</v>
      </c>
      <c r="S752" s="16">
        <f t="shared" si="69"/>
        <v>67.343190000000007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267.20319000000001</v>
      </c>
    </row>
    <row r="753" spans="1:28" x14ac:dyDescent="0.2">
      <c r="A753" s="8">
        <f>IFERROR(VLOOKUP(B753,'[1]DADOS (OCULTAR)'!$Q$3:$S$103,3,0),"")</f>
        <v>10739225002323</v>
      </c>
      <c r="B753" s="9" t="str">
        <f>'[1]TCE - ANEXO III - Preencher'!C762</f>
        <v>HOSPITAL DOM MALAN - CG Nº 027/2022</v>
      </c>
      <c r="C753" s="10"/>
      <c r="D753" s="11" t="str">
        <f>'[1]TCE - ANEXO III - Preencher'!E762</f>
        <v>SUELY DE SOUZA PEREIRA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5211-30</v>
      </c>
      <c r="G753" s="13">
        <f>IF('[1]TCE - ANEXO III - Preencher'!H762="","",'[1]TCE - ANEXO III - Preencher'!H762)</f>
        <v>44958</v>
      </c>
      <c r="H753" s="14">
        <f>'[1]TCE - ANEXO III - Preencher'!I762</f>
        <v>0</v>
      </c>
      <c r="I753" s="14">
        <f>'[1]TCE - ANEXO III - Preencher'!J762</f>
        <v>124.99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67.343190000000007</v>
      </c>
      <c r="R753" s="15">
        <f>'[1]TCE - ANEXO III - Preencher'!S762</f>
        <v>0</v>
      </c>
      <c r="S753" s="16">
        <f t="shared" si="69"/>
        <v>67.343190000000007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192.33319</v>
      </c>
    </row>
    <row r="754" spans="1:28" x14ac:dyDescent="0.2">
      <c r="A754" s="8">
        <f>IFERROR(VLOOKUP(B754,'[1]DADOS (OCULTAR)'!$Q$3:$S$103,3,0),"")</f>
        <v>10739225002323</v>
      </c>
      <c r="B754" s="9" t="str">
        <f>'[1]TCE - ANEXO III - Preencher'!C763</f>
        <v>HOSPITAL DOM MALAN - CG Nº 027/2022</v>
      </c>
      <c r="C754" s="10"/>
      <c r="D754" s="11" t="str">
        <f>'[1]TCE - ANEXO III - Preencher'!E763</f>
        <v>SUELY MARIA SANTANA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2236-05</v>
      </c>
      <c r="G754" s="13">
        <f>IF('[1]TCE - ANEXO III - Preencher'!H763="","",'[1]TCE - ANEXO III - Preencher'!H763)</f>
        <v>44958</v>
      </c>
      <c r="H754" s="14">
        <f>'[1]TCE - ANEXO III - Preencher'!I763</f>
        <v>0</v>
      </c>
      <c r="I754" s="14">
        <f>'[1]TCE - ANEXO III - Preencher'!J763</f>
        <v>167.72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67.343190000000007</v>
      </c>
      <c r="R754" s="15">
        <f>'[1]TCE - ANEXO III - Preencher'!S763</f>
        <v>0</v>
      </c>
      <c r="S754" s="16">
        <f t="shared" si="69"/>
        <v>67.343190000000007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235.06319000000002</v>
      </c>
    </row>
    <row r="755" spans="1:28" x14ac:dyDescent="0.2">
      <c r="A755" s="8">
        <f>IFERROR(VLOOKUP(B755,'[1]DADOS (OCULTAR)'!$Q$3:$S$103,3,0),"")</f>
        <v>10739225002323</v>
      </c>
      <c r="B755" s="9" t="str">
        <f>'[1]TCE - ANEXO III - Preencher'!C764</f>
        <v>HOSPITAL DOM MALAN - CG Nº 027/2022</v>
      </c>
      <c r="C755" s="10"/>
      <c r="D755" s="11" t="str">
        <f>'[1]TCE - ANEXO III - Preencher'!E764</f>
        <v>SUENYA ARAUJO GALVAO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>
        <f>IF('[1]TCE - ANEXO III - Preencher'!H764="","",'[1]TCE - ANEXO III - Preencher'!H764)</f>
        <v>44958</v>
      </c>
      <c r="H755" s="14">
        <f>'[1]TCE - ANEXO III - Preencher'!I764</f>
        <v>0</v>
      </c>
      <c r="I755" s="14">
        <f>'[1]TCE - ANEXO III - Preencher'!J764</f>
        <v>159.06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67.343190000000007</v>
      </c>
      <c r="R755" s="15">
        <f>'[1]TCE - ANEXO III - Preencher'!S764</f>
        <v>0</v>
      </c>
      <c r="S755" s="16">
        <f t="shared" si="69"/>
        <v>67.343190000000007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226.40319</v>
      </c>
    </row>
    <row r="756" spans="1:28" x14ac:dyDescent="0.2">
      <c r="A756" s="8">
        <f>IFERROR(VLOOKUP(B756,'[1]DADOS (OCULTAR)'!$Q$3:$S$103,3,0),"")</f>
        <v>10739225002323</v>
      </c>
      <c r="B756" s="9" t="str">
        <f>'[1]TCE - ANEXO III - Preencher'!C765</f>
        <v>HOSPITAL DOM MALAN - CG Nº 027/2022</v>
      </c>
      <c r="C756" s="10"/>
      <c r="D756" s="11" t="str">
        <f>'[1]TCE - ANEXO III - Preencher'!E765</f>
        <v>SUYANNE NOGUEIRA BARREIRA ALEX</v>
      </c>
      <c r="E756" s="9" t="str">
        <f>IF('[1]TCE - ANEXO III - Preencher'!F765="4 - Assistência Odontológica","2 - Outros Profissionais da Saúde",'[1]TCE - ANEXO III - Preencher'!F765)</f>
        <v>1 - Médico</v>
      </c>
      <c r="F756" s="12" t="str">
        <f>'[1]TCE - ANEXO III - Preencher'!G765</f>
        <v>2252-50</v>
      </c>
      <c r="G756" s="13">
        <f>IF('[1]TCE - ANEXO III - Preencher'!H765="","",'[1]TCE - ANEXO III - Preencher'!H765)</f>
        <v>44958</v>
      </c>
      <c r="H756" s="14">
        <f>'[1]TCE - ANEXO III - Preencher'!I765</f>
        <v>0</v>
      </c>
      <c r="I756" s="14">
        <f>'[1]TCE - ANEXO III - Preencher'!J765</f>
        <v>537.13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67.343190000000007</v>
      </c>
      <c r="R756" s="15">
        <f>'[1]TCE - ANEXO III - Preencher'!S765</f>
        <v>0</v>
      </c>
      <c r="S756" s="16">
        <f t="shared" si="69"/>
        <v>67.343190000000007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604.47319000000005</v>
      </c>
    </row>
    <row r="757" spans="1:28" x14ac:dyDescent="0.2">
      <c r="A757" s="8">
        <f>IFERROR(VLOOKUP(B757,'[1]DADOS (OCULTAR)'!$Q$3:$S$103,3,0),"")</f>
        <v>10739225002323</v>
      </c>
      <c r="B757" s="9" t="str">
        <f>'[1]TCE - ANEXO III - Preencher'!C766</f>
        <v>HOSPITAL DOM MALAN - CG Nº 027/2022</v>
      </c>
      <c r="C757" s="10"/>
      <c r="D757" s="11" t="str">
        <f>'[1]TCE - ANEXO III - Preencher'!E766</f>
        <v>SUYLA FERNANDA MARINHO LOPES RIBEIRO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2236-05</v>
      </c>
      <c r="G757" s="13">
        <f>IF('[1]TCE - ANEXO III - Preencher'!H766="","",'[1]TCE - ANEXO III - Preencher'!H766)</f>
        <v>44958</v>
      </c>
      <c r="H757" s="14">
        <f>'[1]TCE - ANEXO III - Preencher'!I766</f>
        <v>0</v>
      </c>
      <c r="I757" s="14">
        <f>'[1]TCE - ANEXO III - Preencher'!J766</f>
        <v>167.72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67.343190000000007</v>
      </c>
      <c r="R757" s="15">
        <f>'[1]TCE - ANEXO III - Preencher'!S766</f>
        <v>0</v>
      </c>
      <c r="S757" s="16">
        <f t="shared" si="69"/>
        <v>67.343190000000007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235.06319000000002</v>
      </c>
    </row>
    <row r="758" spans="1:28" x14ac:dyDescent="0.2">
      <c r="A758" s="8">
        <f>IFERROR(VLOOKUP(B758,'[1]DADOS (OCULTAR)'!$Q$3:$S$103,3,0),"")</f>
        <v>10739225002323</v>
      </c>
      <c r="B758" s="9" t="str">
        <f>'[1]TCE - ANEXO III - Preencher'!C767</f>
        <v>HOSPITAL DOM MALAN - CG Nº 027/2022</v>
      </c>
      <c r="C758" s="10"/>
      <c r="D758" s="11" t="str">
        <f>'[1]TCE - ANEXO III - Preencher'!E767</f>
        <v>SWELLE COELHO LIMA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2251-24</v>
      </c>
      <c r="G758" s="13">
        <f>IF('[1]TCE - ANEXO III - Preencher'!H767="","",'[1]TCE - ANEXO III - Preencher'!H767)</f>
        <v>44958</v>
      </c>
      <c r="H758" s="14">
        <f>'[1]TCE - ANEXO III - Preencher'!I767</f>
        <v>0</v>
      </c>
      <c r="I758" s="14">
        <f>'[1]TCE - ANEXO III - Preencher'!J767</f>
        <v>537.13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67.343190000000007</v>
      </c>
      <c r="R758" s="15">
        <f>'[1]TCE - ANEXO III - Preencher'!S767</f>
        <v>0</v>
      </c>
      <c r="S758" s="16">
        <f t="shared" si="69"/>
        <v>67.343190000000007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604.47319000000005</v>
      </c>
    </row>
    <row r="759" spans="1:28" x14ac:dyDescent="0.2">
      <c r="A759" s="8">
        <f>IFERROR(VLOOKUP(B759,'[1]DADOS (OCULTAR)'!$Q$3:$S$103,3,0),"")</f>
        <v>10739225002323</v>
      </c>
      <c r="B759" s="9" t="str">
        <f>'[1]TCE - ANEXO III - Preencher'!C768</f>
        <v>HOSPITAL DOM MALAN - CG Nº 027/2022</v>
      </c>
      <c r="C759" s="10"/>
      <c r="D759" s="11" t="str">
        <f>'[1]TCE - ANEXO III - Preencher'!E768</f>
        <v>TALITA AVELINO GONZAGA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>
        <f>IF('[1]TCE - ANEXO III - Preencher'!H768="","",'[1]TCE - ANEXO III - Preencher'!H768)</f>
        <v>44958</v>
      </c>
      <c r="H759" s="14">
        <f>'[1]TCE - ANEXO III - Preencher'!I768</f>
        <v>0</v>
      </c>
      <c r="I759" s="14">
        <f>'[1]TCE - ANEXO III - Preencher'!J768</f>
        <v>138.22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67.343190000000007</v>
      </c>
      <c r="R759" s="15">
        <f>'[1]TCE - ANEXO III - Preencher'!S768</f>
        <v>0</v>
      </c>
      <c r="S759" s="16">
        <f t="shared" si="69"/>
        <v>67.343190000000007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205.56319000000002</v>
      </c>
    </row>
    <row r="760" spans="1:28" x14ac:dyDescent="0.2">
      <c r="A760" s="8">
        <f>IFERROR(VLOOKUP(B760,'[1]DADOS (OCULTAR)'!$Q$3:$S$103,3,0),"")</f>
        <v>10739225002323</v>
      </c>
      <c r="B760" s="9" t="str">
        <f>'[1]TCE - ANEXO III - Preencher'!C769</f>
        <v>HOSPITAL DOM MALAN - CG Nº 027/2022</v>
      </c>
      <c r="C760" s="10"/>
      <c r="D760" s="11" t="str">
        <f>'[1]TCE - ANEXO III - Preencher'!E769</f>
        <v>TALMIRA MARIA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>
        <f>IF('[1]TCE - ANEXO III - Preencher'!H769="","",'[1]TCE - ANEXO III - Preencher'!H769)</f>
        <v>44958</v>
      </c>
      <c r="H760" s="14">
        <f>'[1]TCE - ANEXO III - Preencher'!I769</f>
        <v>0</v>
      </c>
      <c r="I760" s="14">
        <f>'[1]TCE - ANEXO III - Preencher'!J769</f>
        <v>138.22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67.343190000000007</v>
      </c>
      <c r="R760" s="15">
        <f>'[1]TCE - ANEXO III - Preencher'!S769</f>
        <v>0</v>
      </c>
      <c r="S760" s="16">
        <f t="shared" si="69"/>
        <v>67.343190000000007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205.56319000000002</v>
      </c>
    </row>
    <row r="761" spans="1:28" x14ac:dyDescent="0.2">
      <c r="A761" s="8">
        <f>IFERROR(VLOOKUP(B761,'[1]DADOS (OCULTAR)'!$Q$3:$S$103,3,0),"")</f>
        <v>10739225002323</v>
      </c>
      <c r="B761" s="9" t="str">
        <f>'[1]TCE - ANEXO III - Preencher'!C770</f>
        <v>HOSPITAL DOM MALAN - CG Nº 027/2022</v>
      </c>
      <c r="C761" s="10"/>
      <c r="D761" s="11" t="str">
        <f>'[1]TCE - ANEXO III - Preencher'!E770</f>
        <v>TALYTA DOS SANTOS LIMA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5211-30</v>
      </c>
      <c r="G761" s="13">
        <f>IF('[1]TCE - ANEXO III - Preencher'!H770="","",'[1]TCE - ANEXO III - Preencher'!H770)</f>
        <v>44958</v>
      </c>
      <c r="H761" s="14">
        <f>'[1]TCE - ANEXO III - Preencher'!I770</f>
        <v>0</v>
      </c>
      <c r="I761" s="14">
        <f>'[1]TCE - ANEXO III - Preencher'!J770</f>
        <v>124.99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67.343190000000007</v>
      </c>
      <c r="R761" s="15">
        <f>'[1]TCE - ANEXO III - Preencher'!S770</f>
        <v>0</v>
      </c>
      <c r="S761" s="16">
        <f t="shared" si="69"/>
        <v>67.343190000000007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192.33319</v>
      </c>
    </row>
    <row r="762" spans="1:28" x14ac:dyDescent="0.2">
      <c r="A762" s="8">
        <f>IFERROR(VLOOKUP(B762,'[1]DADOS (OCULTAR)'!$Q$3:$S$103,3,0),"")</f>
        <v>10739225002323</v>
      </c>
      <c r="B762" s="9" t="str">
        <f>'[1]TCE - ANEXO III - Preencher'!C771</f>
        <v>HOSPITAL DOM MALAN - CG Nº 027/2022</v>
      </c>
      <c r="C762" s="10"/>
      <c r="D762" s="11" t="str">
        <f>'[1]TCE - ANEXO III - Preencher'!E771</f>
        <v>TAMARA DE FIGUEIREDO BARRETO FERNANDES SATIRO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>
        <f>IF('[1]TCE - ANEXO III - Preencher'!H771="","",'[1]TCE - ANEXO III - Preencher'!H771)</f>
        <v>44958</v>
      </c>
      <c r="H762" s="14">
        <f>'[1]TCE - ANEXO III - Preencher'!I771</f>
        <v>0</v>
      </c>
      <c r="I762" s="14">
        <f>'[1]TCE - ANEXO III - Preencher'!J771</f>
        <v>239.86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67.343190000000007</v>
      </c>
      <c r="R762" s="15">
        <f>'[1]TCE - ANEXO III - Preencher'!S771</f>
        <v>0</v>
      </c>
      <c r="S762" s="16">
        <f t="shared" si="69"/>
        <v>67.343190000000007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307.20319000000001</v>
      </c>
    </row>
    <row r="763" spans="1:28" x14ac:dyDescent="0.2">
      <c r="A763" s="8">
        <f>IFERROR(VLOOKUP(B763,'[1]DADOS (OCULTAR)'!$Q$3:$S$103,3,0),"")</f>
        <v>10739225002323</v>
      </c>
      <c r="B763" s="9" t="str">
        <f>'[1]TCE - ANEXO III - Preencher'!C772</f>
        <v>HOSPITAL DOM MALAN - CG Nº 027/2022</v>
      </c>
      <c r="C763" s="10"/>
      <c r="D763" s="11" t="str">
        <f>'[1]TCE - ANEXO III - Preencher'!E772</f>
        <v>TAMARA MONICA MUNIZ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>
        <f>IF('[1]TCE - ANEXO III - Preencher'!H772="","",'[1]TCE - ANEXO III - Preencher'!H772)</f>
        <v>44958</v>
      </c>
      <c r="H763" s="14">
        <f>'[1]TCE - ANEXO III - Preencher'!I772</f>
        <v>0</v>
      </c>
      <c r="I763" s="14">
        <f>'[1]TCE - ANEXO III - Preencher'!J772</f>
        <v>138.22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67.343190000000007</v>
      </c>
      <c r="R763" s="15">
        <f>'[1]TCE - ANEXO III - Preencher'!S772</f>
        <v>0</v>
      </c>
      <c r="S763" s="16">
        <f t="shared" si="69"/>
        <v>67.343190000000007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205.56319000000002</v>
      </c>
    </row>
    <row r="764" spans="1:28" x14ac:dyDescent="0.2">
      <c r="A764" s="8">
        <f>IFERROR(VLOOKUP(B764,'[1]DADOS (OCULTAR)'!$Q$3:$S$103,3,0),"")</f>
        <v>10739225002323</v>
      </c>
      <c r="B764" s="9" t="str">
        <f>'[1]TCE - ANEXO III - Preencher'!C773</f>
        <v>HOSPITAL DOM MALAN - CG Nº 027/2022</v>
      </c>
      <c r="C764" s="10"/>
      <c r="D764" s="11" t="str">
        <f>'[1]TCE - ANEXO III - Preencher'!E773</f>
        <v>TAMIRES CARDOZO CALIXTO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>
        <f>IF('[1]TCE - ANEXO III - Preencher'!H773="","",'[1]TCE - ANEXO III - Preencher'!H773)</f>
        <v>44958</v>
      </c>
      <c r="H764" s="14">
        <f>'[1]TCE - ANEXO III - Preencher'!I773</f>
        <v>0</v>
      </c>
      <c r="I764" s="14">
        <f>'[1]TCE - ANEXO III - Preencher'!J773</f>
        <v>138.22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67.343190000000007</v>
      </c>
      <c r="R764" s="15">
        <f>'[1]TCE - ANEXO III - Preencher'!S773</f>
        <v>0</v>
      </c>
      <c r="S764" s="16">
        <f t="shared" si="69"/>
        <v>67.343190000000007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205.56319000000002</v>
      </c>
    </row>
    <row r="765" spans="1:28" x14ac:dyDescent="0.2">
      <c r="A765" s="8">
        <f>IFERROR(VLOOKUP(B765,'[1]DADOS (OCULTAR)'!$Q$3:$S$103,3,0),"")</f>
        <v>10739225002323</v>
      </c>
      <c r="B765" s="9" t="str">
        <f>'[1]TCE - ANEXO III - Preencher'!C774</f>
        <v>HOSPITAL DOM MALAN - CG Nº 027/2022</v>
      </c>
      <c r="C765" s="10"/>
      <c r="D765" s="11" t="str">
        <f>'[1]TCE - ANEXO III - Preencher'!E774</f>
        <v>TAMIRES LOPES SOARES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2235-05</v>
      </c>
      <c r="G765" s="13">
        <f>IF('[1]TCE - ANEXO III - Preencher'!H774="","",'[1]TCE - ANEXO III - Preencher'!H774)</f>
        <v>44958</v>
      </c>
      <c r="H765" s="14">
        <f>'[1]TCE - ANEXO III - Preencher'!I774</f>
        <v>0</v>
      </c>
      <c r="I765" s="14">
        <f>'[1]TCE - ANEXO III - Preencher'!J774</f>
        <v>190.53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67.343190000000007</v>
      </c>
      <c r="R765" s="15">
        <f>'[1]TCE - ANEXO III - Preencher'!S774</f>
        <v>0</v>
      </c>
      <c r="S765" s="16">
        <f t="shared" si="69"/>
        <v>67.343190000000007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257.87319000000002</v>
      </c>
    </row>
    <row r="766" spans="1:28" x14ac:dyDescent="0.2">
      <c r="A766" s="8">
        <f>IFERROR(VLOOKUP(B766,'[1]DADOS (OCULTAR)'!$Q$3:$S$103,3,0),"")</f>
        <v>10739225002323</v>
      </c>
      <c r="B766" s="9" t="str">
        <f>'[1]TCE - ANEXO III - Preencher'!C775</f>
        <v>HOSPITAL DOM MALAN - CG Nº 027/2022</v>
      </c>
      <c r="C766" s="10"/>
      <c r="D766" s="11" t="str">
        <f>'[1]TCE - ANEXO III - Preencher'!E775</f>
        <v>TAMIRES LUIZ RIBEIRO TUKASE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>
        <f>IF('[1]TCE - ANEXO III - Preencher'!H775="","",'[1]TCE - ANEXO III - Preencher'!H775)</f>
        <v>44958</v>
      </c>
      <c r="H766" s="14">
        <f>'[1]TCE - ANEXO III - Preencher'!I775</f>
        <v>0</v>
      </c>
      <c r="I766" s="14">
        <f>'[1]TCE - ANEXO III - Preencher'!J775</f>
        <v>199.86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67.343190000000007</v>
      </c>
      <c r="R766" s="15">
        <f>'[1]TCE - ANEXO III - Preencher'!S775</f>
        <v>0</v>
      </c>
      <c r="S766" s="16">
        <f t="shared" si="69"/>
        <v>67.343190000000007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267.20319000000001</v>
      </c>
    </row>
    <row r="767" spans="1:28" x14ac:dyDescent="0.2">
      <c r="A767" s="8">
        <f>IFERROR(VLOOKUP(B767,'[1]DADOS (OCULTAR)'!$Q$3:$S$103,3,0),"")</f>
        <v>10739225002323</v>
      </c>
      <c r="B767" s="9" t="str">
        <f>'[1]TCE - ANEXO III - Preencher'!C776</f>
        <v>HOSPITAL DOM MALAN - CG Nº 027/2022</v>
      </c>
      <c r="C767" s="10"/>
      <c r="D767" s="11" t="str">
        <f>'[1]TCE - ANEXO III - Preencher'!E776</f>
        <v>TAMISA MARIA DE FREITAS COELHO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>
        <f>IF('[1]TCE - ANEXO III - Preencher'!H776="","",'[1]TCE - ANEXO III - Preencher'!H776)</f>
        <v>44958</v>
      </c>
      <c r="H767" s="14">
        <f>'[1]TCE - ANEXO III - Preencher'!I776</f>
        <v>0</v>
      </c>
      <c r="I767" s="14">
        <f>'[1]TCE - ANEXO III - Preencher'!J776</f>
        <v>190.53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67.343190000000007</v>
      </c>
      <c r="R767" s="15">
        <f>'[1]TCE - ANEXO III - Preencher'!S776</f>
        <v>0</v>
      </c>
      <c r="S767" s="16">
        <f t="shared" si="69"/>
        <v>67.343190000000007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257.87319000000002</v>
      </c>
    </row>
    <row r="768" spans="1:28" x14ac:dyDescent="0.2">
      <c r="A768" s="8">
        <f>IFERROR(VLOOKUP(B768,'[1]DADOS (OCULTAR)'!$Q$3:$S$103,3,0),"")</f>
        <v>10739225002323</v>
      </c>
      <c r="B768" s="9" t="str">
        <f>'[1]TCE - ANEXO III - Preencher'!C777</f>
        <v>HOSPITAL DOM MALAN - CG Nº 027/2022</v>
      </c>
      <c r="C768" s="10"/>
      <c r="D768" s="11" t="str">
        <f>'[1]TCE - ANEXO III - Preencher'!E777</f>
        <v>TANIA VIEIRA LIMA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5134-30</v>
      </c>
      <c r="G768" s="13">
        <f>IF('[1]TCE - ANEXO III - Preencher'!H777="","",'[1]TCE - ANEXO III - Preencher'!H777)</f>
        <v>44958</v>
      </c>
      <c r="H768" s="14">
        <f>'[1]TCE - ANEXO III - Preencher'!I777</f>
        <v>0</v>
      </c>
      <c r="I768" s="14">
        <f>'[1]TCE - ANEXO III - Preencher'!J777</f>
        <v>116.06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67.343190000000007</v>
      </c>
      <c r="R768" s="15">
        <f>'[1]TCE - ANEXO III - Preencher'!S777</f>
        <v>0</v>
      </c>
      <c r="S768" s="16">
        <f t="shared" si="69"/>
        <v>67.343190000000007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183.40319</v>
      </c>
    </row>
    <row r="769" spans="1:28" x14ac:dyDescent="0.2">
      <c r="A769" s="8">
        <f>IFERROR(VLOOKUP(B769,'[1]DADOS (OCULTAR)'!$Q$3:$S$103,3,0),"")</f>
        <v>10739225002323</v>
      </c>
      <c r="B769" s="9" t="str">
        <f>'[1]TCE - ANEXO III - Preencher'!C778</f>
        <v>HOSPITAL DOM MALAN - CG Nº 027/2022</v>
      </c>
      <c r="C769" s="10"/>
      <c r="D769" s="11" t="str">
        <f>'[1]TCE - ANEXO III - Preencher'!E778</f>
        <v>TARCIZIO GONCALVES MARTINS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5174-10</v>
      </c>
      <c r="G769" s="13">
        <f>IF('[1]TCE - ANEXO III - Preencher'!H778="","",'[1]TCE - ANEXO III - Preencher'!H778)</f>
        <v>44958</v>
      </c>
      <c r="H769" s="14">
        <f>'[1]TCE - ANEXO III - Preencher'!I778</f>
        <v>0</v>
      </c>
      <c r="I769" s="14">
        <f>'[1]TCE - ANEXO III - Preencher'!J778</f>
        <v>117.88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67.343190000000007</v>
      </c>
      <c r="R769" s="15">
        <f>'[1]TCE - ANEXO III - Preencher'!S778</f>
        <v>0</v>
      </c>
      <c r="S769" s="16">
        <f t="shared" si="69"/>
        <v>67.343190000000007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185.22318999999999</v>
      </c>
    </row>
    <row r="770" spans="1:28" x14ac:dyDescent="0.2">
      <c r="A770" s="8">
        <f>IFERROR(VLOOKUP(B770,'[1]DADOS (OCULTAR)'!$Q$3:$S$103,3,0),"")</f>
        <v>10739225002323</v>
      </c>
      <c r="B770" s="9" t="str">
        <f>'[1]TCE - ANEXO III - Preencher'!C779</f>
        <v>HOSPITAL DOM MALAN - CG Nº 027/2022</v>
      </c>
      <c r="C770" s="10"/>
      <c r="D770" s="11" t="str">
        <f>'[1]TCE - ANEXO III - Preencher'!E779</f>
        <v>TATIANA CERQUEIRA DA CUNHA CAVALCANTI DE CARVALHO ROZENDO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2251-25</v>
      </c>
      <c r="G770" s="13">
        <f>IF('[1]TCE - ANEXO III - Preencher'!H779="","",'[1]TCE - ANEXO III - Preencher'!H779)</f>
        <v>44958</v>
      </c>
      <c r="H770" s="14">
        <f>'[1]TCE - ANEXO III - Preencher'!I779</f>
        <v>0</v>
      </c>
      <c r="I770" s="14">
        <f>'[1]TCE - ANEXO III - Preencher'!J779</f>
        <v>1460.83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67.343190000000007</v>
      </c>
      <c r="R770" s="15">
        <f>'[1]TCE - ANEXO III - Preencher'!S779</f>
        <v>0</v>
      </c>
      <c r="S770" s="16">
        <f t="shared" si="69"/>
        <v>67.343190000000007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1528.17319</v>
      </c>
    </row>
    <row r="771" spans="1:28" x14ac:dyDescent="0.2">
      <c r="A771" s="8">
        <f>IFERROR(VLOOKUP(B771,'[1]DADOS (OCULTAR)'!$Q$3:$S$103,3,0),"")</f>
        <v>10739225002323</v>
      </c>
      <c r="B771" s="9" t="str">
        <f>'[1]TCE - ANEXO III - Preencher'!C780</f>
        <v>HOSPITAL DOM MALAN - CG Nº 027/2022</v>
      </c>
      <c r="C771" s="10"/>
      <c r="D771" s="11" t="str">
        <f>'[1]TCE - ANEXO III - Preencher'!E780</f>
        <v>TATIANA DE SOUSA ALBUQUERQUE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5134-30</v>
      </c>
      <c r="G771" s="13">
        <f>IF('[1]TCE - ANEXO III - Preencher'!H780="","",'[1]TCE - ANEXO III - Preencher'!H780)</f>
        <v>44958</v>
      </c>
      <c r="H771" s="14">
        <f>'[1]TCE - ANEXO III - Preencher'!I780</f>
        <v>0</v>
      </c>
      <c r="I771" s="14">
        <f>'[1]TCE - ANEXO III - Preencher'!J780</f>
        <v>116.06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67.343190000000007</v>
      </c>
      <c r="R771" s="15">
        <f>'[1]TCE - ANEXO III - Preencher'!S780</f>
        <v>0</v>
      </c>
      <c r="S771" s="16">
        <f t="shared" si="69"/>
        <v>67.343190000000007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183.40319</v>
      </c>
    </row>
    <row r="772" spans="1:28" x14ac:dyDescent="0.2">
      <c r="A772" s="8">
        <f>IFERROR(VLOOKUP(B772,'[1]DADOS (OCULTAR)'!$Q$3:$S$103,3,0),"")</f>
        <v>10739225002323</v>
      </c>
      <c r="B772" s="9" t="str">
        <f>'[1]TCE - ANEXO III - Preencher'!C781</f>
        <v>HOSPITAL DOM MALAN - CG Nº 027/2022</v>
      </c>
      <c r="C772" s="10"/>
      <c r="D772" s="11" t="str">
        <f>'[1]TCE - ANEXO III - Preencher'!E781</f>
        <v>TATIANA ILCA FERNANDES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>
        <f>IF('[1]TCE - ANEXO III - Preencher'!H781="","",'[1]TCE - ANEXO III - Preencher'!H781)</f>
        <v>44958</v>
      </c>
      <c r="H772" s="14">
        <f>'[1]TCE - ANEXO III - Preencher'!I781</f>
        <v>0</v>
      </c>
      <c r="I772" s="14">
        <f>'[1]TCE - ANEXO III - Preencher'!J781</f>
        <v>138.22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67.343190000000007</v>
      </c>
      <c r="R772" s="15">
        <f>'[1]TCE - ANEXO III - Preencher'!S781</f>
        <v>0</v>
      </c>
      <c r="S772" s="16">
        <f t="shared" ref="S772:S835" si="75">Q772-R772</f>
        <v>67.343190000000007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205.56319000000002</v>
      </c>
    </row>
    <row r="773" spans="1:28" x14ac:dyDescent="0.2">
      <c r="A773" s="8">
        <f>IFERROR(VLOOKUP(B773,'[1]DADOS (OCULTAR)'!$Q$3:$S$103,3,0),"")</f>
        <v>10739225002323</v>
      </c>
      <c r="B773" s="9" t="str">
        <f>'[1]TCE - ANEXO III - Preencher'!C782</f>
        <v>HOSPITAL DOM MALAN - CG Nº 027/2022</v>
      </c>
      <c r="C773" s="10"/>
      <c r="D773" s="11" t="str">
        <f>'[1]TCE - ANEXO III - Preencher'!E782</f>
        <v>TAYSA MIRELLY SANTOS SEVERO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>
        <f>IF('[1]TCE - ANEXO III - Preencher'!H782="","",'[1]TCE - ANEXO III - Preencher'!H782)</f>
        <v>44958</v>
      </c>
      <c r="H773" s="14">
        <f>'[1]TCE - ANEXO III - Preencher'!I782</f>
        <v>0</v>
      </c>
      <c r="I773" s="14">
        <f>'[1]TCE - ANEXO III - Preencher'!J782</f>
        <v>138.22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67.343190000000007</v>
      </c>
      <c r="R773" s="15">
        <f>'[1]TCE - ANEXO III - Preencher'!S782</f>
        <v>0</v>
      </c>
      <c r="S773" s="16">
        <f t="shared" si="75"/>
        <v>67.343190000000007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205.56319000000002</v>
      </c>
    </row>
    <row r="774" spans="1:28" x14ac:dyDescent="0.2">
      <c r="A774" s="8">
        <f>IFERROR(VLOOKUP(B774,'[1]DADOS (OCULTAR)'!$Q$3:$S$103,3,0),"")</f>
        <v>10739225002323</v>
      </c>
      <c r="B774" s="9" t="str">
        <f>'[1]TCE - ANEXO III - Preencher'!C783</f>
        <v>HOSPITAL DOM MALAN - CG Nº 027/2022</v>
      </c>
      <c r="C774" s="10"/>
      <c r="D774" s="11" t="str">
        <f>'[1]TCE - ANEXO III - Preencher'!E783</f>
        <v>TEORGENES DA SILVA DANTAS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5174-10</v>
      </c>
      <c r="G774" s="13">
        <f>IF('[1]TCE - ANEXO III - Preencher'!H783="","",'[1]TCE - ANEXO III - Preencher'!H783)</f>
        <v>44958</v>
      </c>
      <c r="H774" s="14">
        <f>'[1]TCE - ANEXO III - Preencher'!I783</f>
        <v>0</v>
      </c>
      <c r="I774" s="14">
        <f>'[1]TCE - ANEXO III - Preencher'!J783</f>
        <v>126.95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67.343190000000007</v>
      </c>
      <c r="R774" s="15">
        <f>'[1]TCE - ANEXO III - Preencher'!S783</f>
        <v>0</v>
      </c>
      <c r="S774" s="16">
        <f t="shared" si="75"/>
        <v>67.343190000000007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194.29319000000001</v>
      </c>
    </row>
    <row r="775" spans="1:28" x14ac:dyDescent="0.2">
      <c r="A775" s="8">
        <f>IFERROR(VLOOKUP(B775,'[1]DADOS (OCULTAR)'!$Q$3:$S$103,3,0),"")</f>
        <v>10739225002323</v>
      </c>
      <c r="B775" s="9" t="str">
        <f>'[1]TCE - ANEXO III - Preencher'!C784</f>
        <v>HOSPITAL DOM MALAN - CG Nº 027/2022</v>
      </c>
      <c r="C775" s="10"/>
      <c r="D775" s="11" t="str">
        <f>'[1]TCE - ANEXO III - Preencher'!E784</f>
        <v>TEREZINHA MARIA DE SOUZA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>
        <f>IF('[1]TCE - ANEXO III - Preencher'!H784="","",'[1]TCE - ANEXO III - Preencher'!H784)</f>
        <v>44958</v>
      </c>
      <c r="H775" s="14">
        <f>'[1]TCE - ANEXO III - Preencher'!I784</f>
        <v>0</v>
      </c>
      <c r="I775" s="14">
        <f>'[1]TCE - ANEXO III - Preencher'!J784</f>
        <v>138.22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67.343190000000007</v>
      </c>
      <c r="R775" s="15">
        <f>'[1]TCE - ANEXO III - Preencher'!S784</f>
        <v>0</v>
      </c>
      <c r="S775" s="16">
        <f t="shared" si="75"/>
        <v>67.343190000000007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205.56319000000002</v>
      </c>
    </row>
    <row r="776" spans="1:28" x14ac:dyDescent="0.2">
      <c r="A776" s="8">
        <f>IFERROR(VLOOKUP(B776,'[1]DADOS (OCULTAR)'!$Q$3:$S$103,3,0),"")</f>
        <v>10739225002323</v>
      </c>
      <c r="B776" s="9" t="str">
        <f>'[1]TCE - ANEXO III - Preencher'!C785</f>
        <v>HOSPITAL DOM MALAN - CG Nº 027/2022</v>
      </c>
      <c r="C776" s="10"/>
      <c r="D776" s="11" t="str">
        <f>'[1]TCE - ANEXO III - Preencher'!E785</f>
        <v>THAIS ALVES DE ARAUJO CAVALCANTE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2238-10</v>
      </c>
      <c r="G776" s="13">
        <f>IF('[1]TCE - ANEXO III - Preencher'!H785="","",'[1]TCE - ANEXO III - Preencher'!H785)</f>
        <v>44958</v>
      </c>
      <c r="H776" s="14">
        <f>'[1]TCE - ANEXO III - Preencher'!I785</f>
        <v>0</v>
      </c>
      <c r="I776" s="14">
        <f>'[1]TCE - ANEXO III - Preencher'!J785</f>
        <v>191.5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67.343190000000007</v>
      </c>
      <c r="R776" s="15">
        <f>'[1]TCE - ANEXO III - Preencher'!S785</f>
        <v>0</v>
      </c>
      <c r="S776" s="16">
        <f t="shared" si="75"/>
        <v>67.343190000000007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258.84318999999999</v>
      </c>
    </row>
    <row r="777" spans="1:28" x14ac:dyDescent="0.2">
      <c r="A777" s="8">
        <f>IFERROR(VLOOKUP(B777,'[1]DADOS (OCULTAR)'!$Q$3:$S$103,3,0),"")</f>
        <v>10739225002323</v>
      </c>
      <c r="B777" s="9" t="str">
        <f>'[1]TCE - ANEXO III - Preencher'!C786</f>
        <v>HOSPITAL DOM MALAN - CG Nº 027/2022</v>
      </c>
      <c r="C777" s="10"/>
      <c r="D777" s="11" t="str">
        <f>'[1]TCE - ANEXO III - Preencher'!E786</f>
        <v>THAIS CONCEICAO DA SILVA MARQUES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>
        <f>IF('[1]TCE - ANEXO III - Preencher'!H786="","",'[1]TCE - ANEXO III - Preencher'!H786)</f>
        <v>44958</v>
      </c>
      <c r="H777" s="14">
        <f>'[1]TCE - ANEXO III - Preencher'!I786</f>
        <v>0</v>
      </c>
      <c r="I777" s="14">
        <f>'[1]TCE - ANEXO III - Preencher'!J786</f>
        <v>223.86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67.343190000000007</v>
      </c>
      <c r="R777" s="15">
        <f>'[1]TCE - ANEXO III - Preencher'!S786</f>
        <v>0</v>
      </c>
      <c r="S777" s="16">
        <f t="shared" si="75"/>
        <v>67.343190000000007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291.20319000000001</v>
      </c>
    </row>
    <row r="778" spans="1:28" x14ac:dyDescent="0.2">
      <c r="A778" s="8">
        <f>IFERROR(VLOOKUP(B778,'[1]DADOS (OCULTAR)'!$Q$3:$S$103,3,0),"")</f>
        <v>10739225002323</v>
      </c>
      <c r="B778" s="9" t="str">
        <f>'[1]TCE - ANEXO III - Preencher'!C787</f>
        <v>HOSPITAL DOM MALAN - CG Nº 027/2022</v>
      </c>
      <c r="C778" s="10"/>
      <c r="D778" s="11" t="str">
        <f>'[1]TCE - ANEXO III - Preencher'!E787</f>
        <v>THAIS DA SILVA POSSIDONIO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4221-05</v>
      </c>
      <c r="G778" s="13">
        <f>IF('[1]TCE - ANEXO III - Preencher'!H787="","",'[1]TCE - ANEXO III - Preencher'!H787)</f>
        <v>44958</v>
      </c>
      <c r="H778" s="14">
        <f>'[1]TCE - ANEXO III - Preencher'!I787</f>
        <v>0</v>
      </c>
      <c r="I778" s="14">
        <f>'[1]TCE - ANEXO III - Preencher'!J787</f>
        <v>117.88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67.343190000000007</v>
      </c>
      <c r="R778" s="15">
        <f>'[1]TCE - ANEXO III - Preencher'!S787</f>
        <v>0</v>
      </c>
      <c r="S778" s="16">
        <f t="shared" si="75"/>
        <v>67.343190000000007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185.22318999999999</v>
      </c>
    </row>
    <row r="779" spans="1:28" x14ac:dyDescent="0.2">
      <c r="A779" s="8">
        <f>IFERROR(VLOOKUP(B779,'[1]DADOS (OCULTAR)'!$Q$3:$S$103,3,0),"")</f>
        <v>10739225002323</v>
      </c>
      <c r="B779" s="9" t="str">
        <f>'[1]TCE - ANEXO III - Preencher'!C788</f>
        <v>HOSPITAL DOM MALAN - CG Nº 027/2022</v>
      </c>
      <c r="C779" s="10"/>
      <c r="D779" s="11" t="str">
        <f>'[1]TCE - ANEXO III - Preencher'!E788</f>
        <v>THAIS PRISCILLA FEITOSA DE OLIVEIRA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>
        <f>IF('[1]TCE - ANEXO III - Preencher'!H788="","",'[1]TCE - ANEXO III - Preencher'!H788)</f>
        <v>44958</v>
      </c>
      <c r="H779" s="14">
        <f>'[1]TCE - ANEXO III - Preencher'!I788</f>
        <v>0</v>
      </c>
      <c r="I779" s="14">
        <f>'[1]TCE - ANEXO III - Preencher'!J788</f>
        <v>199.86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67.343190000000007</v>
      </c>
      <c r="R779" s="15">
        <f>'[1]TCE - ANEXO III - Preencher'!S788</f>
        <v>0</v>
      </c>
      <c r="S779" s="16">
        <f t="shared" si="75"/>
        <v>67.343190000000007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267.20319000000001</v>
      </c>
    </row>
    <row r="780" spans="1:28" x14ac:dyDescent="0.2">
      <c r="A780" s="8">
        <f>IFERROR(VLOOKUP(B780,'[1]DADOS (OCULTAR)'!$Q$3:$S$103,3,0),"")</f>
        <v>10739225002323</v>
      </c>
      <c r="B780" s="9" t="str">
        <f>'[1]TCE - ANEXO III - Preencher'!C789</f>
        <v>HOSPITAL DOM MALAN - CG Nº 027/2022</v>
      </c>
      <c r="C780" s="10"/>
      <c r="D780" s="11" t="str">
        <f>'[1]TCE - ANEXO III - Preencher'!E789</f>
        <v>THAISE BRUNA DOS SANTOS SILVA ALENCAR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2252-50</v>
      </c>
      <c r="G780" s="13">
        <f>IF('[1]TCE - ANEXO III - Preencher'!H789="","",'[1]TCE - ANEXO III - Preencher'!H789)</f>
        <v>44958</v>
      </c>
      <c r="H780" s="14">
        <f>'[1]TCE - ANEXO III - Preencher'!I789</f>
        <v>0</v>
      </c>
      <c r="I780" s="14">
        <f>'[1]TCE - ANEXO III - Preencher'!J789</f>
        <v>364.32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67.343190000000007</v>
      </c>
      <c r="R780" s="15">
        <f>'[1]TCE - ANEXO III - Preencher'!S789</f>
        <v>0</v>
      </c>
      <c r="S780" s="16">
        <f t="shared" si="75"/>
        <v>67.343190000000007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431.66318999999999</v>
      </c>
    </row>
    <row r="781" spans="1:28" x14ac:dyDescent="0.2">
      <c r="A781" s="8">
        <f>IFERROR(VLOOKUP(B781,'[1]DADOS (OCULTAR)'!$Q$3:$S$103,3,0),"")</f>
        <v>10739225002323</v>
      </c>
      <c r="B781" s="9" t="str">
        <f>'[1]TCE - ANEXO III - Preencher'!C790</f>
        <v>HOSPITAL DOM MALAN - CG Nº 027/2022</v>
      </c>
      <c r="C781" s="10"/>
      <c r="D781" s="11" t="str">
        <f>'[1]TCE - ANEXO III - Preencher'!E790</f>
        <v>THAISE DANTAS SERAFIM ANDRADE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2235-05</v>
      </c>
      <c r="G781" s="13">
        <f>IF('[1]TCE - ANEXO III - Preencher'!H790="","",'[1]TCE - ANEXO III - Preencher'!H790)</f>
        <v>44958</v>
      </c>
      <c r="H781" s="14">
        <f>'[1]TCE - ANEXO III - Preencher'!I790</f>
        <v>0</v>
      </c>
      <c r="I781" s="14">
        <f>'[1]TCE - ANEXO III - Preencher'!J790</f>
        <v>190.53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67.343190000000007</v>
      </c>
      <c r="R781" s="15">
        <f>'[1]TCE - ANEXO III - Preencher'!S790</f>
        <v>0</v>
      </c>
      <c r="S781" s="16">
        <f t="shared" si="75"/>
        <v>67.343190000000007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257.87319000000002</v>
      </c>
    </row>
    <row r="782" spans="1:28" x14ac:dyDescent="0.2">
      <c r="A782" s="8">
        <f>IFERROR(VLOOKUP(B782,'[1]DADOS (OCULTAR)'!$Q$3:$S$103,3,0),"")</f>
        <v>10739225002323</v>
      </c>
      <c r="B782" s="9" t="str">
        <f>'[1]TCE - ANEXO III - Preencher'!C791</f>
        <v>HOSPITAL DOM MALAN - CG Nº 027/2022</v>
      </c>
      <c r="C782" s="10"/>
      <c r="D782" s="11" t="str">
        <f>'[1]TCE - ANEXO III - Preencher'!E791</f>
        <v>THAISE DE ARAUJO ROCHA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>
        <f>IF('[1]TCE - ANEXO III - Preencher'!H791="","",'[1]TCE - ANEXO III - Preencher'!H791)</f>
        <v>44958</v>
      </c>
      <c r="H782" s="14">
        <f>'[1]TCE - ANEXO III - Preencher'!I791</f>
        <v>0</v>
      </c>
      <c r="I782" s="14">
        <f>'[1]TCE - ANEXO III - Preencher'!J791</f>
        <v>199.86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67.343190000000007</v>
      </c>
      <c r="R782" s="15">
        <f>'[1]TCE - ANEXO III - Preencher'!S791</f>
        <v>0</v>
      </c>
      <c r="S782" s="16">
        <f t="shared" si="75"/>
        <v>67.343190000000007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267.20319000000001</v>
      </c>
    </row>
    <row r="783" spans="1:28" x14ac:dyDescent="0.2">
      <c r="A783" s="8">
        <f>IFERROR(VLOOKUP(B783,'[1]DADOS (OCULTAR)'!$Q$3:$S$103,3,0),"")</f>
        <v>10739225002323</v>
      </c>
      <c r="B783" s="9" t="str">
        <f>'[1]TCE - ANEXO III - Preencher'!C792</f>
        <v>HOSPITAL DOM MALAN - CG Nº 027/2022</v>
      </c>
      <c r="C783" s="10"/>
      <c r="D783" s="11" t="str">
        <f>'[1]TCE - ANEXO III - Preencher'!E792</f>
        <v>THAISY DA SILVA DIAS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>
        <f>IF('[1]TCE - ANEXO III - Preencher'!H792="","",'[1]TCE - ANEXO III - Preencher'!H792)</f>
        <v>44958</v>
      </c>
      <c r="H783" s="14">
        <f>'[1]TCE - ANEXO III - Preencher'!I792</f>
        <v>0</v>
      </c>
      <c r="I783" s="14">
        <f>'[1]TCE - ANEXO III - Preencher'!J792</f>
        <v>138.22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67.343190000000007</v>
      </c>
      <c r="R783" s="15">
        <f>'[1]TCE - ANEXO III - Preencher'!S792</f>
        <v>0</v>
      </c>
      <c r="S783" s="16">
        <f t="shared" si="75"/>
        <v>67.343190000000007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205.56319000000002</v>
      </c>
    </row>
    <row r="784" spans="1:28" x14ac:dyDescent="0.2">
      <c r="A784" s="8">
        <f>IFERROR(VLOOKUP(B784,'[1]DADOS (OCULTAR)'!$Q$3:$S$103,3,0),"")</f>
        <v>10739225002323</v>
      </c>
      <c r="B784" s="9" t="str">
        <f>'[1]TCE - ANEXO III - Preencher'!C793</f>
        <v>HOSPITAL DOM MALAN - CG Nº 027/2022</v>
      </c>
      <c r="C784" s="10"/>
      <c r="D784" s="11" t="str">
        <f>'[1]TCE - ANEXO III - Preencher'!E793</f>
        <v>THAIZE DE SOUZA RABELO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>
        <f>IF('[1]TCE - ANEXO III - Preencher'!H793="","",'[1]TCE - ANEXO III - Preencher'!H793)</f>
        <v>44958</v>
      </c>
      <c r="H784" s="14">
        <f>'[1]TCE - ANEXO III - Preencher'!I793</f>
        <v>0</v>
      </c>
      <c r="I784" s="14">
        <f>'[1]TCE - ANEXO III - Preencher'!J793</f>
        <v>159.06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67.343190000000007</v>
      </c>
      <c r="R784" s="15">
        <f>'[1]TCE - ANEXO III - Preencher'!S793</f>
        <v>0</v>
      </c>
      <c r="S784" s="16">
        <f t="shared" si="75"/>
        <v>67.343190000000007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226.40319</v>
      </c>
    </row>
    <row r="785" spans="1:28" x14ac:dyDescent="0.2">
      <c r="A785" s="8">
        <f>IFERROR(VLOOKUP(B785,'[1]DADOS (OCULTAR)'!$Q$3:$S$103,3,0),"")</f>
        <v>10739225002323</v>
      </c>
      <c r="B785" s="9" t="str">
        <f>'[1]TCE - ANEXO III - Preencher'!C794</f>
        <v>HOSPITAL DOM MALAN - CG Nº 027/2022</v>
      </c>
      <c r="C785" s="10"/>
      <c r="D785" s="11" t="str">
        <f>'[1]TCE - ANEXO III - Preencher'!E794</f>
        <v>THAMIRES MARQUES RODRIGUES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>
        <f>IF('[1]TCE - ANEXO III - Preencher'!H794="","",'[1]TCE - ANEXO III - Preencher'!H794)</f>
        <v>44958</v>
      </c>
      <c r="H785" s="14">
        <f>'[1]TCE - ANEXO III - Preencher'!I794</f>
        <v>0</v>
      </c>
      <c r="I785" s="14">
        <f>'[1]TCE - ANEXO III - Preencher'!J794</f>
        <v>190.53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67.343190000000007</v>
      </c>
      <c r="R785" s="15">
        <f>'[1]TCE - ANEXO III - Preencher'!S794</f>
        <v>0</v>
      </c>
      <c r="S785" s="16">
        <f t="shared" si="75"/>
        <v>67.343190000000007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257.87319000000002</v>
      </c>
    </row>
    <row r="786" spans="1:28" x14ac:dyDescent="0.2">
      <c r="A786" s="8">
        <f>IFERROR(VLOOKUP(B786,'[1]DADOS (OCULTAR)'!$Q$3:$S$103,3,0),"")</f>
        <v>10739225002323</v>
      </c>
      <c r="B786" s="9" t="str">
        <f>'[1]TCE - ANEXO III - Preencher'!C795</f>
        <v>HOSPITAL DOM MALAN - CG Nº 027/2022</v>
      </c>
      <c r="C786" s="10"/>
      <c r="D786" s="11" t="str">
        <f>'[1]TCE - ANEXO III - Preencher'!E795</f>
        <v>THAYANNE NATHANNA ALVES LANDIM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>
        <f>IF('[1]TCE - ANEXO III - Preencher'!H795="","",'[1]TCE - ANEXO III - Preencher'!H795)</f>
        <v>44958</v>
      </c>
      <c r="H786" s="14">
        <f>'[1]TCE - ANEXO III - Preencher'!I795</f>
        <v>0</v>
      </c>
      <c r="I786" s="14">
        <f>'[1]TCE - ANEXO III - Preencher'!J795</f>
        <v>190.53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67.343190000000007</v>
      </c>
      <c r="R786" s="15">
        <f>'[1]TCE - ANEXO III - Preencher'!S795</f>
        <v>0</v>
      </c>
      <c r="S786" s="16">
        <f t="shared" si="75"/>
        <v>67.343190000000007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257.87319000000002</v>
      </c>
    </row>
    <row r="787" spans="1:28" x14ac:dyDescent="0.2">
      <c r="A787" s="8">
        <f>IFERROR(VLOOKUP(B787,'[1]DADOS (OCULTAR)'!$Q$3:$S$103,3,0),"")</f>
        <v>10739225002323</v>
      </c>
      <c r="B787" s="9" t="str">
        <f>'[1]TCE - ANEXO III - Preencher'!C796</f>
        <v>HOSPITAL DOM MALAN - CG Nº 027/2022</v>
      </c>
      <c r="C787" s="10"/>
      <c r="D787" s="11" t="str">
        <f>'[1]TCE - ANEXO III - Preencher'!E796</f>
        <v>THEILA NASCIMENTO SOLONE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>
        <f>IF('[1]TCE - ANEXO III - Preencher'!H796="","",'[1]TCE - ANEXO III - Preencher'!H796)</f>
        <v>44958</v>
      </c>
      <c r="H787" s="14">
        <f>'[1]TCE - ANEXO III - Preencher'!I796</f>
        <v>0</v>
      </c>
      <c r="I787" s="14">
        <f>'[1]TCE - ANEXO III - Preencher'!J796</f>
        <v>138.22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67.343190000000007</v>
      </c>
      <c r="R787" s="15">
        <f>'[1]TCE - ANEXO III - Preencher'!S796</f>
        <v>0</v>
      </c>
      <c r="S787" s="16">
        <f t="shared" si="75"/>
        <v>67.343190000000007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205.56319000000002</v>
      </c>
    </row>
    <row r="788" spans="1:28" x14ac:dyDescent="0.2">
      <c r="A788" s="8">
        <f>IFERROR(VLOOKUP(B788,'[1]DADOS (OCULTAR)'!$Q$3:$S$103,3,0),"")</f>
        <v>10739225002323</v>
      </c>
      <c r="B788" s="9" t="str">
        <f>'[1]TCE - ANEXO III - Preencher'!C797</f>
        <v>HOSPITAL DOM MALAN - CG Nº 027/2022</v>
      </c>
      <c r="C788" s="10"/>
      <c r="D788" s="11" t="str">
        <f>'[1]TCE - ANEXO III - Preencher'!E797</f>
        <v>THIAGO DA SILVA FREIRE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5102-05</v>
      </c>
      <c r="G788" s="13">
        <f>IF('[1]TCE - ANEXO III - Preencher'!H797="","",'[1]TCE - ANEXO III - Preencher'!H797)</f>
        <v>44958</v>
      </c>
      <c r="H788" s="14">
        <f>'[1]TCE - ANEXO III - Preencher'!I797</f>
        <v>0</v>
      </c>
      <c r="I788" s="14">
        <f>'[1]TCE - ANEXO III - Preencher'!J797</f>
        <v>199.55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67.343190000000007</v>
      </c>
      <c r="R788" s="15">
        <f>'[1]TCE - ANEXO III - Preencher'!S797</f>
        <v>0</v>
      </c>
      <c r="S788" s="16">
        <f t="shared" si="75"/>
        <v>67.343190000000007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266.89319</v>
      </c>
    </row>
    <row r="789" spans="1:28" x14ac:dyDescent="0.2">
      <c r="A789" s="8">
        <f>IFERROR(VLOOKUP(B789,'[1]DADOS (OCULTAR)'!$Q$3:$S$103,3,0),"")</f>
        <v>10739225002323</v>
      </c>
      <c r="B789" s="9" t="str">
        <f>'[1]TCE - ANEXO III - Preencher'!C798</f>
        <v>HOSPITAL DOM MALAN - CG Nº 027/2022</v>
      </c>
      <c r="C789" s="10"/>
      <c r="D789" s="11" t="str">
        <f>'[1]TCE - ANEXO III - Preencher'!E798</f>
        <v>THIAGO DE FRANCA PAIXAO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2251-50</v>
      </c>
      <c r="G789" s="13">
        <f>IF('[1]TCE - ANEXO III - Preencher'!H798="","",'[1]TCE - ANEXO III - Preencher'!H798)</f>
        <v>44958</v>
      </c>
      <c r="H789" s="14">
        <f>'[1]TCE - ANEXO III - Preencher'!I798</f>
        <v>0</v>
      </c>
      <c r="I789" s="14">
        <f>'[1]TCE - ANEXO III - Preencher'!J798</f>
        <v>1601.04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67.343190000000007</v>
      </c>
      <c r="R789" s="15">
        <f>'[1]TCE - ANEXO III - Preencher'!S798</f>
        <v>0</v>
      </c>
      <c r="S789" s="16">
        <f t="shared" si="75"/>
        <v>67.343190000000007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1668.38319</v>
      </c>
    </row>
    <row r="790" spans="1:28" x14ac:dyDescent="0.2">
      <c r="A790" s="8">
        <f>IFERROR(VLOOKUP(B790,'[1]DADOS (OCULTAR)'!$Q$3:$S$103,3,0),"")</f>
        <v>10739225002323</v>
      </c>
      <c r="B790" s="9" t="str">
        <f>'[1]TCE - ANEXO III - Preencher'!C799</f>
        <v>HOSPITAL DOM MALAN - CG Nº 027/2022</v>
      </c>
      <c r="C790" s="10"/>
      <c r="D790" s="11" t="str">
        <f>'[1]TCE - ANEXO III - Preencher'!E799</f>
        <v>TIAGO FERNANDO FERREIRA DE OLIVEIRA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2516-05</v>
      </c>
      <c r="G790" s="13">
        <f>IF('[1]TCE - ANEXO III - Preencher'!H799="","",'[1]TCE - ANEXO III - Preencher'!H799)</f>
        <v>44958</v>
      </c>
      <c r="H790" s="14">
        <f>'[1]TCE - ANEXO III - Preencher'!I799</f>
        <v>0</v>
      </c>
      <c r="I790" s="14">
        <f>'[1]TCE - ANEXO III - Preencher'!J799</f>
        <v>198.62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67.343190000000007</v>
      </c>
      <c r="R790" s="15">
        <f>'[1]TCE - ANEXO III - Preencher'!S799</f>
        <v>0</v>
      </c>
      <c r="S790" s="16">
        <f t="shared" si="75"/>
        <v>67.343190000000007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265.96319</v>
      </c>
    </row>
    <row r="791" spans="1:28" x14ac:dyDescent="0.2">
      <c r="A791" s="8">
        <f>IFERROR(VLOOKUP(B791,'[1]DADOS (OCULTAR)'!$Q$3:$S$103,3,0),"")</f>
        <v>10739225002323</v>
      </c>
      <c r="B791" s="9" t="str">
        <f>'[1]TCE - ANEXO III - Preencher'!C800</f>
        <v>HOSPITAL DOM MALAN - CG Nº 027/2022</v>
      </c>
      <c r="C791" s="10"/>
      <c r="D791" s="11" t="str">
        <f>'[1]TCE - ANEXO III - Preencher'!E800</f>
        <v>TULIO DE SA CARVALHO ALIPIO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2251-24</v>
      </c>
      <c r="G791" s="13">
        <f>IF('[1]TCE - ANEXO III - Preencher'!H800="","",'[1]TCE - ANEXO III - Preencher'!H800)</f>
        <v>44958</v>
      </c>
      <c r="H791" s="14">
        <f>'[1]TCE - ANEXO III - Preencher'!I800</f>
        <v>0</v>
      </c>
      <c r="I791" s="14">
        <f>'[1]TCE - ANEXO III - Preencher'!J800</f>
        <v>903.52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67.343190000000007</v>
      </c>
      <c r="R791" s="15">
        <f>'[1]TCE - ANEXO III - Preencher'!S800</f>
        <v>0</v>
      </c>
      <c r="S791" s="16">
        <f t="shared" si="75"/>
        <v>67.343190000000007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970.86319000000003</v>
      </c>
    </row>
    <row r="792" spans="1:28" x14ac:dyDescent="0.2">
      <c r="A792" s="8">
        <f>IFERROR(VLOOKUP(B792,'[1]DADOS (OCULTAR)'!$Q$3:$S$103,3,0),"")</f>
        <v>10739225002323</v>
      </c>
      <c r="B792" s="9" t="str">
        <f>'[1]TCE - ANEXO III - Preencher'!C801</f>
        <v>HOSPITAL DOM MALAN - CG Nº 027/2022</v>
      </c>
      <c r="C792" s="10"/>
      <c r="D792" s="11" t="str">
        <f>'[1]TCE - ANEXO III - Preencher'!E801</f>
        <v>UIANNE PAMELA DE LIMA AZEVEDO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>
        <f>IF('[1]TCE - ANEXO III - Preencher'!H801="","",'[1]TCE - ANEXO III - Preencher'!H801)</f>
        <v>44958</v>
      </c>
      <c r="H792" s="14">
        <f>'[1]TCE - ANEXO III - Preencher'!I801</f>
        <v>0</v>
      </c>
      <c r="I792" s="14">
        <f>'[1]TCE - ANEXO III - Preencher'!J801</f>
        <v>199.86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67.343190000000007</v>
      </c>
      <c r="R792" s="15">
        <f>'[1]TCE - ANEXO III - Preencher'!S801</f>
        <v>0</v>
      </c>
      <c r="S792" s="16">
        <f t="shared" si="75"/>
        <v>67.343190000000007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267.20319000000001</v>
      </c>
    </row>
    <row r="793" spans="1:28" x14ac:dyDescent="0.2">
      <c r="A793" s="8">
        <f>IFERROR(VLOOKUP(B793,'[1]DADOS (OCULTAR)'!$Q$3:$S$103,3,0),"")</f>
        <v>10739225002323</v>
      </c>
      <c r="B793" s="9" t="str">
        <f>'[1]TCE - ANEXO III - Preencher'!C802</f>
        <v>HOSPITAL DOM MALAN - CG Nº 027/2022</v>
      </c>
      <c r="C793" s="10"/>
      <c r="D793" s="11" t="str">
        <f>'[1]TCE - ANEXO III - Preencher'!E802</f>
        <v>UILLANI MARTINS DE SANTANA CORREIA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>
        <f>IF('[1]TCE - ANEXO III - Preencher'!H802="","",'[1]TCE - ANEXO III - Preencher'!H802)</f>
        <v>44958</v>
      </c>
      <c r="H793" s="14">
        <f>'[1]TCE - ANEXO III - Preencher'!I802</f>
        <v>0</v>
      </c>
      <c r="I793" s="14">
        <f>'[1]TCE - ANEXO III - Preencher'!J802</f>
        <v>199.86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67.343190000000007</v>
      </c>
      <c r="R793" s="15">
        <f>'[1]TCE - ANEXO III - Preencher'!S802</f>
        <v>0</v>
      </c>
      <c r="S793" s="16">
        <f t="shared" si="75"/>
        <v>67.343190000000007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267.20319000000001</v>
      </c>
    </row>
    <row r="794" spans="1:28" x14ac:dyDescent="0.2">
      <c r="A794" s="8">
        <f>IFERROR(VLOOKUP(B794,'[1]DADOS (OCULTAR)'!$Q$3:$S$103,3,0),"")</f>
        <v>10739225002323</v>
      </c>
      <c r="B794" s="9" t="str">
        <f>'[1]TCE - ANEXO III - Preencher'!C803</f>
        <v>HOSPITAL DOM MALAN - CG Nº 027/2022</v>
      </c>
      <c r="C794" s="10"/>
      <c r="D794" s="11" t="str">
        <f>'[1]TCE - ANEXO III - Preencher'!E803</f>
        <v>VAELMA DE SOUSA DAMASCENO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>
        <f>IF('[1]TCE - ANEXO III - Preencher'!H803="","",'[1]TCE - ANEXO III - Preencher'!H803)</f>
        <v>44958</v>
      </c>
      <c r="H794" s="14">
        <f>'[1]TCE - ANEXO III - Preencher'!I803</f>
        <v>0</v>
      </c>
      <c r="I794" s="14">
        <f>'[1]TCE - ANEXO III - Preencher'!J803</f>
        <v>138.22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67.343190000000007</v>
      </c>
      <c r="R794" s="15">
        <f>'[1]TCE - ANEXO III - Preencher'!S803</f>
        <v>0</v>
      </c>
      <c r="S794" s="16">
        <f t="shared" si="75"/>
        <v>67.343190000000007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205.56319000000002</v>
      </c>
    </row>
    <row r="795" spans="1:28" x14ac:dyDescent="0.2">
      <c r="A795" s="8">
        <f>IFERROR(VLOOKUP(B795,'[1]DADOS (OCULTAR)'!$Q$3:$S$103,3,0),"")</f>
        <v>10739225002323</v>
      </c>
      <c r="B795" s="9" t="str">
        <f>'[1]TCE - ANEXO III - Preencher'!C804</f>
        <v>HOSPITAL DOM MALAN - CG Nº 027/2022</v>
      </c>
      <c r="C795" s="10"/>
      <c r="D795" s="11" t="str">
        <f>'[1]TCE - ANEXO III - Preencher'!E804</f>
        <v>VALDEANE BEZERRA DOS SANTOS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>
        <f>IF('[1]TCE - ANEXO III - Preencher'!H804="","",'[1]TCE - ANEXO III - Preencher'!H804)</f>
        <v>44958</v>
      </c>
      <c r="H795" s="14">
        <f>'[1]TCE - ANEXO III - Preencher'!I804</f>
        <v>0</v>
      </c>
      <c r="I795" s="14">
        <f>'[1]TCE - ANEXO III - Preencher'!J804</f>
        <v>138.22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67.343190000000007</v>
      </c>
      <c r="R795" s="15">
        <f>'[1]TCE - ANEXO III - Preencher'!S804</f>
        <v>0</v>
      </c>
      <c r="S795" s="16">
        <f t="shared" si="75"/>
        <v>67.343190000000007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205.56319000000002</v>
      </c>
    </row>
    <row r="796" spans="1:28" x14ac:dyDescent="0.2">
      <c r="A796" s="8">
        <f>IFERROR(VLOOKUP(B796,'[1]DADOS (OCULTAR)'!$Q$3:$S$103,3,0),"")</f>
        <v>10739225002323</v>
      </c>
      <c r="B796" s="9" t="str">
        <f>'[1]TCE - ANEXO III - Preencher'!C805</f>
        <v>HOSPITAL DOM MALAN - CG Nº 027/2022</v>
      </c>
      <c r="C796" s="10"/>
      <c r="D796" s="11" t="str">
        <f>'[1]TCE - ANEXO III - Preencher'!E805</f>
        <v>VALDECI PERPETUA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5134-30</v>
      </c>
      <c r="G796" s="13">
        <f>IF('[1]TCE - ANEXO III - Preencher'!H805="","",'[1]TCE - ANEXO III - Preencher'!H805)</f>
        <v>44958</v>
      </c>
      <c r="H796" s="14">
        <f>'[1]TCE - ANEXO III - Preencher'!I805</f>
        <v>0</v>
      </c>
      <c r="I796" s="14">
        <f>'[1]TCE - ANEXO III - Preencher'!J805</f>
        <v>116.06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67.343190000000007</v>
      </c>
      <c r="R796" s="15">
        <f>'[1]TCE - ANEXO III - Preencher'!S805</f>
        <v>0</v>
      </c>
      <c r="S796" s="16">
        <f t="shared" si="75"/>
        <v>67.343190000000007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183.40319</v>
      </c>
    </row>
    <row r="797" spans="1:28" x14ac:dyDescent="0.2">
      <c r="A797" s="8">
        <f>IFERROR(VLOOKUP(B797,'[1]DADOS (OCULTAR)'!$Q$3:$S$103,3,0),"")</f>
        <v>10739225002323</v>
      </c>
      <c r="B797" s="9" t="str">
        <f>'[1]TCE - ANEXO III - Preencher'!C806</f>
        <v>HOSPITAL DOM MALAN - CG Nº 027/2022</v>
      </c>
      <c r="C797" s="10"/>
      <c r="D797" s="11" t="str">
        <f>'[1]TCE - ANEXO III - Preencher'!E806</f>
        <v>VALDELENA CASTRO DA CRUZ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>
        <f>IF('[1]TCE - ANEXO III - Preencher'!H806="","",'[1]TCE - ANEXO III - Preencher'!H806)</f>
        <v>44958</v>
      </c>
      <c r="H797" s="14">
        <f>'[1]TCE - ANEXO III - Preencher'!I806</f>
        <v>0</v>
      </c>
      <c r="I797" s="14">
        <f>'[1]TCE - ANEXO III - Preencher'!J806</f>
        <v>138.22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67.343190000000007</v>
      </c>
      <c r="R797" s="15">
        <f>'[1]TCE - ANEXO III - Preencher'!S806</f>
        <v>0</v>
      </c>
      <c r="S797" s="16">
        <f t="shared" si="75"/>
        <v>67.343190000000007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205.56319000000002</v>
      </c>
    </row>
    <row r="798" spans="1:28" x14ac:dyDescent="0.2">
      <c r="A798" s="8">
        <f>IFERROR(VLOOKUP(B798,'[1]DADOS (OCULTAR)'!$Q$3:$S$103,3,0),"")</f>
        <v>10739225002323</v>
      </c>
      <c r="B798" s="9" t="str">
        <f>'[1]TCE - ANEXO III - Preencher'!C807</f>
        <v>HOSPITAL DOM MALAN - CG Nº 027/2022</v>
      </c>
      <c r="C798" s="10"/>
      <c r="D798" s="11" t="str">
        <f>'[1]TCE - ANEXO III - Preencher'!E807</f>
        <v>VALDILENE RODRIGUES VALADARES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>
        <f>IF('[1]TCE - ANEXO III - Preencher'!H807="","",'[1]TCE - ANEXO III - Preencher'!H807)</f>
        <v>44958</v>
      </c>
      <c r="H798" s="14">
        <f>'[1]TCE - ANEXO III - Preencher'!I807</f>
        <v>0</v>
      </c>
      <c r="I798" s="14">
        <f>'[1]TCE - ANEXO III - Preencher'!J807</f>
        <v>138.22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67.343190000000007</v>
      </c>
      <c r="R798" s="15">
        <f>'[1]TCE - ANEXO III - Preencher'!S807</f>
        <v>0</v>
      </c>
      <c r="S798" s="16">
        <f t="shared" si="75"/>
        <v>67.343190000000007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205.56319000000002</v>
      </c>
    </row>
    <row r="799" spans="1:28" x14ac:dyDescent="0.2">
      <c r="A799" s="8">
        <f>IFERROR(VLOOKUP(B799,'[1]DADOS (OCULTAR)'!$Q$3:$S$103,3,0),"")</f>
        <v>10739225002323</v>
      </c>
      <c r="B799" s="9" t="str">
        <f>'[1]TCE - ANEXO III - Preencher'!C808</f>
        <v>HOSPITAL DOM MALAN - CG Nº 027/2022</v>
      </c>
      <c r="C799" s="10"/>
      <c r="D799" s="11" t="str">
        <f>'[1]TCE - ANEXO III - Preencher'!E808</f>
        <v>VALDIRA RAIMUNDA BARBOSA VIEIRA CARNEIRO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5152-05</v>
      </c>
      <c r="G799" s="13">
        <f>IF('[1]TCE - ANEXO III - Preencher'!H808="","",'[1]TCE - ANEXO III - Preencher'!H808)</f>
        <v>44958</v>
      </c>
      <c r="H799" s="14">
        <f>'[1]TCE - ANEXO III - Preencher'!I808</f>
        <v>0</v>
      </c>
      <c r="I799" s="14">
        <f>'[1]TCE - ANEXO III - Preencher'!J808</f>
        <v>120.52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67.343190000000007</v>
      </c>
      <c r="R799" s="15">
        <f>'[1]TCE - ANEXO III - Preencher'!S808</f>
        <v>0</v>
      </c>
      <c r="S799" s="16">
        <f t="shared" si="75"/>
        <v>67.343190000000007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187.86319</v>
      </c>
    </row>
    <row r="800" spans="1:28" x14ac:dyDescent="0.2">
      <c r="A800" s="8">
        <f>IFERROR(VLOOKUP(B800,'[1]DADOS (OCULTAR)'!$Q$3:$S$103,3,0),"")</f>
        <v>10739225002323</v>
      </c>
      <c r="B800" s="9" t="str">
        <f>'[1]TCE - ANEXO III - Preencher'!C809</f>
        <v>HOSPITAL DOM MALAN - CG Nº 027/2022</v>
      </c>
      <c r="C800" s="10"/>
      <c r="D800" s="11" t="str">
        <f>'[1]TCE - ANEXO III - Preencher'!E809</f>
        <v>VALERIA DOS SANTOS RIBEIRO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>
        <f>IF('[1]TCE - ANEXO III - Preencher'!H809="","",'[1]TCE - ANEXO III - Preencher'!H809)</f>
        <v>44958</v>
      </c>
      <c r="H800" s="14">
        <f>'[1]TCE - ANEXO III - Preencher'!I809</f>
        <v>0</v>
      </c>
      <c r="I800" s="14">
        <f>'[1]TCE - ANEXO III - Preencher'!J809</f>
        <v>138.22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67.343190000000007</v>
      </c>
      <c r="R800" s="15">
        <f>'[1]TCE - ANEXO III - Preencher'!S809</f>
        <v>0</v>
      </c>
      <c r="S800" s="16">
        <f t="shared" si="75"/>
        <v>67.343190000000007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205.56319000000002</v>
      </c>
    </row>
    <row r="801" spans="1:28" x14ac:dyDescent="0.2">
      <c r="A801" s="8">
        <f>IFERROR(VLOOKUP(B801,'[1]DADOS (OCULTAR)'!$Q$3:$S$103,3,0),"")</f>
        <v>10739225002323</v>
      </c>
      <c r="B801" s="9" t="str">
        <f>'[1]TCE - ANEXO III - Preencher'!C810</f>
        <v>HOSPITAL DOM MALAN - CG Nº 027/2022</v>
      </c>
      <c r="C801" s="10"/>
      <c r="D801" s="11" t="str">
        <f>'[1]TCE - ANEXO III - Preencher'!E810</f>
        <v>VALERIA EMANUELLE PEREIRA SANTOS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>
        <f>IF('[1]TCE - ANEXO III - Preencher'!H810="","",'[1]TCE - ANEXO III - Preencher'!H810)</f>
        <v>44958</v>
      </c>
      <c r="H801" s="14">
        <f>'[1]TCE - ANEXO III - Preencher'!I810</f>
        <v>0</v>
      </c>
      <c r="I801" s="14">
        <f>'[1]TCE - ANEXO III - Preencher'!J810</f>
        <v>138.22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67.343190000000007</v>
      </c>
      <c r="R801" s="15">
        <f>'[1]TCE - ANEXO III - Preencher'!S810</f>
        <v>0</v>
      </c>
      <c r="S801" s="16">
        <f t="shared" si="75"/>
        <v>67.343190000000007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205.56319000000002</v>
      </c>
    </row>
    <row r="802" spans="1:28" x14ac:dyDescent="0.2">
      <c r="A802" s="8">
        <f>IFERROR(VLOOKUP(B802,'[1]DADOS (OCULTAR)'!$Q$3:$S$103,3,0),"")</f>
        <v>10739225002323</v>
      </c>
      <c r="B802" s="9" t="str">
        <f>'[1]TCE - ANEXO III - Preencher'!C811</f>
        <v>HOSPITAL DOM MALAN - CG Nº 027/2022</v>
      </c>
      <c r="C802" s="10"/>
      <c r="D802" s="11" t="str">
        <f>'[1]TCE - ANEXO III - Preencher'!E811</f>
        <v>VALMIRA BEZERRA DE VASCONCELOS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>
        <f>IF('[1]TCE - ANEXO III - Preencher'!H811="","",'[1]TCE - ANEXO III - Preencher'!H811)</f>
        <v>44958</v>
      </c>
      <c r="H802" s="14">
        <f>'[1]TCE - ANEXO III - Preencher'!I811</f>
        <v>0</v>
      </c>
      <c r="I802" s="14">
        <f>'[1]TCE - ANEXO III - Preencher'!J811</f>
        <v>138.22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67.343190000000007</v>
      </c>
      <c r="R802" s="15">
        <f>'[1]TCE - ANEXO III - Preencher'!S811</f>
        <v>0</v>
      </c>
      <c r="S802" s="16">
        <f t="shared" si="75"/>
        <v>67.343190000000007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205.56319000000002</v>
      </c>
    </row>
    <row r="803" spans="1:28" x14ac:dyDescent="0.2">
      <c r="A803" s="8">
        <f>IFERROR(VLOOKUP(B803,'[1]DADOS (OCULTAR)'!$Q$3:$S$103,3,0),"")</f>
        <v>10739225002323</v>
      </c>
      <c r="B803" s="9" t="str">
        <f>'[1]TCE - ANEXO III - Preencher'!C812</f>
        <v>HOSPITAL DOM MALAN - CG Nº 027/2022</v>
      </c>
      <c r="C803" s="10"/>
      <c r="D803" s="11" t="str">
        <f>'[1]TCE - ANEXO III - Preencher'!E812</f>
        <v>VANDA LUCIA MOREIRA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>
        <f>IF('[1]TCE - ANEXO III - Preencher'!H812="","",'[1]TCE - ANEXO III - Preencher'!H812)</f>
        <v>44958</v>
      </c>
      <c r="H803" s="14">
        <f>'[1]TCE - ANEXO III - Preencher'!I812</f>
        <v>0</v>
      </c>
      <c r="I803" s="14">
        <f>'[1]TCE - ANEXO III - Preencher'!J812</f>
        <v>138.22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67.343190000000007</v>
      </c>
      <c r="R803" s="15">
        <f>'[1]TCE - ANEXO III - Preencher'!S812</f>
        <v>0</v>
      </c>
      <c r="S803" s="16">
        <f t="shared" si="75"/>
        <v>67.343190000000007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205.56319000000002</v>
      </c>
    </row>
    <row r="804" spans="1:28" x14ac:dyDescent="0.2">
      <c r="A804" s="8">
        <f>IFERROR(VLOOKUP(B804,'[1]DADOS (OCULTAR)'!$Q$3:$S$103,3,0),"")</f>
        <v>10739225002323</v>
      </c>
      <c r="B804" s="9" t="str">
        <f>'[1]TCE - ANEXO III - Preencher'!C813</f>
        <v>HOSPITAL DOM MALAN - CG Nº 027/2022</v>
      </c>
      <c r="C804" s="10"/>
      <c r="D804" s="11" t="str">
        <f>'[1]TCE - ANEXO III - Preencher'!E813</f>
        <v>VANESSA DUARTE LEITAO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2516-05</v>
      </c>
      <c r="G804" s="13">
        <f>IF('[1]TCE - ANEXO III - Preencher'!H813="","",'[1]TCE - ANEXO III - Preencher'!H813)</f>
        <v>44958</v>
      </c>
      <c r="H804" s="14">
        <f>'[1]TCE - ANEXO III - Preencher'!I813</f>
        <v>0</v>
      </c>
      <c r="I804" s="14">
        <f>'[1]TCE - ANEXO III - Preencher'!J813</f>
        <v>198.62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67.343190000000007</v>
      </c>
      <c r="R804" s="15">
        <f>'[1]TCE - ANEXO III - Preencher'!S813</f>
        <v>0</v>
      </c>
      <c r="S804" s="16">
        <f t="shared" si="75"/>
        <v>67.343190000000007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265.96319</v>
      </c>
    </row>
    <row r="805" spans="1:28" x14ac:dyDescent="0.2">
      <c r="A805" s="8">
        <f>IFERROR(VLOOKUP(B805,'[1]DADOS (OCULTAR)'!$Q$3:$S$103,3,0),"")</f>
        <v>10739225002323</v>
      </c>
      <c r="B805" s="9" t="str">
        <f>'[1]TCE - ANEXO III - Preencher'!C814</f>
        <v>HOSPITAL DOM MALAN - CG Nº 027/2022</v>
      </c>
      <c r="C805" s="10"/>
      <c r="D805" s="11" t="str">
        <f>'[1]TCE - ANEXO III - Preencher'!E814</f>
        <v>VANESSA GENOVEZ DE OLIVEIRA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>
        <f>IF('[1]TCE - ANEXO III - Preencher'!H814="","",'[1]TCE - ANEXO III - Preencher'!H814)</f>
        <v>44958</v>
      </c>
      <c r="H805" s="14">
        <f>'[1]TCE - ANEXO III - Preencher'!I814</f>
        <v>0</v>
      </c>
      <c r="I805" s="14">
        <f>'[1]TCE - ANEXO III - Preencher'!J814</f>
        <v>138.22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67.343190000000007</v>
      </c>
      <c r="R805" s="15">
        <f>'[1]TCE - ANEXO III - Preencher'!S814</f>
        <v>0</v>
      </c>
      <c r="S805" s="16">
        <f t="shared" si="75"/>
        <v>67.343190000000007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205.56319000000002</v>
      </c>
    </row>
    <row r="806" spans="1:28" x14ac:dyDescent="0.2">
      <c r="A806" s="8">
        <f>IFERROR(VLOOKUP(B806,'[1]DADOS (OCULTAR)'!$Q$3:$S$103,3,0),"")</f>
        <v>10739225002323</v>
      </c>
      <c r="B806" s="9" t="str">
        <f>'[1]TCE - ANEXO III - Preencher'!C815</f>
        <v>HOSPITAL DOM MALAN - CG Nº 027/2022</v>
      </c>
      <c r="C806" s="10"/>
      <c r="D806" s="11" t="str">
        <f>'[1]TCE - ANEXO III - Preencher'!E815</f>
        <v>VANESSA RANYELY ALVES LIMA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>
        <f>IF('[1]TCE - ANEXO III - Preencher'!H815="","",'[1]TCE - ANEXO III - Preencher'!H815)</f>
        <v>44958</v>
      </c>
      <c r="H806" s="14">
        <f>'[1]TCE - ANEXO III - Preencher'!I815</f>
        <v>0</v>
      </c>
      <c r="I806" s="14">
        <f>'[1]TCE - ANEXO III - Preencher'!J815</f>
        <v>138.22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67.343190000000007</v>
      </c>
      <c r="R806" s="15">
        <f>'[1]TCE - ANEXO III - Preencher'!S815</f>
        <v>0</v>
      </c>
      <c r="S806" s="16">
        <f t="shared" si="75"/>
        <v>67.343190000000007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205.56319000000002</v>
      </c>
    </row>
    <row r="807" spans="1:28" x14ac:dyDescent="0.2">
      <c r="A807" s="8">
        <f>IFERROR(VLOOKUP(B807,'[1]DADOS (OCULTAR)'!$Q$3:$S$103,3,0),"")</f>
        <v>10739225002323</v>
      </c>
      <c r="B807" s="9" t="str">
        <f>'[1]TCE - ANEXO III - Preencher'!C816</f>
        <v>HOSPITAL DOM MALAN - CG Nº 027/2022</v>
      </c>
      <c r="C807" s="10"/>
      <c r="D807" s="11" t="str">
        <f>'[1]TCE - ANEXO III - Preencher'!E816</f>
        <v>VANIZIA ANUNCIATA GUEDES BRANDAO RIBEIRO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>
        <f>IF('[1]TCE - ANEXO III - Preencher'!H816="","",'[1]TCE - ANEXO III - Preencher'!H816)</f>
        <v>44958</v>
      </c>
      <c r="H807" s="14">
        <f>'[1]TCE - ANEXO III - Preencher'!I816</f>
        <v>0</v>
      </c>
      <c r="I807" s="14">
        <f>'[1]TCE - ANEXO III - Preencher'!J816</f>
        <v>138.22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67.343190000000007</v>
      </c>
      <c r="R807" s="15">
        <f>'[1]TCE - ANEXO III - Preencher'!S816</f>
        <v>0</v>
      </c>
      <c r="S807" s="16">
        <f t="shared" si="75"/>
        <v>67.343190000000007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205.56319000000002</v>
      </c>
    </row>
    <row r="808" spans="1:28" x14ac:dyDescent="0.2">
      <c r="A808" s="8">
        <f>IFERROR(VLOOKUP(B808,'[1]DADOS (OCULTAR)'!$Q$3:$S$103,3,0),"")</f>
        <v>10739225002323</v>
      </c>
      <c r="B808" s="9" t="str">
        <f>'[1]TCE - ANEXO III - Preencher'!C817</f>
        <v>HOSPITAL DOM MALAN - CG Nº 027/2022</v>
      </c>
      <c r="C808" s="10"/>
      <c r="D808" s="11" t="str">
        <f>'[1]TCE - ANEXO III - Preencher'!E817</f>
        <v>VANUSA MARINHO DOS SANTOS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>
        <f>IF('[1]TCE - ANEXO III - Preencher'!H817="","",'[1]TCE - ANEXO III - Preencher'!H817)</f>
        <v>44958</v>
      </c>
      <c r="H808" s="14">
        <f>'[1]TCE - ANEXO III - Preencher'!I817</f>
        <v>0</v>
      </c>
      <c r="I808" s="14">
        <f>'[1]TCE - ANEXO III - Preencher'!J817</f>
        <v>128.35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67.343190000000007</v>
      </c>
      <c r="R808" s="15">
        <f>'[1]TCE - ANEXO III - Preencher'!S817</f>
        <v>0</v>
      </c>
      <c r="S808" s="16">
        <f t="shared" si="75"/>
        <v>67.343190000000007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195.69319000000002</v>
      </c>
    </row>
    <row r="809" spans="1:28" x14ac:dyDescent="0.2">
      <c r="A809" s="8">
        <f>IFERROR(VLOOKUP(B809,'[1]DADOS (OCULTAR)'!$Q$3:$S$103,3,0),"")</f>
        <v>10739225002323</v>
      </c>
      <c r="B809" s="9" t="str">
        <f>'[1]TCE - ANEXO III - Preencher'!C818</f>
        <v>HOSPITAL DOM MALAN - CG Nº 027/2022</v>
      </c>
      <c r="C809" s="10"/>
      <c r="D809" s="11" t="str">
        <f>'[1]TCE - ANEXO III - Preencher'!E818</f>
        <v>VERA LUCIA DE SOUZA RODRIGUES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4110-10</v>
      </c>
      <c r="G809" s="13">
        <f>IF('[1]TCE - ANEXO III - Preencher'!H818="","",'[1]TCE - ANEXO III - Preencher'!H818)</f>
        <v>44958</v>
      </c>
      <c r="H809" s="14">
        <f>'[1]TCE - ANEXO III - Preencher'!I818</f>
        <v>0</v>
      </c>
      <c r="I809" s="14">
        <f>'[1]TCE - ANEXO III - Preencher'!J818</f>
        <v>102.08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67.343190000000007</v>
      </c>
      <c r="R809" s="15">
        <f>'[1]TCE - ANEXO III - Preencher'!S818</f>
        <v>0</v>
      </c>
      <c r="S809" s="16">
        <f t="shared" si="75"/>
        <v>67.343190000000007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169.42319000000001</v>
      </c>
    </row>
    <row r="810" spans="1:28" x14ac:dyDescent="0.2">
      <c r="A810" s="8">
        <f>IFERROR(VLOOKUP(B810,'[1]DADOS (OCULTAR)'!$Q$3:$S$103,3,0),"")</f>
        <v>10739225002323</v>
      </c>
      <c r="B810" s="9" t="str">
        <f>'[1]TCE - ANEXO III - Preencher'!C819</f>
        <v>HOSPITAL DOM MALAN - CG Nº 027/2022</v>
      </c>
      <c r="C810" s="10"/>
      <c r="D810" s="11" t="str">
        <f>'[1]TCE - ANEXO III - Preencher'!E819</f>
        <v>VERANICE DA SILVA NASCIMENTO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2237-05</v>
      </c>
      <c r="G810" s="13">
        <f>IF('[1]TCE - ANEXO III - Preencher'!H819="","",'[1]TCE - ANEXO III - Preencher'!H819)</f>
        <v>44958</v>
      </c>
      <c r="H810" s="14">
        <f>'[1]TCE - ANEXO III - Preencher'!I819</f>
        <v>0</v>
      </c>
      <c r="I810" s="14">
        <f>'[1]TCE - ANEXO III - Preencher'!J819</f>
        <v>116.06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67.343190000000007</v>
      </c>
      <c r="R810" s="15">
        <f>'[1]TCE - ANEXO III - Preencher'!S819</f>
        <v>0</v>
      </c>
      <c r="S810" s="16">
        <f t="shared" si="75"/>
        <v>67.343190000000007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183.40319</v>
      </c>
    </row>
    <row r="811" spans="1:28" x14ac:dyDescent="0.2">
      <c r="A811" s="8">
        <f>IFERROR(VLOOKUP(B811,'[1]DADOS (OCULTAR)'!$Q$3:$S$103,3,0),"")</f>
        <v>10739225002323</v>
      </c>
      <c r="B811" s="9" t="str">
        <f>'[1]TCE - ANEXO III - Preencher'!C820</f>
        <v>HOSPITAL DOM MALAN - CG Nº 027/2022</v>
      </c>
      <c r="C811" s="10"/>
      <c r="D811" s="11" t="str">
        <f>'[1]TCE - ANEXO III - Preencher'!E820</f>
        <v>VERONICA MARIA DA CONCEICAO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>
        <f>IF('[1]TCE - ANEXO III - Preencher'!H820="","",'[1]TCE - ANEXO III - Preencher'!H820)</f>
        <v>44958</v>
      </c>
      <c r="H811" s="14">
        <f>'[1]TCE - ANEXO III - Preencher'!I820</f>
        <v>0</v>
      </c>
      <c r="I811" s="14">
        <f>'[1]TCE - ANEXO III - Preencher'!J820</f>
        <v>138.22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67.343190000000007</v>
      </c>
      <c r="R811" s="15">
        <f>'[1]TCE - ANEXO III - Preencher'!S820</f>
        <v>0</v>
      </c>
      <c r="S811" s="16">
        <f t="shared" si="75"/>
        <v>67.343190000000007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205.56319000000002</v>
      </c>
    </row>
    <row r="812" spans="1:28" x14ac:dyDescent="0.2">
      <c r="A812" s="8">
        <f>IFERROR(VLOOKUP(B812,'[1]DADOS (OCULTAR)'!$Q$3:$S$103,3,0),"")</f>
        <v>10739225002323</v>
      </c>
      <c r="B812" s="9" t="str">
        <f>'[1]TCE - ANEXO III - Preencher'!C821</f>
        <v>HOSPITAL DOM MALAN - CG Nº 027/2022</v>
      </c>
      <c r="C812" s="10"/>
      <c r="D812" s="11" t="str">
        <f>'[1]TCE - ANEXO III - Preencher'!E821</f>
        <v>VERUSCA BEZERRA MENDONCA RIBEIRO</v>
      </c>
      <c r="E812" s="9" t="str">
        <f>IF('[1]TCE - ANEXO III - Preencher'!F821="4 - Assistência Odontológica","2 - Outros Profissionais da Saúde",'[1]TCE - ANEXO III - Preencher'!F821)</f>
        <v>1 - Médico</v>
      </c>
      <c r="F812" s="12" t="str">
        <f>'[1]TCE - ANEXO III - Preencher'!G821</f>
        <v>2251-24</v>
      </c>
      <c r="G812" s="13">
        <f>IF('[1]TCE - ANEXO III - Preencher'!H821="","",'[1]TCE - ANEXO III - Preencher'!H821)</f>
        <v>44958</v>
      </c>
      <c r="H812" s="14">
        <f>'[1]TCE - ANEXO III - Preencher'!I821</f>
        <v>0</v>
      </c>
      <c r="I812" s="14">
        <f>'[1]TCE - ANEXO III - Preencher'!J821</f>
        <v>1242.1099999999999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67.343190000000007</v>
      </c>
      <c r="R812" s="15">
        <f>'[1]TCE - ANEXO III - Preencher'!S821</f>
        <v>0</v>
      </c>
      <c r="S812" s="16">
        <f t="shared" si="75"/>
        <v>67.343190000000007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1309.4531899999999</v>
      </c>
    </row>
    <row r="813" spans="1:28" x14ac:dyDescent="0.2">
      <c r="A813" s="8">
        <f>IFERROR(VLOOKUP(B813,'[1]DADOS (OCULTAR)'!$Q$3:$S$103,3,0),"")</f>
        <v>10739225002323</v>
      </c>
      <c r="B813" s="9" t="str">
        <f>'[1]TCE - ANEXO III - Preencher'!C822</f>
        <v>HOSPITAL DOM MALAN - CG Nº 027/2022</v>
      </c>
      <c r="C813" s="10"/>
      <c r="D813" s="11" t="str">
        <f>'[1]TCE - ANEXO III - Preencher'!E822</f>
        <v>VICTOR HUGO MACEDO PAIXAO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2236-05</v>
      </c>
      <c r="G813" s="13">
        <f>IF('[1]TCE - ANEXO III - Preencher'!H822="","",'[1]TCE - ANEXO III - Preencher'!H822)</f>
        <v>44958</v>
      </c>
      <c r="H813" s="14">
        <f>'[1]TCE - ANEXO III - Preencher'!I822</f>
        <v>0</v>
      </c>
      <c r="I813" s="14">
        <f>'[1]TCE - ANEXO III - Preencher'!J822</f>
        <v>167.72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67.343190000000007</v>
      </c>
      <c r="R813" s="15">
        <f>'[1]TCE - ANEXO III - Preencher'!S822</f>
        <v>0</v>
      </c>
      <c r="S813" s="16">
        <f t="shared" si="75"/>
        <v>67.343190000000007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235.06319000000002</v>
      </c>
    </row>
    <row r="814" spans="1:28" x14ac:dyDescent="0.2">
      <c r="A814" s="8">
        <f>IFERROR(VLOOKUP(B814,'[1]DADOS (OCULTAR)'!$Q$3:$S$103,3,0),"")</f>
        <v>10739225002323</v>
      </c>
      <c r="B814" s="9" t="str">
        <f>'[1]TCE - ANEXO III - Preencher'!C823</f>
        <v>HOSPITAL DOM MALAN - CG Nº 027/2022</v>
      </c>
      <c r="C814" s="10"/>
      <c r="D814" s="11" t="str">
        <f>'[1]TCE - ANEXO III - Preencher'!E823</f>
        <v>VICTOR RAPHAEL RIBEIRO E MELLO</v>
      </c>
      <c r="E814" s="9" t="str">
        <f>IF('[1]TCE - ANEXO III - Preencher'!F823="4 - Assistência Odontológica","2 - Outros Profissionais da Saúde",'[1]TCE - ANEXO III - Preencher'!F823)</f>
        <v>1 - Médico</v>
      </c>
      <c r="F814" s="12" t="str">
        <f>'[1]TCE - ANEXO III - Preencher'!G823</f>
        <v>2251-24</v>
      </c>
      <c r="G814" s="13">
        <f>IF('[1]TCE - ANEXO III - Preencher'!H823="","",'[1]TCE - ANEXO III - Preencher'!H823)</f>
        <v>44958</v>
      </c>
      <c r="H814" s="14">
        <f>'[1]TCE - ANEXO III - Preencher'!I823</f>
        <v>0</v>
      </c>
      <c r="I814" s="14">
        <f>'[1]TCE - ANEXO III - Preencher'!J823</f>
        <v>1053.44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67.343190000000007</v>
      </c>
      <c r="R814" s="15">
        <f>'[1]TCE - ANEXO III - Preencher'!S823</f>
        <v>0</v>
      </c>
      <c r="S814" s="16">
        <f t="shared" si="75"/>
        <v>67.343190000000007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1120.7831900000001</v>
      </c>
    </row>
    <row r="815" spans="1:28" x14ac:dyDescent="0.2">
      <c r="A815" s="8">
        <f>IFERROR(VLOOKUP(B815,'[1]DADOS (OCULTAR)'!$Q$3:$S$103,3,0),"")</f>
        <v>10739225002323</v>
      </c>
      <c r="B815" s="9" t="str">
        <f>'[1]TCE - ANEXO III - Preencher'!C824</f>
        <v>HOSPITAL DOM MALAN - CG Nº 027/2022</v>
      </c>
      <c r="C815" s="10"/>
      <c r="D815" s="11" t="str">
        <f>'[1]TCE - ANEXO III - Preencher'!E824</f>
        <v>VIVIANE DE MACEDO CAVALCANTI SPINOLA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>
        <f>IF('[1]TCE - ANEXO III - Preencher'!H824="","",'[1]TCE - ANEXO III - Preencher'!H824)</f>
        <v>44958</v>
      </c>
      <c r="H815" s="14">
        <f>'[1]TCE - ANEXO III - Preencher'!I824</f>
        <v>0</v>
      </c>
      <c r="I815" s="14">
        <f>'[1]TCE - ANEXO III - Preencher'!J824</f>
        <v>220.69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67.343190000000007</v>
      </c>
      <c r="R815" s="15">
        <f>'[1]TCE - ANEXO III - Preencher'!S824</f>
        <v>0</v>
      </c>
      <c r="S815" s="16">
        <f t="shared" si="75"/>
        <v>67.343190000000007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288.03318999999999</v>
      </c>
    </row>
    <row r="816" spans="1:28" x14ac:dyDescent="0.2">
      <c r="A816" s="8">
        <f>IFERROR(VLOOKUP(B816,'[1]DADOS (OCULTAR)'!$Q$3:$S$103,3,0),"")</f>
        <v>10739225002323</v>
      </c>
      <c r="B816" s="9" t="str">
        <f>'[1]TCE - ANEXO III - Preencher'!C825</f>
        <v>HOSPITAL DOM MALAN - CG Nº 027/2022</v>
      </c>
      <c r="C816" s="10"/>
      <c r="D816" s="11" t="str">
        <f>'[1]TCE - ANEXO III - Preencher'!E825</f>
        <v>VIVIANE KALYNE DE SOUZA ALVES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>
        <f>IF('[1]TCE - ANEXO III - Preencher'!H825="","",'[1]TCE - ANEXO III - Preencher'!H825)</f>
        <v>44958</v>
      </c>
      <c r="H816" s="14">
        <f>'[1]TCE - ANEXO III - Preencher'!I825</f>
        <v>0</v>
      </c>
      <c r="I816" s="14">
        <f>'[1]TCE - ANEXO III - Preencher'!J825</f>
        <v>128.35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67.343190000000007</v>
      </c>
      <c r="R816" s="15">
        <f>'[1]TCE - ANEXO III - Preencher'!S825</f>
        <v>0</v>
      </c>
      <c r="S816" s="16">
        <f t="shared" si="75"/>
        <v>67.343190000000007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195.69319000000002</v>
      </c>
    </row>
    <row r="817" spans="1:28" x14ac:dyDescent="0.2">
      <c r="A817" s="8">
        <f>IFERROR(VLOOKUP(B817,'[1]DADOS (OCULTAR)'!$Q$3:$S$103,3,0),"")</f>
        <v>10739225002323</v>
      </c>
      <c r="B817" s="9" t="str">
        <f>'[1]TCE - ANEXO III - Preencher'!C826</f>
        <v>HOSPITAL DOM MALAN - CG Nº 027/2022</v>
      </c>
      <c r="C817" s="10"/>
      <c r="D817" s="11" t="str">
        <f>'[1]TCE - ANEXO III - Preencher'!E826</f>
        <v>VIVIANE MARIA LEITE GOMES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2235-05</v>
      </c>
      <c r="G817" s="13">
        <f>IF('[1]TCE - ANEXO III - Preencher'!H826="","",'[1]TCE - ANEXO III - Preencher'!H826)</f>
        <v>44958</v>
      </c>
      <c r="H817" s="14">
        <f>'[1]TCE - ANEXO III - Preencher'!I826</f>
        <v>0</v>
      </c>
      <c r="I817" s="14">
        <f>'[1]TCE - ANEXO III - Preencher'!J826</f>
        <v>190.53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67.343190000000007</v>
      </c>
      <c r="R817" s="15">
        <f>'[1]TCE - ANEXO III - Preencher'!S826</f>
        <v>0</v>
      </c>
      <c r="S817" s="16">
        <f t="shared" si="75"/>
        <v>67.343190000000007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257.87319000000002</v>
      </c>
    </row>
    <row r="818" spans="1:28" x14ac:dyDescent="0.2">
      <c r="A818" s="8">
        <f>IFERROR(VLOOKUP(B818,'[1]DADOS (OCULTAR)'!$Q$3:$S$103,3,0),"")</f>
        <v>10739225002323</v>
      </c>
      <c r="B818" s="9" t="str">
        <f>'[1]TCE - ANEXO III - Preencher'!C827</f>
        <v>HOSPITAL DOM MALAN - CG Nº 027/2022</v>
      </c>
      <c r="C818" s="10"/>
      <c r="D818" s="11" t="str">
        <f>'[1]TCE - ANEXO III - Preencher'!E827</f>
        <v>WALTERLINS FEITOSA DUARTE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5132-20</v>
      </c>
      <c r="G818" s="13">
        <f>IF('[1]TCE - ANEXO III - Preencher'!H827="","",'[1]TCE - ANEXO III - Preencher'!H827)</f>
        <v>44958</v>
      </c>
      <c r="H818" s="14">
        <f>'[1]TCE - ANEXO III - Preencher'!I827</f>
        <v>0</v>
      </c>
      <c r="I818" s="14">
        <f>'[1]TCE - ANEXO III - Preencher'!J827</f>
        <v>122.6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67.343190000000007</v>
      </c>
      <c r="R818" s="15">
        <f>'[1]TCE - ANEXO III - Preencher'!S827</f>
        <v>0</v>
      </c>
      <c r="S818" s="16">
        <f t="shared" si="75"/>
        <v>67.343190000000007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189.94319000000002</v>
      </c>
    </row>
    <row r="819" spans="1:28" x14ac:dyDescent="0.2">
      <c r="A819" s="8">
        <f>IFERROR(VLOOKUP(B819,'[1]DADOS (OCULTAR)'!$Q$3:$S$103,3,0),"")</f>
        <v>10739225002323</v>
      </c>
      <c r="B819" s="9" t="str">
        <f>'[1]TCE - ANEXO III - Preencher'!C828</f>
        <v>HOSPITAL DOM MALAN - CG Nº 027/2022</v>
      </c>
      <c r="C819" s="10"/>
      <c r="D819" s="11" t="str">
        <f>'[1]TCE - ANEXO III - Preencher'!E828</f>
        <v>WANDERLUCIA FLAVIA MARQUES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>
        <f>IF('[1]TCE - ANEXO III - Preencher'!H828="","",'[1]TCE - ANEXO III - Preencher'!H828)</f>
        <v>44958</v>
      </c>
      <c r="H819" s="14">
        <f>'[1]TCE - ANEXO III - Preencher'!I828</f>
        <v>0</v>
      </c>
      <c r="I819" s="14">
        <f>'[1]TCE - ANEXO III - Preencher'!J828</f>
        <v>190.53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67.343190000000007</v>
      </c>
      <c r="R819" s="15">
        <f>'[1]TCE - ANEXO III - Preencher'!S828</f>
        <v>0</v>
      </c>
      <c r="S819" s="16">
        <f t="shared" si="75"/>
        <v>67.343190000000007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257.87319000000002</v>
      </c>
    </row>
    <row r="820" spans="1:28" x14ac:dyDescent="0.2">
      <c r="A820" s="8">
        <f>IFERROR(VLOOKUP(B820,'[1]DADOS (OCULTAR)'!$Q$3:$S$103,3,0),"")</f>
        <v>10739225002323</v>
      </c>
      <c r="B820" s="9" t="str">
        <f>'[1]TCE - ANEXO III - Preencher'!C829</f>
        <v>HOSPITAL DOM MALAN - CG Nº 027/2022</v>
      </c>
      <c r="C820" s="10"/>
      <c r="D820" s="11" t="str">
        <f>'[1]TCE - ANEXO III - Preencher'!E829</f>
        <v>WELLEM MORGANA DOS SANTOS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>
        <f>IF('[1]TCE - ANEXO III - Preencher'!H829="","",'[1]TCE - ANEXO III - Preencher'!H829)</f>
        <v>44958</v>
      </c>
      <c r="H820" s="14">
        <f>'[1]TCE - ANEXO III - Preencher'!I829</f>
        <v>0</v>
      </c>
      <c r="I820" s="14">
        <f>'[1]TCE - ANEXO III - Preencher'!J829</f>
        <v>83.32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67.343190000000007</v>
      </c>
      <c r="R820" s="15">
        <f>'[1]TCE - ANEXO III - Preencher'!S829</f>
        <v>0</v>
      </c>
      <c r="S820" s="16">
        <f t="shared" si="75"/>
        <v>67.343190000000007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150.66318999999999</v>
      </c>
    </row>
    <row r="821" spans="1:28" x14ac:dyDescent="0.2">
      <c r="A821" s="8">
        <f>IFERROR(VLOOKUP(B821,'[1]DADOS (OCULTAR)'!$Q$3:$S$103,3,0),"")</f>
        <v>10739225002323</v>
      </c>
      <c r="B821" s="9" t="str">
        <f>'[1]TCE - ANEXO III - Preencher'!C830</f>
        <v>HOSPITAL DOM MALAN - CG Nº 027/2022</v>
      </c>
      <c r="C821" s="10"/>
      <c r="D821" s="11" t="str">
        <f>'[1]TCE - ANEXO III - Preencher'!E830</f>
        <v>WELLINGTON MARTINS DOS SANTOS SOUZA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5174-10</v>
      </c>
      <c r="G821" s="13">
        <f>IF('[1]TCE - ANEXO III - Preencher'!H830="","",'[1]TCE - ANEXO III - Preencher'!H830)</f>
        <v>44958</v>
      </c>
      <c r="H821" s="14">
        <f>'[1]TCE - ANEXO III - Preencher'!I830</f>
        <v>0</v>
      </c>
      <c r="I821" s="14">
        <f>'[1]TCE - ANEXO III - Preencher'!J830</f>
        <v>122.41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67.343190000000007</v>
      </c>
      <c r="R821" s="15">
        <f>'[1]TCE - ANEXO III - Preencher'!S830</f>
        <v>0</v>
      </c>
      <c r="S821" s="16">
        <f t="shared" si="75"/>
        <v>67.343190000000007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189.75319000000002</v>
      </c>
    </row>
    <row r="822" spans="1:28" x14ac:dyDescent="0.2">
      <c r="A822" s="8">
        <f>IFERROR(VLOOKUP(B822,'[1]DADOS (OCULTAR)'!$Q$3:$S$103,3,0),"")</f>
        <v>10739225002323</v>
      </c>
      <c r="B822" s="9" t="str">
        <f>'[1]TCE - ANEXO III - Preencher'!C831</f>
        <v>HOSPITAL DOM MALAN - CG Nº 027/2022</v>
      </c>
      <c r="C822" s="10"/>
      <c r="D822" s="11" t="str">
        <f>'[1]TCE - ANEXO III - Preencher'!E831</f>
        <v>WELMA BARRETO DA ROCHA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>
        <f>IF('[1]TCE - ANEXO III - Preencher'!H831="","",'[1]TCE - ANEXO III - Preencher'!H831)</f>
        <v>44958</v>
      </c>
      <c r="H822" s="14">
        <f>'[1]TCE - ANEXO III - Preencher'!I831</f>
        <v>0</v>
      </c>
      <c r="I822" s="14">
        <f>'[1]TCE - ANEXO III - Preencher'!J831</f>
        <v>138.22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67.343190000000007</v>
      </c>
      <c r="R822" s="15">
        <f>'[1]TCE - ANEXO III - Preencher'!S831</f>
        <v>0</v>
      </c>
      <c r="S822" s="16">
        <f t="shared" si="75"/>
        <v>67.343190000000007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205.56319000000002</v>
      </c>
    </row>
    <row r="823" spans="1:28" x14ac:dyDescent="0.2">
      <c r="A823" s="8">
        <f>IFERROR(VLOOKUP(B823,'[1]DADOS (OCULTAR)'!$Q$3:$S$103,3,0),"")</f>
        <v>10739225002323</v>
      </c>
      <c r="B823" s="9" t="str">
        <f>'[1]TCE - ANEXO III - Preencher'!C832</f>
        <v>HOSPITAL DOM MALAN - CG Nº 027/2022</v>
      </c>
      <c r="C823" s="10"/>
      <c r="D823" s="11" t="str">
        <f>'[1]TCE - ANEXO III - Preencher'!E832</f>
        <v>WERLON DIAS DE SOUZA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7823-05</v>
      </c>
      <c r="G823" s="13">
        <f>IF('[1]TCE - ANEXO III - Preencher'!H832="","",'[1]TCE - ANEXO III - Preencher'!H832)</f>
        <v>44958</v>
      </c>
      <c r="H823" s="14">
        <f>'[1]TCE - ANEXO III - Preencher'!I832</f>
        <v>0</v>
      </c>
      <c r="I823" s="14">
        <f>'[1]TCE - ANEXO III - Preencher'!J832</f>
        <v>147.37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67.343190000000007</v>
      </c>
      <c r="R823" s="15">
        <f>'[1]TCE - ANEXO III - Preencher'!S832</f>
        <v>0</v>
      </c>
      <c r="S823" s="16">
        <f t="shared" si="75"/>
        <v>67.343190000000007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214.71319</v>
      </c>
    </row>
    <row r="824" spans="1:28" x14ac:dyDescent="0.2">
      <c r="A824" s="8">
        <f>IFERROR(VLOOKUP(B824,'[1]DADOS (OCULTAR)'!$Q$3:$S$103,3,0),"")</f>
        <v>10739225002323</v>
      </c>
      <c r="B824" s="9" t="str">
        <f>'[1]TCE - ANEXO III - Preencher'!C833</f>
        <v>HOSPITAL DOM MALAN - CG Nº 027/2022</v>
      </c>
      <c r="C824" s="10"/>
      <c r="D824" s="11" t="str">
        <f>'[1]TCE - ANEXO III - Preencher'!E833</f>
        <v>WESLEY GOMES DINIZ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4110-10</v>
      </c>
      <c r="G824" s="13">
        <f>IF('[1]TCE - ANEXO III - Preencher'!H833="","",'[1]TCE - ANEXO III - Preencher'!H833)</f>
        <v>44958</v>
      </c>
      <c r="H824" s="14">
        <f>'[1]TCE - ANEXO III - Preencher'!I833</f>
        <v>0</v>
      </c>
      <c r="I824" s="14">
        <f>'[1]TCE - ANEXO III - Preencher'!J833</f>
        <v>122.37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67.343190000000007</v>
      </c>
      <c r="R824" s="15">
        <f>'[1]TCE - ANEXO III - Preencher'!S833</f>
        <v>0</v>
      </c>
      <c r="S824" s="16">
        <f t="shared" si="75"/>
        <v>67.343190000000007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189.71319</v>
      </c>
    </row>
    <row r="825" spans="1:28" x14ac:dyDescent="0.2">
      <c r="A825" s="8">
        <f>IFERROR(VLOOKUP(B825,'[1]DADOS (OCULTAR)'!$Q$3:$S$103,3,0),"")</f>
        <v>10739225002323</v>
      </c>
      <c r="B825" s="9" t="str">
        <f>'[1]TCE - ANEXO III - Preencher'!C834</f>
        <v>HOSPITAL DOM MALAN - CG Nº 027/2022</v>
      </c>
      <c r="C825" s="10"/>
      <c r="D825" s="11" t="str">
        <f>'[1]TCE - ANEXO III - Preencher'!E834</f>
        <v>WESLEY LUAN ARAUJO MATIAS DOS SANTOS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4110-10</v>
      </c>
      <c r="G825" s="13">
        <f>IF('[1]TCE - ANEXO III - Preencher'!H834="","",'[1]TCE - ANEXO III - Preencher'!H834)</f>
        <v>44958</v>
      </c>
      <c r="H825" s="14">
        <f>'[1]TCE - ANEXO III - Preencher'!I834</f>
        <v>0</v>
      </c>
      <c r="I825" s="14">
        <f>'[1]TCE - ANEXO III - Preencher'!J834</f>
        <v>145.82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67.343190000000007</v>
      </c>
      <c r="R825" s="15">
        <f>'[1]TCE - ANEXO III - Preencher'!S834</f>
        <v>0</v>
      </c>
      <c r="S825" s="16">
        <f t="shared" si="75"/>
        <v>67.343190000000007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213.16318999999999</v>
      </c>
    </row>
    <row r="826" spans="1:28" x14ac:dyDescent="0.2">
      <c r="A826" s="8">
        <f>IFERROR(VLOOKUP(B826,'[1]DADOS (OCULTAR)'!$Q$3:$S$103,3,0),"")</f>
        <v>10739225002323</v>
      </c>
      <c r="B826" s="9" t="str">
        <f>'[1]TCE - ANEXO III - Preencher'!C835</f>
        <v>HOSPITAL DOM MALAN - CG Nº 027/2022</v>
      </c>
      <c r="C826" s="10"/>
      <c r="D826" s="11" t="str">
        <f>'[1]TCE - ANEXO III - Preencher'!E835</f>
        <v>WILIVANIA DOS SANTOS SOARES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>
        <f>IF('[1]TCE - ANEXO III - Preencher'!H835="","",'[1]TCE - ANEXO III - Preencher'!H835)</f>
        <v>44958</v>
      </c>
      <c r="H826" s="14">
        <f>'[1]TCE - ANEXO III - Preencher'!I835</f>
        <v>0</v>
      </c>
      <c r="I826" s="14">
        <f>'[1]TCE - ANEXO III - Preencher'!J835</f>
        <v>138.22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67.343190000000007</v>
      </c>
      <c r="R826" s="15">
        <f>'[1]TCE - ANEXO III - Preencher'!S835</f>
        <v>0</v>
      </c>
      <c r="S826" s="16">
        <f t="shared" si="75"/>
        <v>67.343190000000007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205.56319000000002</v>
      </c>
    </row>
    <row r="827" spans="1:28" x14ac:dyDescent="0.2">
      <c r="A827" s="8">
        <f>IFERROR(VLOOKUP(B827,'[1]DADOS (OCULTAR)'!$Q$3:$S$103,3,0),"")</f>
        <v>10739225002323</v>
      </c>
      <c r="B827" s="9" t="str">
        <f>'[1]TCE - ANEXO III - Preencher'!C836</f>
        <v>HOSPITAL DOM MALAN - CG Nº 027/2022</v>
      </c>
      <c r="C827" s="10"/>
      <c r="D827" s="11" t="str">
        <f>'[1]TCE - ANEXO III - Preencher'!E836</f>
        <v>WILTEMBERG COSTA DIAS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3241-15</v>
      </c>
      <c r="G827" s="13">
        <f>IF('[1]TCE - ANEXO III - Preencher'!H836="","",'[1]TCE - ANEXO III - Preencher'!H836)</f>
        <v>44958</v>
      </c>
      <c r="H827" s="14">
        <f>'[1]TCE - ANEXO III - Preencher'!I836</f>
        <v>0</v>
      </c>
      <c r="I827" s="14">
        <f>'[1]TCE - ANEXO III - Preencher'!J836</f>
        <v>248.46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67.343190000000007</v>
      </c>
      <c r="R827" s="15">
        <f>'[1]TCE - ANEXO III - Preencher'!S836</f>
        <v>0</v>
      </c>
      <c r="S827" s="16">
        <f t="shared" si="75"/>
        <v>67.343190000000007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315.80319000000003</v>
      </c>
    </row>
    <row r="828" spans="1:28" x14ac:dyDescent="0.2">
      <c r="A828" s="8">
        <f>IFERROR(VLOOKUP(B828,'[1]DADOS (OCULTAR)'!$Q$3:$S$103,3,0),"")</f>
        <v>10739225002323</v>
      </c>
      <c r="B828" s="9" t="str">
        <f>'[1]TCE - ANEXO III - Preencher'!C837</f>
        <v>HOSPITAL DOM MALAN - CG Nº 027/2022</v>
      </c>
      <c r="C828" s="10"/>
      <c r="D828" s="11" t="str">
        <f>'[1]TCE - ANEXO III - Preencher'!E837</f>
        <v>WISCLEIA SIQUEIRA DOS SANTOS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>
        <f>IF('[1]TCE - ANEXO III - Preencher'!H837="","",'[1]TCE - ANEXO III - Preencher'!H837)</f>
        <v>44958</v>
      </c>
      <c r="H828" s="14">
        <f>'[1]TCE - ANEXO III - Preencher'!I837</f>
        <v>0</v>
      </c>
      <c r="I828" s="14">
        <f>'[1]TCE - ANEXO III - Preencher'!J837</f>
        <v>138.22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67.343190000000007</v>
      </c>
      <c r="R828" s="15">
        <f>'[1]TCE - ANEXO III - Preencher'!S837</f>
        <v>0</v>
      </c>
      <c r="S828" s="16">
        <f t="shared" si="75"/>
        <v>67.343190000000007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205.56319000000002</v>
      </c>
    </row>
    <row r="829" spans="1:28" x14ac:dyDescent="0.2">
      <c r="A829" s="8">
        <f>IFERROR(VLOOKUP(B829,'[1]DADOS (OCULTAR)'!$Q$3:$S$103,3,0),"")</f>
        <v>10739225002323</v>
      </c>
      <c r="B829" s="9" t="str">
        <f>'[1]TCE - ANEXO III - Preencher'!C838</f>
        <v>HOSPITAL DOM MALAN - CG Nº 027/2022</v>
      </c>
      <c r="C829" s="10"/>
      <c r="D829" s="11" t="str">
        <f>'[1]TCE - ANEXO III - Preencher'!E838</f>
        <v>YANE TINA MACEDO PINTO DE SANTANA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>
        <f>IF('[1]TCE - ANEXO III - Preencher'!H838="","",'[1]TCE - ANEXO III - Preencher'!H838)</f>
        <v>44958</v>
      </c>
      <c r="H829" s="14">
        <f>'[1]TCE - ANEXO III - Preencher'!I838</f>
        <v>0</v>
      </c>
      <c r="I829" s="14">
        <f>'[1]TCE - ANEXO III - Preencher'!J838</f>
        <v>223.86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67.343190000000007</v>
      </c>
      <c r="R829" s="15">
        <f>'[1]TCE - ANEXO III - Preencher'!S838</f>
        <v>0</v>
      </c>
      <c r="S829" s="16">
        <f t="shared" si="75"/>
        <v>67.343190000000007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291.20319000000001</v>
      </c>
    </row>
    <row r="830" spans="1:28" x14ac:dyDescent="0.2">
      <c r="A830" s="8">
        <f>IFERROR(VLOOKUP(B830,'[1]DADOS (OCULTAR)'!$Q$3:$S$103,3,0),"")</f>
        <v>10739225002323</v>
      </c>
      <c r="B830" s="9" t="str">
        <f>'[1]TCE - ANEXO III - Preencher'!C839</f>
        <v>HOSPITAL DOM MALAN - CG Nº 027/2022</v>
      </c>
      <c r="C830" s="10"/>
      <c r="D830" s="11" t="str">
        <f>'[1]TCE - ANEXO III - Preencher'!E839</f>
        <v>YNGRID SOARES DE ARAUJO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2236-05</v>
      </c>
      <c r="G830" s="13">
        <f>IF('[1]TCE - ANEXO III - Preencher'!H839="","",'[1]TCE - ANEXO III - Preencher'!H839)</f>
        <v>44958</v>
      </c>
      <c r="H830" s="14">
        <f>'[1]TCE - ANEXO III - Preencher'!I839</f>
        <v>0</v>
      </c>
      <c r="I830" s="14">
        <f>'[1]TCE - ANEXO III - Preencher'!J839</f>
        <v>167.72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67.343190000000007</v>
      </c>
      <c r="R830" s="15">
        <f>'[1]TCE - ANEXO III - Preencher'!S839</f>
        <v>0</v>
      </c>
      <c r="S830" s="16">
        <f t="shared" si="75"/>
        <v>67.343190000000007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235.06319000000002</v>
      </c>
    </row>
    <row r="831" spans="1:28" x14ac:dyDescent="0.2">
      <c r="A831" s="8">
        <f>IFERROR(VLOOKUP(B831,'[1]DADOS (OCULTAR)'!$Q$3:$S$103,3,0),"")</f>
        <v>10739225002323</v>
      </c>
      <c r="B831" s="9" t="str">
        <f>'[1]TCE - ANEXO III - Preencher'!C840</f>
        <v>HOSPITAL DOM MALAN - CG Nº 027/2022</v>
      </c>
      <c r="C831" s="10"/>
      <c r="D831" s="11" t="str">
        <f>'[1]TCE - ANEXO III - Preencher'!E840</f>
        <v>YRAILMA ALVES DUARTE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>
        <f>IF('[1]TCE - ANEXO III - Preencher'!H840="","",'[1]TCE - ANEXO III - Preencher'!H840)</f>
        <v>44958</v>
      </c>
      <c r="H831" s="14">
        <f>'[1]TCE - ANEXO III - Preencher'!I840</f>
        <v>0</v>
      </c>
      <c r="I831" s="14">
        <f>'[1]TCE - ANEXO III - Preencher'!J840</f>
        <v>138.22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67.343190000000007</v>
      </c>
      <c r="R831" s="15">
        <f>'[1]TCE - ANEXO III - Preencher'!S840</f>
        <v>0</v>
      </c>
      <c r="S831" s="16">
        <f t="shared" si="75"/>
        <v>67.343190000000007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205.56319000000002</v>
      </c>
    </row>
    <row r="832" spans="1:28" x14ac:dyDescent="0.2">
      <c r="A832" s="8">
        <f>IFERROR(VLOOKUP(B832,'[1]DADOS (OCULTAR)'!$Q$3:$S$103,3,0),"")</f>
        <v>10739225002323</v>
      </c>
      <c r="B832" s="9" t="str">
        <f>'[1]TCE - ANEXO III - Preencher'!C841</f>
        <v>HOSPITAL DOM MALAN - CG Nº 027/2022</v>
      </c>
      <c r="C832" s="10"/>
      <c r="D832" s="11" t="str">
        <f>'[1]TCE - ANEXO III - Preencher'!E841</f>
        <v>YSCARLETTY CRISTINA FELIX LOIOLA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>
        <f>IF('[1]TCE - ANEXO III - Preencher'!H841="","",'[1]TCE - ANEXO III - Preencher'!H841)</f>
        <v>44958</v>
      </c>
      <c r="H832" s="14">
        <f>'[1]TCE - ANEXO III - Preencher'!I841</f>
        <v>0</v>
      </c>
      <c r="I832" s="14">
        <f>'[1]TCE - ANEXO III - Preencher'!J841</f>
        <v>138.22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67.343190000000007</v>
      </c>
      <c r="R832" s="15">
        <f>'[1]TCE - ANEXO III - Preencher'!S841</f>
        <v>0</v>
      </c>
      <c r="S832" s="16">
        <f t="shared" si="75"/>
        <v>67.343190000000007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205.56319000000002</v>
      </c>
    </row>
    <row r="833" spans="1:28" x14ac:dyDescent="0.2">
      <c r="A833" s="8">
        <f>IFERROR(VLOOKUP(B833,'[1]DADOS (OCULTAR)'!$Q$3:$S$103,3,0),"")</f>
        <v>10739225002323</v>
      </c>
      <c r="B833" s="9" t="str">
        <f>'[1]TCE - ANEXO III - Preencher'!C842</f>
        <v>HOSPITAL DOM MALAN - CG Nº 027/2022</v>
      </c>
      <c r="C833" s="10"/>
      <c r="D833" s="11" t="str">
        <f>'[1]TCE - ANEXO III - Preencher'!E842</f>
        <v>YURI FRANCILANE CARVALHO DOS SANTOS LOURENCO</v>
      </c>
      <c r="E833" s="9" t="str">
        <f>IF('[1]TCE - ANEXO III - Preencher'!F842="4 - Assistência Odontológica","2 - Outros Profissionais da Saúde",'[1]TCE - ANEXO III - Preencher'!F842)</f>
        <v>1 - Médico</v>
      </c>
      <c r="F833" s="12" t="str">
        <f>'[1]TCE - ANEXO III - Preencher'!G842</f>
        <v>2251-24</v>
      </c>
      <c r="G833" s="13">
        <f>IF('[1]TCE - ANEXO III - Preencher'!H842="","",'[1]TCE - ANEXO III - Preencher'!H842)</f>
        <v>44958</v>
      </c>
      <c r="H833" s="14">
        <f>'[1]TCE - ANEXO III - Preencher'!I842</f>
        <v>0</v>
      </c>
      <c r="I833" s="14">
        <f>'[1]TCE - ANEXO III - Preencher'!J842</f>
        <v>509.34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67.343190000000007</v>
      </c>
      <c r="R833" s="15">
        <f>'[1]TCE - ANEXO III - Preencher'!S842</f>
        <v>0</v>
      </c>
      <c r="S833" s="16">
        <f t="shared" si="75"/>
        <v>67.343190000000007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576.68318999999997</v>
      </c>
    </row>
    <row r="834" spans="1:28" x14ac:dyDescent="0.2">
      <c r="A834" s="8">
        <f>IFERROR(VLOOKUP(B834,'[1]DADOS (OCULTAR)'!$Q$3:$S$103,3,0),"")</f>
        <v>10739225002323</v>
      </c>
      <c r="B834" s="9" t="str">
        <f>'[1]TCE - ANEXO III - Preencher'!C843</f>
        <v>HOSPITAL DOM MALAN - CG Nº 027/2022</v>
      </c>
      <c r="C834" s="10"/>
      <c r="D834" s="11" t="str">
        <f>'[1]TCE - ANEXO III - Preencher'!E843</f>
        <v>ZEILSON DE CASTRO SANTOS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2236-05</v>
      </c>
      <c r="G834" s="13">
        <f>IF('[1]TCE - ANEXO III - Preencher'!H843="","",'[1]TCE - ANEXO III - Preencher'!H843)</f>
        <v>44958</v>
      </c>
      <c r="H834" s="14">
        <f>'[1]TCE - ANEXO III - Preencher'!I843</f>
        <v>0</v>
      </c>
      <c r="I834" s="14">
        <f>'[1]TCE - ANEXO III - Preencher'!J843</f>
        <v>167.72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67.343190000000007</v>
      </c>
      <c r="R834" s="15">
        <f>'[1]TCE - ANEXO III - Preencher'!S843</f>
        <v>0</v>
      </c>
      <c r="S834" s="16">
        <f t="shared" si="75"/>
        <v>67.343190000000007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235.06319000000002</v>
      </c>
    </row>
    <row r="835" spans="1:28" x14ac:dyDescent="0.2">
      <c r="A835" s="8">
        <f>IFERROR(VLOOKUP(B835,'[1]DADOS (OCULTAR)'!$Q$3:$S$103,3,0),"")</f>
        <v>10739225002323</v>
      </c>
      <c r="B835" s="9" t="str">
        <f>'[1]TCE - ANEXO III - Preencher'!C844</f>
        <v>HOSPITAL DOM MALAN - CG Nº 027/2022</v>
      </c>
      <c r="C835" s="10"/>
      <c r="D835" s="11" t="str">
        <f>'[1]TCE - ANEXO III - Preencher'!E844</f>
        <v>ZILMA MARIA NUNES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>
        <f>IF('[1]TCE - ANEXO III - Preencher'!H844="","",'[1]TCE - ANEXO III - Preencher'!H844)</f>
        <v>44958</v>
      </c>
      <c r="H835" s="14">
        <f>'[1]TCE - ANEXO III - Preencher'!I844</f>
        <v>0</v>
      </c>
      <c r="I835" s="14">
        <f>'[1]TCE - ANEXO III - Preencher'!J844</f>
        <v>138.22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67.343190000000007</v>
      </c>
      <c r="R835" s="15">
        <f>'[1]TCE - ANEXO III - Preencher'!S844</f>
        <v>0</v>
      </c>
      <c r="S835" s="16">
        <f t="shared" si="75"/>
        <v>67.343190000000007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205.56319000000002</v>
      </c>
    </row>
    <row r="836" spans="1:28" x14ac:dyDescent="0.2">
      <c r="A836" s="8">
        <f>IFERROR(VLOOKUP(B836,'[1]DADOS (OCULTAR)'!$Q$3:$S$103,3,0),"")</f>
        <v>10739225002323</v>
      </c>
      <c r="B836" s="9" t="str">
        <f>'[1]TCE - ANEXO III - Preencher'!C845</f>
        <v>HOSPITAL DOM MALAN - CG Nº 027/2022</v>
      </c>
      <c r="C836" s="10"/>
      <c r="D836" s="11" t="str">
        <f>'[1]TCE - ANEXO III - Preencher'!E845</f>
        <v>ELIANA DE JESUS SANTOS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5143-20</v>
      </c>
      <c r="G836" s="13">
        <f>IF('[1]TCE - ANEXO III - Preencher'!H845="","",'[1]TCE - ANEXO III - Preencher'!H845)</f>
        <v>44958</v>
      </c>
      <c r="H836" s="14">
        <f>'[1]TCE - ANEXO III - Preencher'!I845</f>
        <v>0</v>
      </c>
      <c r="I836" s="14">
        <f>'[1]TCE - ANEXO III - Preencher'!J845</f>
        <v>138.22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67.343190000000007</v>
      </c>
      <c r="R836" s="15">
        <f>'[1]TCE - ANEXO III - Preencher'!S845</f>
        <v>0</v>
      </c>
      <c r="S836" s="16">
        <f t="shared" ref="S836:S899" si="81">Q836-R836</f>
        <v>67.343190000000007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205.56319000000002</v>
      </c>
    </row>
    <row r="837" spans="1:28" x14ac:dyDescent="0.2">
      <c r="A837" s="8">
        <f>IFERROR(VLOOKUP(B837,'[1]DADOS (OCULTAR)'!$Q$3:$S$103,3,0),"")</f>
        <v>10739225002323</v>
      </c>
      <c r="B837" s="9" t="str">
        <f>'[1]TCE - ANEXO III - Preencher'!C846</f>
        <v>HOSPITAL DOM MALAN - CG Nº 027/2022</v>
      </c>
      <c r="C837" s="10"/>
      <c r="D837" s="11" t="str">
        <f>'[1]TCE - ANEXO III - Preencher'!E846</f>
        <v>DAYANA GOMES DE SOUZA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>
        <f>IF('[1]TCE - ANEXO III - Preencher'!H846="","",'[1]TCE - ANEXO III - Preencher'!H846)</f>
        <v>44958</v>
      </c>
      <c r="H837" s="14">
        <f>'[1]TCE - ANEXO III - Preencher'!I846</f>
        <v>0</v>
      </c>
      <c r="I837" s="14">
        <f>'[1]TCE - ANEXO III - Preencher'!J846</f>
        <v>93.93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67.343900000000005</v>
      </c>
      <c r="R837" s="15">
        <f>'[1]TCE - ANEXO III - Preencher'!S846</f>
        <v>0</v>
      </c>
      <c r="S837" s="16">
        <f t="shared" si="81"/>
        <v>67.343900000000005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161.27390000000003</v>
      </c>
    </row>
    <row r="838" spans="1:28" x14ac:dyDescent="0.2">
      <c r="A838" s="8">
        <f>IFERROR(VLOOKUP(B838,'[1]DADOS (OCULTAR)'!$Q$3:$S$103,3,0),"")</f>
        <v>10739225002323</v>
      </c>
      <c r="B838" s="9" t="str">
        <f>'[1]TCE - ANEXO III - Preencher'!C847</f>
        <v>HOSPITAL DOM MALAN - CG Nº 027/2022</v>
      </c>
      <c r="C838" s="10"/>
      <c r="D838" s="11" t="str">
        <f>'[1]TCE - ANEXO III - Preencher'!E847</f>
        <v>CICERA APARECIDA DE OLIVEIRA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5134-30</v>
      </c>
      <c r="G838" s="13">
        <f>IF('[1]TCE - ANEXO III - Preencher'!H847="","",'[1]TCE - ANEXO III - Preencher'!H847)</f>
        <v>44958</v>
      </c>
      <c r="H838" s="14">
        <f>'[1]TCE - ANEXO III - Preencher'!I847</f>
        <v>0</v>
      </c>
      <c r="I838" s="14">
        <f>'[1]TCE - ANEXO III - Preencher'!J847</f>
        <v>116.06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67.343900000000005</v>
      </c>
      <c r="R838" s="15">
        <f>'[1]TCE - ANEXO III - Preencher'!S847</f>
        <v>0</v>
      </c>
      <c r="S838" s="16">
        <f t="shared" si="81"/>
        <v>67.343900000000005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183.40390000000002</v>
      </c>
    </row>
    <row r="839" spans="1:28" x14ac:dyDescent="0.2">
      <c r="A839" s="8">
        <f>IFERROR(VLOOKUP(B839,'[1]DADOS (OCULTAR)'!$Q$3:$S$103,3,0),"")</f>
        <v>10739225002323</v>
      </c>
      <c r="B839" s="9" t="str">
        <f>'[1]TCE - ANEXO III - Preencher'!C848</f>
        <v>HOSPITAL DOM MALAN - CG Nº 027/2022</v>
      </c>
      <c r="C839" s="10"/>
      <c r="D839" s="11" t="str">
        <f>'[1]TCE - ANEXO III - Preencher'!E848</f>
        <v>KARINE ESPINOLA CARDINS GOMES</v>
      </c>
      <c r="E839" s="9" t="str">
        <f>IF('[1]TCE - ANEXO III - Preencher'!F848="4 - Assistência Odontológica","2 - Outros Profissionais da Saúde",'[1]TCE - ANEXO III - Preencher'!F848)</f>
        <v>1 - Médico</v>
      </c>
      <c r="F839" s="12" t="str">
        <f>'[1]TCE - ANEXO III - Preencher'!G848</f>
        <v>2252-50</v>
      </c>
      <c r="G839" s="13">
        <f>IF('[1]TCE - ANEXO III - Preencher'!H848="","",'[1]TCE - ANEXO III - Preencher'!H848)</f>
        <v>44958</v>
      </c>
      <c r="H839" s="14">
        <f>'[1]TCE - ANEXO III - Preencher'!I848</f>
        <v>0</v>
      </c>
      <c r="I839" s="14">
        <f>'[1]TCE - ANEXO III - Preencher'!J848</f>
        <v>617.69000000000005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67.343900000000005</v>
      </c>
      <c r="R839" s="15">
        <f>'[1]TCE - ANEXO III - Preencher'!S848</f>
        <v>0</v>
      </c>
      <c r="S839" s="16">
        <f t="shared" si="81"/>
        <v>67.343900000000005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685.03390000000002</v>
      </c>
    </row>
    <row r="840" spans="1:28" x14ac:dyDescent="0.2">
      <c r="A840" s="8">
        <f>IFERROR(VLOOKUP(B840,'[1]DADOS (OCULTAR)'!$Q$3:$S$103,3,0),"")</f>
        <v>10739225002323</v>
      </c>
      <c r="B840" s="9" t="str">
        <f>'[1]TCE - ANEXO III - Preencher'!C849</f>
        <v>HOSPITAL DOM MALAN - CG Nº 027/2022</v>
      </c>
      <c r="C840" s="10"/>
      <c r="D840" s="11" t="str">
        <f>'[1]TCE - ANEXO III - Preencher'!E849</f>
        <v xml:space="preserve"> ROBSON MIRANDA DE SOUZA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7156-15</v>
      </c>
      <c r="G840" s="13">
        <f>IF('[1]TCE - ANEXO III - Preencher'!H849="","",'[1]TCE - ANEXO III - Preencher'!H849)</f>
        <v>44958</v>
      </c>
      <c r="H840" s="14">
        <f>'[1]TCE - ANEXO III - Preencher'!I849</f>
        <v>0</v>
      </c>
      <c r="I840" s="14">
        <f>'[1]TCE - ANEXO III - Preencher'!J849</f>
        <v>334.22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67.343900000000005</v>
      </c>
      <c r="R840" s="15">
        <f>'[1]TCE - ANEXO III - Preencher'!S849</f>
        <v>0</v>
      </c>
      <c r="S840" s="16">
        <f t="shared" si="81"/>
        <v>67.343900000000005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401.56390000000005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2023-04-03T13:43:05Z</dcterms:created>
  <dcterms:modified xsi:type="dcterms:W3CDTF">2023-04-03T13:43:39Z</dcterms:modified>
</cp:coreProperties>
</file>