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AB4918" i="1" s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AB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AB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B4798" i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AB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AB3222" i="1" s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AB3206" i="1" s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AB3190" i="1" s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AB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AB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B2019" i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AB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AB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B1987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AB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AB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AB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AB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B1809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B1793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AB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AB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AB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1" i="1" l="1"/>
  <c r="AB69" i="1"/>
  <c r="AB77" i="1"/>
  <c r="AB81" i="1"/>
  <c r="AB85" i="1"/>
  <c r="AB65" i="1"/>
  <c r="AB7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9" i="1"/>
  <c r="AB91" i="1"/>
  <c r="AB98" i="1"/>
  <c r="AB121" i="1"/>
  <c r="AB123" i="1"/>
  <c r="AB130" i="1"/>
  <c r="AB153" i="1"/>
  <c r="AB155" i="1"/>
  <c r="AB162" i="1"/>
  <c r="AB185" i="1"/>
  <c r="AB187" i="1"/>
  <c r="AB194" i="1"/>
  <c r="AB217" i="1"/>
  <c r="AB219" i="1"/>
  <c r="AB226" i="1"/>
  <c r="AB249" i="1"/>
  <c r="AB251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105" i="1"/>
  <c r="AB107" i="1"/>
  <c r="AB114" i="1"/>
  <c r="AB137" i="1"/>
  <c r="AB139" i="1"/>
  <c r="AB146" i="1"/>
  <c r="AB169" i="1"/>
  <c r="AB171" i="1"/>
  <c r="AB178" i="1"/>
  <c r="AB201" i="1"/>
  <c r="AB203" i="1"/>
  <c r="AB210" i="1"/>
  <c r="AB233" i="1"/>
  <c r="AB235" i="1"/>
  <c r="AB242" i="1"/>
  <c r="Z90" i="1"/>
  <c r="AB92" i="1"/>
  <c r="M93" i="1"/>
  <c r="AB93" i="1" s="1"/>
  <c r="S95" i="1"/>
  <c r="AB95" i="1" s="1"/>
  <c r="P100" i="1"/>
  <c r="V102" i="1"/>
  <c r="AB102" i="1" s="1"/>
  <c r="Z106" i="1"/>
  <c r="AB108" i="1"/>
  <c r="M109" i="1"/>
  <c r="AB109" i="1" s="1"/>
  <c r="S111" i="1"/>
  <c r="AB111" i="1" s="1"/>
  <c r="P116" i="1"/>
  <c r="V118" i="1"/>
  <c r="AB118" i="1" s="1"/>
  <c r="Z122" i="1"/>
  <c r="AB124" i="1"/>
  <c r="M125" i="1"/>
  <c r="AB125" i="1" s="1"/>
  <c r="S127" i="1"/>
  <c r="AB127" i="1" s="1"/>
  <c r="P132" i="1"/>
  <c r="V134" i="1"/>
  <c r="AB134" i="1" s="1"/>
  <c r="Z138" i="1"/>
  <c r="AB140" i="1"/>
  <c r="M141" i="1"/>
  <c r="AB141" i="1" s="1"/>
  <c r="S143" i="1"/>
  <c r="AB143" i="1" s="1"/>
  <c r="P148" i="1"/>
  <c r="V150" i="1"/>
  <c r="AB150" i="1" s="1"/>
  <c r="Z154" i="1"/>
  <c r="AB156" i="1"/>
  <c r="M157" i="1"/>
  <c r="AB157" i="1" s="1"/>
  <c r="S159" i="1"/>
  <c r="AB159" i="1" s="1"/>
  <c r="P164" i="1"/>
  <c r="V166" i="1"/>
  <c r="AB166" i="1" s="1"/>
  <c r="Z170" i="1"/>
  <c r="AB172" i="1"/>
  <c r="M173" i="1"/>
  <c r="AB173" i="1" s="1"/>
  <c r="S175" i="1"/>
  <c r="AB175" i="1" s="1"/>
  <c r="P180" i="1"/>
  <c r="V182" i="1"/>
  <c r="AB182" i="1" s="1"/>
  <c r="Z186" i="1"/>
  <c r="AB188" i="1"/>
  <c r="M189" i="1"/>
  <c r="AB189" i="1" s="1"/>
  <c r="S191" i="1"/>
  <c r="AB191" i="1" s="1"/>
  <c r="P196" i="1"/>
  <c r="V198" i="1"/>
  <c r="AB198" i="1" s="1"/>
  <c r="Z202" i="1"/>
  <c r="AB204" i="1"/>
  <c r="M205" i="1"/>
  <c r="AB205" i="1" s="1"/>
  <c r="S207" i="1"/>
  <c r="AB207" i="1" s="1"/>
  <c r="P212" i="1"/>
  <c r="V214" i="1"/>
  <c r="AB214" i="1" s="1"/>
  <c r="Z218" i="1"/>
  <c r="AB220" i="1"/>
  <c r="M221" i="1"/>
  <c r="AB221" i="1" s="1"/>
  <c r="S223" i="1"/>
  <c r="AB223" i="1" s="1"/>
  <c r="P228" i="1"/>
  <c r="V230" i="1"/>
  <c r="AB230" i="1" s="1"/>
  <c r="Z234" i="1"/>
  <c r="AB236" i="1"/>
  <c r="M237" i="1"/>
  <c r="AB237" i="1" s="1"/>
  <c r="S239" i="1"/>
  <c r="AB239" i="1" s="1"/>
  <c r="P244" i="1"/>
  <c r="V246" i="1"/>
  <c r="AB246" i="1" s="1"/>
  <c r="Z250" i="1"/>
  <c r="AB252" i="1"/>
  <c r="M253" i="1"/>
  <c r="AB253" i="1" s="1"/>
  <c r="S255" i="1"/>
  <c r="AB255" i="1" s="1"/>
  <c r="AB260" i="1"/>
  <c r="S260" i="1"/>
  <c r="P265" i="1"/>
  <c r="Z267" i="1"/>
  <c r="M270" i="1"/>
  <c r="AB270" i="1" s="1"/>
  <c r="V271" i="1"/>
  <c r="AB271" i="1" s="1"/>
  <c r="AB276" i="1"/>
  <c r="S276" i="1"/>
  <c r="AB280" i="1"/>
  <c r="AB282" i="1"/>
  <c r="AB289" i="1"/>
  <c r="AB296" i="1"/>
  <c r="AB298" i="1"/>
  <c r="AB305" i="1"/>
  <c r="AB843" i="1"/>
  <c r="AB859" i="1"/>
  <c r="AB875" i="1"/>
  <c r="AB906" i="1"/>
  <c r="AB963" i="1"/>
  <c r="AB982" i="1"/>
  <c r="P88" i="1"/>
  <c r="V90" i="1"/>
  <c r="AB90" i="1" s="1"/>
  <c r="Z94" i="1"/>
  <c r="AB94" i="1" s="1"/>
  <c r="AB96" i="1"/>
  <c r="M97" i="1"/>
  <c r="AB97" i="1" s="1"/>
  <c r="S99" i="1"/>
  <c r="AB99" i="1" s="1"/>
  <c r="P104" i="1"/>
  <c r="V106" i="1"/>
  <c r="AB106" i="1" s="1"/>
  <c r="Z110" i="1"/>
  <c r="AB110" i="1" s="1"/>
  <c r="AB112" i="1"/>
  <c r="M113" i="1"/>
  <c r="AB113" i="1" s="1"/>
  <c r="S115" i="1"/>
  <c r="AB115" i="1" s="1"/>
  <c r="P120" i="1"/>
  <c r="V122" i="1"/>
  <c r="AB122" i="1" s="1"/>
  <c r="Z126" i="1"/>
  <c r="AB126" i="1" s="1"/>
  <c r="AB128" i="1"/>
  <c r="M129" i="1"/>
  <c r="AB129" i="1" s="1"/>
  <c r="S131" i="1"/>
  <c r="AB131" i="1" s="1"/>
  <c r="P136" i="1"/>
  <c r="V138" i="1"/>
  <c r="AB138" i="1" s="1"/>
  <c r="Z142" i="1"/>
  <c r="AB142" i="1" s="1"/>
  <c r="AB144" i="1"/>
  <c r="M145" i="1"/>
  <c r="AB145" i="1" s="1"/>
  <c r="S147" i="1"/>
  <c r="AB147" i="1" s="1"/>
  <c r="P152" i="1"/>
  <c r="V154" i="1"/>
  <c r="AB154" i="1" s="1"/>
  <c r="Z158" i="1"/>
  <c r="AB158" i="1" s="1"/>
  <c r="AB160" i="1"/>
  <c r="M161" i="1"/>
  <c r="AB161" i="1" s="1"/>
  <c r="S163" i="1"/>
  <c r="AB163" i="1" s="1"/>
  <c r="P168" i="1"/>
  <c r="V170" i="1"/>
  <c r="AB170" i="1" s="1"/>
  <c r="Z174" i="1"/>
  <c r="AB174" i="1" s="1"/>
  <c r="AB176" i="1"/>
  <c r="M177" i="1"/>
  <c r="AB177" i="1" s="1"/>
  <c r="S179" i="1"/>
  <c r="AB179" i="1" s="1"/>
  <c r="P184" i="1"/>
  <c r="V186" i="1"/>
  <c r="AB186" i="1" s="1"/>
  <c r="Z190" i="1"/>
  <c r="AB190" i="1" s="1"/>
  <c r="AB192" i="1"/>
  <c r="M193" i="1"/>
  <c r="AB193" i="1" s="1"/>
  <c r="S195" i="1"/>
  <c r="AB195" i="1" s="1"/>
  <c r="P200" i="1"/>
  <c r="V202" i="1"/>
  <c r="AB202" i="1" s="1"/>
  <c r="Z206" i="1"/>
  <c r="AB206" i="1" s="1"/>
  <c r="AB208" i="1"/>
  <c r="M209" i="1"/>
  <c r="AB209" i="1" s="1"/>
  <c r="S211" i="1"/>
  <c r="AB211" i="1" s="1"/>
  <c r="P216" i="1"/>
  <c r="V218" i="1"/>
  <c r="AB218" i="1" s="1"/>
  <c r="Z222" i="1"/>
  <c r="AB222" i="1" s="1"/>
  <c r="AB224" i="1"/>
  <c r="M225" i="1"/>
  <c r="AB225" i="1" s="1"/>
  <c r="S227" i="1"/>
  <c r="AB227" i="1" s="1"/>
  <c r="P232" i="1"/>
  <c r="V234" i="1"/>
  <c r="AB234" i="1" s="1"/>
  <c r="Z238" i="1"/>
  <c r="AB238" i="1" s="1"/>
  <c r="AB240" i="1"/>
  <c r="M241" i="1"/>
  <c r="AB241" i="1" s="1"/>
  <c r="S243" i="1"/>
  <c r="AB243" i="1" s="1"/>
  <c r="P248" i="1"/>
  <c r="V250" i="1"/>
  <c r="AB250" i="1" s="1"/>
  <c r="Z254" i="1"/>
  <c r="AB254" i="1" s="1"/>
  <c r="S256" i="1"/>
  <c r="AB256" i="1" s="1"/>
  <c r="AB257" i="1"/>
  <c r="P261" i="1"/>
  <c r="AB261" i="1" s="1"/>
  <c r="Z263" i="1"/>
  <c r="AB263" i="1" s="1"/>
  <c r="M266" i="1"/>
  <c r="AB266" i="1" s="1"/>
  <c r="V267" i="1"/>
  <c r="AB267" i="1" s="1"/>
  <c r="AB272" i="1"/>
  <c r="S272" i="1"/>
  <c r="AB273" i="1"/>
  <c r="P277" i="1"/>
  <c r="AB277" i="1" s="1"/>
  <c r="AB284" i="1"/>
  <c r="AB286" i="1"/>
  <c r="AB293" i="1"/>
  <c r="AB300" i="1"/>
  <c r="AB302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2" i="1"/>
  <c r="AB794" i="1"/>
  <c r="AB797" i="1"/>
  <c r="AB800" i="1"/>
  <c r="AB807" i="1"/>
  <c r="AB810" i="1"/>
  <c r="AB813" i="1"/>
  <c r="AB816" i="1"/>
  <c r="AB823" i="1"/>
  <c r="AB826" i="1"/>
  <c r="AB829" i="1"/>
  <c r="AB832" i="1"/>
  <c r="AB839" i="1"/>
  <c r="AB842" i="1"/>
  <c r="AB845" i="1"/>
  <c r="AB848" i="1"/>
  <c r="AB855" i="1"/>
  <c r="AB858" i="1"/>
  <c r="AB861" i="1"/>
  <c r="AB864" i="1"/>
  <c r="AB871" i="1"/>
  <c r="AB874" i="1"/>
  <c r="AB877" i="1"/>
  <c r="AB880" i="1"/>
  <c r="AB922" i="1"/>
  <c r="AB979" i="1"/>
  <c r="AB984" i="1"/>
  <c r="AB988" i="1"/>
  <c r="AB998" i="1"/>
  <c r="AB1010" i="1"/>
  <c r="AB1026" i="1"/>
  <c r="AB1042" i="1"/>
  <c r="AB1058" i="1"/>
  <c r="AB1074" i="1"/>
  <c r="AB1090" i="1"/>
  <c r="AB1106" i="1"/>
  <c r="AB1122" i="1"/>
  <c r="AB100" i="1"/>
  <c r="AB116" i="1"/>
  <c r="AB132" i="1"/>
  <c r="AB148" i="1"/>
  <c r="AB164" i="1"/>
  <c r="AB180" i="1"/>
  <c r="AB196" i="1"/>
  <c r="AB212" i="1"/>
  <c r="AB228" i="1"/>
  <c r="AB244" i="1"/>
  <c r="AB269" i="1"/>
  <c r="AB796" i="1"/>
  <c r="AB803" i="1"/>
  <c r="AB806" i="1"/>
  <c r="AB809" i="1"/>
  <c r="AB812" i="1"/>
  <c r="AB819" i="1"/>
  <c r="AB822" i="1"/>
  <c r="AB825" i="1"/>
  <c r="AB828" i="1"/>
  <c r="AB835" i="1"/>
  <c r="AB838" i="1"/>
  <c r="AB841" i="1"/>
  <c r="AB844" i="1"/>
  <c r="AB851" i="1"/>
  <c r="AB854" i="1"/>
  <c r="AB857" i="1"/>
  <c r="AB860" i="1"/>
  <c r="AB867" i="1"/>
  <c r="AB870" i="1"/>
  <c r="AB873" i="1"/>
  <c r="AB876" i="1"/>
  <c r="AB954" i="1"/>
  <c r="AB970" i="1"/>
  <c r="AB995" i="1"/>
  <c r="AB1000" i="1"/>
  <c r="AB88" i="1"/>
  <c r="AB104" i="1"/>
  <c r="AB120" i="1"/>
  <c r="AB136" i="1"/>
  <c r="AB152" i="1"/>
  <c r="AB168" i="1"/>
  <c r="AB184" i="1"/>
  <c r="AB200" i="1"/>
  <c r="AB216" i="1"/>
  <c r="AB232" i="1"/>
  <c r="AB248" i="1"/>
  <c r="AB264" i="1"/>
  <c r="AB265" i="1"/>
  <c r="AB278" i="1"/>
  <c r="AB285" i="1"/>
  <c r="AB292" i="1"/>
  <c r="AB294" i="1"/>
  <c r="AB301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6" i="1"/>
  <c r="AB790" i="1"/>
  <c r="AB793" i="1"/>
  <c r="AB802" i="1"/>
  <c r="AB808" i="1"/>
  <c r="AB818" i="1"/>
  <c r="AB824" i="1"/>
  <c r="AB834" i="1"/>
  <c r="AB840" i="1"/>
  <c r="AB890" i="1"/>
  <c r="AB1018" i="1"/>
  <c r="AB1034" i="1"/>
  <c r="AB1050" i="1"/>
  <c r="AB1066" i="1"/>
  <c r="AB1082" i="1"/>
  <c r="AB1098" i="1"/>
  <c r="AB1114" i="1"/>
  <c r="AB1130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1" i="1"/>
  <c r="AB1723" i="1"/>
  <c r="AB1725" i="1"/>
  <c r="AB1727" i="1"/>
  <c r="AB1729" i="1"/>
  <c r="AB1731" i="1"/>
  <c r="AB1738" i="1"/>
  <c r="AB1742" i="1"/>
  <c r="AB1745" i="1"/>
  <c r="AB1749" i="1"/>
  <c r="AB1750" i="1"/>
  <c r="AB1756" i="1"/>
  <c r="AB1770" i="1"/>
  <c r="P885" i="1"/>
  <c r="V887" i="1"/>
  <c r="AB887" i="1" s="1"/>
  <c r="Z891" i="1"/>
  <c r="M894" i="1"/>
  <c r="AB894" i="1" s="1"/>
  <c r="S896" i="1"/>
  <c r="AB896" i="1" s="1"/>
  <c r="P901" i="1"/>
  <c r="V903" i="1"/>
  <c r="AB903" i="1" s="1"/>
  <c r="Z907" i="1"/>
  <c r="M910" i="1"/>
  <c r="AB910" i="1" s="1"/>
  <c r="S912" i="1"/>
  <c r="AB912" i="1" s="1"/>
  <c r="P917" i="1"/>
  <c r="V919" i="1"/>
  <c r="AB919" i="1" s="1"/>
  <c r="Z923" i="1"/>
  <c r="M926" i="1"/>
  <c r="AB926" i="1" s="1"/>
  <c r="S928" i="1"/>
  <c r="AB928" i="1" s="1"/>
  <c r="P933" i="1"/>
  <c r="V935" i="1"/>
  <c r="AB935" i="1" s="1"/>
  <c r="Z939" i="1"/>
  <c r="M942" i="1"/>
  <c r="AB942" i="1" s="1"/>
  <c r="S944" i="1"/>
  <c r="AB944" i="1" s="1"/>
  <c r="P949" i="1"/>
  <c r="V951" i="1"/>
  <c r="AB951" i="1" s="1"/>
  <c r="Z955" i="1"/>
  <c r="M958" i="1"/>
  <c r="AB958" i="1" s="1"/>
  <c r="S960" i="1"/>
  <c r="AB960" i="1" s="1"/>
  <c r="P965" i="1"/>
  <c r="V967" i="1"/>
  <c r="AB967" i="1" s="1"/>
  <c r="Z971" i="1"/>
  <c r="AB973" i="1"/>
  <c r="M974" i="1"/>
  <c r="AB974" i="1" s="1"/>
  <c r="S976" i="1"/>
  <c r="AB976" i="1" s="1"/>
  <c r="P981" i="1"/>
  <c r="V983" i="1"/>
  <c r="AB983" i="1" s="1"/>
  <c r="Z987" i="1"/>
  <c r="AB989" i="1"/>
  <c r="M990" i="1"/>
  <c r="AB990" i="1" s="1"/>
  <c r="S992" i="1"/>
  <c r="AB992" i="1" s="1"/>
  <c r="P997" i="1"/>
  <c r="V999" i="1"/>
  <c r="AB999" i="1" s="1"/>
  <c r="Z1003" i="1"/>
  <c r="Z1007" i="1"/>
  <c r="AB1011" i="1"/>
  <c r="Z1015" i="1"/>
  <c r="AB1019" i="1"/>
  <c r="Z1023" i="1"/>
  <c r="AB1027" i="1"/>
  <c r="Z1031" i="1"/>
  <c r="AB1035" i="1"/>
  <c r="Z1039" i="1"/>
  <c r="AB1043" i="1"/>
  <c r="Z1047" i="1"/>
  <c r="AB1051" i="1"/>
  <c r="Z1055" i="1"/>
  <c r="AB1059" i="1"/>
  <c r="Z1063" i="1"/>
  <c r="AB1067" i="1"/>
  <c r="Z1071" i="1"/>
  <c r="AB1075" i="1"/>
  <c r="Z1079" i="1"/>
  <c r="AB1083" i="1"/>
  <c r="Z1087" i="1"/>
  <c r="AB1091" i="1"/>
  <c r="Z1095" i="1"/>
  <c r="AB1099" i="1"/>
  <c r="Z1103" i="1"/>
  <c r="AB1107" i="1"/>
  <c r="Z1111" i="1"/>
  <c r="AB1115" i="1"/>
  <c r="Z1119" i="1"/>
  <c r="AB1123" i="1"/>
  <c r="Z1127" i="1"/>
  <c r="AB1131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36" i="1"/>
  <c r="AB1764" i="1"/>
  <c r="AB881" i="1"/>
  <c r="M882" i="1"/>
  <c r="AB882" i="1" s="1"/>
  <c r="S884" i="1"/>
  <c r="AB884" i="1" s="1"/>
  <c r="P889" i="1"/>
  <c r="AB889" i="1" s="1"/>
  <c r="V891" i="1"/>
  <c r="AB891" i="1" s="1"/>
  <c r="Z895" i="1"/>
  <c r="AB897" i="1"/>
  <c r="M898" i="1"/>
  <c r="AB898" i="1" s="1"/>
  <c r="S900" i="1"/>
  <c r="AB900" i="1" s="1"/>
  <c r="P905" i="1"/>
  <c r="AB905" i="1" s="1"/>
  <c r="V907" i="1"/>
  <c r="AB907" i="1" s="1"/>
  <c r="Z911" i="1"/>
  <c r="AB913" i="1"/>
  <c r="M914" i="1"/>
  <c r="AB914" i="1" s="1"/>
  <c r="S916" i="1"/>
  <c r="AB916" i="1" s="1"/>
  <c r="P921" i="1"/>
  <c r="AB921" i="1" s="1"/>
  <c r="V923" i="1"/>
  <c r="AB923" i="1" s="1"/>
  <c r="Z927" i="1"/>
  <c r="AB929" i="1"/>
  <c r="M930" i="1"/>
  <c r="AB930" i="1" s="1"/>
  <c r="S932" i="1"/>
  <c r="AB932" i="1" s="1"/>
  <c r="P937" i="1"/>
  <c r="AB937" i="1" s="1"/>
  <c r="V939" i="1"/>
  <c r="AB939" i="1" s="1"/>
  <c r="Z943" i="1"/>
  <c r="AB945" i="1"/>
  <c r="M946" i="1"/>
  <c r="AB946" i="1" s="1"/>
  <c r="S948" i="1"/>
  <c r="AB948" i="1" s="1"/>
  <c r="P953" i="1"/>
  <c r="AB953" i="1" s="1"/>
  <c r="V955" i="1"/>
  <c r="AB955" i="1" s="1"/>
  <c r="Z959" i="1"/>
  <c r="AB959" i="1" s="1"/>
  <c r="AB961" i="1"/>
  <c r="M962" i="1"/>
  <c r="AB962" i="1" s="1"/>
  <c r="S964" i="1"/>
  <c r="AB964" i="1" s="1"/>
  <c r="P969" i="1"/>
  <c r="AB969" i="1" s="1"/>
  <c r="V971" i="1"/>
  <c r="AB971" i="1" s="1"/>
  <c r="Z975" i="1"/>
  <c r="AB975" i="1" s="1"/>
  <c r="AB977" i="1"/>
  <c r="M978" i="1"/>
  <c r="AB978" i="1" s="1"/>
  <c r="S980" i="1"/>
  <c r="AB980" i="1" s="1"/>
  <c r="P985" i="1"/>
  <c r="AB985" i="1" s="1"/>
  <c r="V987" i="1"/>
  <c r="AB987" i="1" s="1"/>
  <c r="Z991" i="1"/>
  <c r="AB991" i="1" s="1"/>
  <c r="AB993" i="1"/>
  <c r="M994" i="1"/>
  <c r="AB994" i="1" s="1"/>
  <c r="S996" i="1"/>
  <c r="AB996" i="1" s="1"/>
  <c r="P1001" i="1"/>
  <c r="AB1001" i="1" s="1"/>
  <c r="V1003" i="1"/>
  <c r="AB1003" i="1" s="1"/>
  <c r="P1005" i="1"/>
  <c r="AB1005" i="1" s="1"/>
  <c r="M1006" i="1"/>
  <c r="AB1006" i="1" s="1"/>
  <c r="V1007" i="1"/>
  <c r="S1008" i="1"/>
  <c r="AB1008" i="1" s="1"/>
  <c r="AB1009" i="1"/>
  <c r="P1013" i="1"/>
  <c r="AB1013" i="1" s="1"/>
  <c r="M1014" i="1"/>
  <c r="AB1014" i="1" s="1"/>
  <c r="V1015" i="1"/>
  <c r="S1016" i="1"/>
  <c r="AB1016" i="1" s="1"/>
  <c r="AB1017" i="1"/>
  <c r="P1021" i="1"/>
  <c r="AB1021" i="1" s="1"/>
  <c r="M1022" i="1"/>
  <c r="AB1022" i="1" s="1"/>
  <c r="V1023" i="1"/>
  <c r="S1024" i="1"/>
  <c r="AB1024" i="1" s="1"/>
  <c r="AB1025" i="1"/>
  <c r="P1029" i="1"/>
  <c r="AB1029" i="1" s="1"/>
  <c r="M1030" i="1"/>
  <c r="AB1030" i="1" s="1"/>
  <c r="V1031" i="1"/>
  <c r="S1032" i="1"/>
  <c r="AB1032" i="1" s="1"/>
  <c r="AB1033" i="1"/>
  <c r="P1037" i="1"/>
  <c r="AB1037" i="1" s="1"/>
  <c r="M1038" i="1"/>
  <c r="AB1038" i="1" s="1"/>
  <c r="V1039" i="1"/>
  <c r="S1040" i="1"/>
  <c r="AB1040" i="1" s="1"/>
  <c r="AB1041" i="1"/>
  <c r="P1045" i="1"/>
  <c r="AB1045" i="1" s="1"/>
  <c r="M1046" i="1"/>
  <c r="AB1046" i="1" s="1"/>
  <c r="V1047" i="1"/>
  <c r="S1048" i="1"/>
  <c r="AB1048" i="1" s="1"/>
  <c r="AB1049" i="1"/>
  <c r="P1053" i="1"/>
  <c r="AB1053" i="1" s="1"/>
  <c r="M1054" i="1"/>
  <c r="AB1054" i="1" s="1"/>
  <c r="V1055" i="1"/>
  <c r="S1056" i="1"/>
  <c r="AB1056" i="1" s="1"/>
  <c r="AB1057" i="1"/>
  <c r="P1061" i="1"/>
  <c r="AB1061" i="1" s="1"/>
  <c r="M1062" i="1"/>
  <c r="AB1062" i="1" s="1"/>
  <c r="V1063" i="1"/>
  <c r="S1064" i="1"/>
  <c r="AB1064" i="1" s="1"/>
  <c r="AB1065" i="1"/>
  <c r="P1069" i="1"/>
  <c r="AB1069" i="1" s="1"/>
  <c r="M1070" i="1"/>
  <c r="AB1070" i="1" s="1"/>
  <c r="V1071" i="1"/>
  <c r="S1072" i="1"/>
  <c r="AB1072" i="1" s="1"/>
  <c r="AB1073" i="1"/>
  <c r="P1077" i="1"/>
  <c r="AB1077" i="1" s="1"/>
  <c r="M1078" i="1"/>
  <c r="AB1078" i="1" s="1"/>
  <c r="V1079" i="1"/>
  <c r="S1080" i="1"/>
  <c r="AB1080" i="1" s="1"/>
  <c r="AB1081" i="1"/>
  <c r="P1085" i="1"/>
  <c r="AB1085" i="1" s="1"/>
  <c r="M1086" i="1"/>
  <c r="AB1086" i="1" s="1"/>
  <c r="V1087" i="1"/>
  <c r="S1088" i="1"/>
  <c r="AB1088" i="1" s="1"/>
  <c r="AB1089" i="1"/>
  <c r="P1093" i="1"/>
  <c r="AB1093" i="1" s="1"/>
  <c r="M1094" i="1"/>
  <c r="AB1094" i="1" s="1"/>
  <c r="V1095" i="1"/>
  <c r="S1096" i="1"/>
  <c r="AB1096" i="1" s="1"/>
  <c r="AB1097" i="1"/>
  <c r="P1101" i="1"/>
  <c r="AB1101" i="1" s="1"/>
  <c r="M1102" i="1"/>
  <c r="AB1102" i="1" s="1"/>
  <c r="V1103" i="1"/>
  <c r="S1104" i="1"/>
  <c r="AB1104" i="1" s="1"/>
  <c r="AB1105" i="1"/>
  <c r="P1109" i="1"/>
  <c r="AB1109" i="1" s="1"/>
  <c r="M1110" i="1"/>
  <c r="AB1110" i="1" s="1"/>
  <c r="V1111" i="1"/>
  <c r="S1112" i="1"/>
  <c r="AB1112" i="1" s="1"/>
  <c r="AB1113" i="1"/>
  <c r="P1117" i="1"/>
  <c r="AB1117" i="1" s="1"/>
  <c r="M1118" i="1"/>
  <c r="AB1118" i="1" s="1"/>
  <c r="V1119" i="1"/>
  <c r="S1120" i="1"/>
  <c r="AB1120" i="1" s="1"/>
  <c r="AB1121" i="1"/>
  <c r="P1125" i="1"/>
  <c r="AB1125" i="1" s="1"/>
  <c r="M1126" i="1"/>
  <c r="AB1126" i="1" s="1"/>
  <c r="V1127" i="1"/>
  <c r="S1128" i="1"/>
  <c r="AB1128" i="1" s="1"/>
  <c r="AB1129" i="1"/>
  <c r="P1133" i="1"/>
  <c r="AB1133" i="1" s="1"/>
  <c r="M1134" i="1"/>
  <c r="AB1134" i="1" s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679" i="1"/>
  <c r="AB1695" i="1"/>
  <c r="AB1711" i="1"/>
  <c r="AB1718" i="1"/>
  <c r="AB1722" i="1"/>
  <c r="Z883" i="1"/>
  <c r="AB883" i="1" s="1"/>
  <c r="AB885" i="1"/>
  <c r="M886" i="1"/>
  <c r="AB886" i="1" s="1"/>
  <c r="S888" i="1"/>
  <c r="AB888" i="1" s="1"/>
  <c r="P893" i="1"/>
  <c r="AB893" i="1" s="1"/>
  <c r="V895" i="1"/>
  <c r="AB895" i="1" s="1"/>
  <c r="Z899" i="1"/>
  <c r="AB899" i="1" s="1"/>
  <c r="AB901" i="1"/>
  <c r="M902" i="1"/>
  <c r="AB902" i="1" s="1"/>
  <c r="S904" i="1"/>
  <c r="AB904" i="1" s="1"/>
  <c r="P909" i="1"/>
  <c r="AB909" i="1" s="1"/>
  <c r="V911" i="1"/>
  <c r="AB911" i="1" s="1"/>
  <c r="Z915" i="1"/>
  <c r="AB915" i="1" s="1"/>
  <c r="AB917" i="1"/>
  <c r="M918" i="1"/>
  <c r="AB918" i="1" s="1"/>
  <c r="S920" i="1"/>
  <c r="AB920" i="1" s="1"/>
  <c r="P925" i="1"/>
  <c r="AB925" i="1" s="1"/>
  <c r="V927" i="1"/>
  <c r="AB927" i="1" s="1"/>
  <c r="Z931" i="1"/>
  <c r="AB931" i="1" s="1"/>
  <c r="AB933" i="1"/>
  <c r="M934" i="1"/>
  <c r="AB934" i="1" s="1"/>
  <c r="S936" i="1"/>
  <c r="AB936" i="1" s="1"/>
  <c r="P941" i="1"/>
  <c r="AB941" i="1" s="1"/>
  <c r="V943" i="1"/>
  <c r="AB943" i="1" s="1"/>
  <c r="Z947" i="1"/>
  <c r="AB947" i="1" s="1"/>
  <c r="AB949" i="1"/>
  <c r="M950" i="1"/>
  <c r="AB950" i="1" s="1"/>
  <c r="S952" i="1"/>
  <c r="AB952" i="1" s="1"/>
  <c r="P957" i="1"/>
  <c r="AB957" i="1" s="1"/>
  <c r="AB965" i="1"/>
  <c r="AB981" i="1"/>
  <c r="AB997" i="1"/>
  <c r="AB1007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5" i="1"/>
  <c r="AB1467" i="1"/>
  <c r="AB1474" i="1"/>
  <c r="AB1476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89" i="1"/>
  <c r="AB1748" i="1"/>
  <c r="AB1768" i="1"/>
  <c r="AB1801" i="1"/>
  <c r="AB1747" i="1"/>
  <c r="AB1763" i="1"/>
  <c r="AB1780" i="1"/>
  <c r="M1785" i="1"/>
  <c r="AB1785" i="1" s="1"/>
  <c r="V1786" i="1"/>
  <c r="AB1787" i="1"/>
  <c r="S1787" i="1"/>
  <c r="P1788" i="1"/>
  <c r="Z1790" i="1"/>
  <c r="M1801" i="1"/>
  <c r="V1802" i="1"/>
  <c r="AB1802" i="1" s="1"/>
  <c r="S1803" i="1"/>
  <c r="AB1803" i="1" s="1"/>
  <c r="P1804" i="1"/>
  <c r="Z1806" i="1"/>
  <c r="M1817" i="1"/>
  <c r="AB1817" i="1" s="1"/>
  <c r="V1818" i="1"/>
  <c r="AB1819" i="1"/>
  <c r="S1819" i="1"/>
  <c r="P1820" i="1"/>
  <c r="Z1822" i="1"/>
  <c r="AB1833" i="1"/>
  <c r="AB1837" i="1"/>
  <c r="M1840" i="1"/>
  <c r="P1851" i="1"/>
  <c r="AB1851" i="1" s="1"/>
  <c r="Z1885" i="1"/>
  <c r="M1904" i="1"/>
  <c r="P1915" i="1"/>
  <c r="Z1949" i="1"/>
  <c r="AB1965" i="1"/>
  <c r="AB1973" i="1"/>
  <c r="AB2005" i="1"/>
  <c r="AB1775" i="1"/>
  <c r="AB1776" i="1"/>
  <c r="Z1901" i="1"/>
  <c r="AB1901" i="1" s="1"/>
  <c r="AB1915" i="1"/>
  <c r="M1920" i="1"/>
  <c r="P1931" i="1"/>
  <c r="Z1965" i="1"/>
  <c r="AB1997" i="1"/>
  <c r="AB2029" i="1"/>
  <c r="AB1739" i="1"/>
  <c r="AB1755" i="1"/>
  <c r="AB1771" i="1"/>
  <c r="AB1790" i="1"/>
  <c r="AB1795" i="1"/>
  <c r="AB1806" i="1"/>
  <c r="AB1811" i="1"/>
  <c r="AB1822" i="1"/>
  <c r="AB1827" i="1"/>
  <c r="AB1860" i="1"/>
  <c r="AB1867" i="1"/>
  <c r="M1872" i="1"/>
  <c r="P1883" i="1"/>
  <c r="Z1917" i="1"/>
  <c r="AB1917" i="1" s="1"/>
  <c r="AB1924" i="1"/>
  <c r="AB1929" i="1"/>
  <c r="AB1931" i="1"/>
  <c r="M1936" i="1"/>
  <c r="P1947" i="1"/>
  <c r="AB1989" i="1"/>
  <c r="AB2021" i="1"/>
  <c r="P1735" i="1"/>
  <c r="AB1735" i="1" s="1"/>
  <c r="V1737" i="1"/>
  <c r="AB1737" i="1" s="1"/>
  <c r="Z1741" i="1"/>
  <c r="AB1741" i="1" s="1"/>
  <c r="AB1743" i="1"/>
  <c r="M1744" i="1"/>
  <c r="AB1744" i="1" s="1"/>
  <c r="S1746" i="1"/>
  <c r="AB1746" i="1" s="1"/>
  <c r="P1751" i="1"/>
  <c r="AB1751" i="1" s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Z1774" i="1"/>
  <c r="AB1774" i="1" s="1"/>
  <c r="M1777" i="1"/>
  <c r="AB1777" i="1" s="1"/>
  <c r="V1778" i="1"/>
  <c r="AB1778" i="1" s="1"/>
  <c r="AB1783" i="1"/>
  <c r="S1783" i="1"/>
  <c r="P1784" i="1"/>
  <c r="AB1784" i="1" s="1"/>
  <c r="Z1786" i="1"/>
  <c r="AB1786" i="1" s="1"/>
  <c r="AB1788" i="1"/>
  <c r="AB1794" i="1"/>
  <c r="M1797" i="1"/>
  <c r="AB1797" i="1" s="1"/>
  <c r="V1798" i="1"/>
  <c r="AB1798" i="1" s="1"/>
  <c r="AB1799" i="1"/>
  <c r="S1799" i="1"/>
  <c r="P1800" i="1"/>
  <c r="AB1800" i="1" s="1"/>
  <c r="Z1802" i="1"/>
  <c r="AB1804" i="1"/>
  <c r="AB1810" i="1"/>
  <c r="M1813" i="1"/>
  <c r="AB1813" i="1" s="1"/>
  <c r="V1814" i="1"/>
  <c r="AB1814" i="1" s="1"/>
  <c r="AB1815" i="1"/>
  <c r="S1815" i="1"/>
  <c r="P1816" i="1"/>
  <c r="AB1816" i="1" s="1"/>
  <c r="Z1818" i="1"/>
  <c r="AB1818" i="1" s="1"/>
  <c r="AB1820" i="1"/>
  <c r="AB1826" i="1"/>
  <c r="M1829" i="1"/>
  <c r="AB1829" i="1" s="1"/>
  <c r="V1830" i="1"/>
  <c r="P1835" i="1"/>
  <c r="AB1835" i="1" s="1"/>
  <c r="V1853" i="1"/>
  <c r="AB1853" i="1" s="1"/>
  <c r="Z1869" i="1"/>
  <c r="AB1869" i="1" s="1"/>
  <c r="AB1876" i="1"/>
  <c r="AB1881" i="1"/>
  <c r="AB1883" i="1"/>
  <c r="AB1885" i="1"/>
  <c r="M1888" i="1"/>
  <c r="AB1888" i="1" s="1"/>
  <c r="P1899" i="1"/>
  <c r="AB1899" i="1" s="1"/>
  <c r="Z1933" i="1"/>
  <c r="AB1933" i="1" s="1"/>
  <c r="AB1947" i="1"/>
  <c r="AB1949" i="1"/>
  <c r="M1952" i="1"/>
  <c r="AB1952" i="1" s="1"/>
  <c r="P1963" i="1"/>
  <c r="AB1963" i="1" s="1"/>
  <c r="AB2043" i="1"/>
  <c r="AB2059" i="1"/>
  <c r="AB2166" i="1"/>
  <c r="V2036" i="1"/>
  <c r="S2037" i="1"/>
  <c r="AB2037" i="1" s="1"/>
  <c r="V2044" i="1"/>
  <c r="S2045" i="1"/>
  <c r="AB2045" i="1" s="1"/>
  <c r="V2052" i="1"/>
  <c r="S2053" i="1"/>
  <c r="AB2053" i="1" s="1"/>
  <c r="P2058" i="1"/>
  <c r="V2060" i="1"/>
  <c r="S2061" i="1"/>
  <c r="AB2061" i="1" s="1"/>
  <c r="Z2080" i="1"/>
  <c r="P2082" i="1"/>
  <c r="AB2082" i="1" s="1"/>
  <c r="P2134" i="1"/>
  <c r="AB2134" i="1" s="1"/>
  <c r="Z2136" i="1"/>
  <c r="P2138" i="1"/>
  <c r="AB2138" i="1" s="1"/>
  <c r="Z2164" i="1"/>
  <c r="P2166" i="1"/>
  <c r="Z2208" i="1"/>
  <c r="S2209" i="1"/>
  <c r="P2210" i="1"/>
  <c r="AB2210" i="1" s="1"/>
  <c r="M2211" i="1"/>
  <c r="AB2211" i="1" s="1"/>
  <c r="Z2212" i="1"/>
  <c r="AB2212" i="1" s="1"/>
  <c r="S2213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V1832" i="1"/>
  <c r="AB1832" i="1" s="1"/>
  <c r="Z1836" i="1"/>
  <c r="AB1838" i="1"/>
  <c r="M1839" i="1"/>
  <c r="AB1839" i="1" s="1"/>
  <c r="S1841" i="1"/>
  <c r="AB1841" i="1" s="1"/>
  <c r="P1846" i="1"/>
  <c r="AB1846" i="1" s="1"/>
  <c r="V1848" i="1"/>
  <c r="AB1848" i="1" s="1"/>
  <c r="Z1852" i="1"/>
  <c r="AB1854" i="1"/>
  <c r="M1855" i="1"/>
  <c r="AB1855" i="1" s="1"/>
  <c r="S1857" i="1"/>
  <c r="AB1857" i="1" s="1"/>
  <c r="P1862" i="1"/>
  <c r="AB1862" i="1" s="1"/>
  <c r="V1864" i="1"/>
  <c r="AB1864" i="1" s="1"/>
  <c r="Z1868" i="1"/>
  <c r="AB1870" i="1"/>
  <c r="M1871" i="1"/>
  <c r="AB1871" i="1" s="1"/>
  <c r="S1873" i="1"/>
  <c r="AB1873" i="1" s="1"/>
  <c r="P1878" i="1"/>
  <c r="AB1878" i="1" s="1"/>
  <c r="V1880" i="1"/>
  <c r="AB1880" i="1" s="1"/>
  <c r="Z1884" i="1"/>
  <c r="AB1886" i="1"/>
  <c r="M1887" i="1"/>
  <c r="AB1887" i="1" s="1"/>
  <c r="S1889" i="1"/>
  <c r="AB1889" i="1" s="1"/>
  <c r="P1894" i="1"/>
  <c r="AB1894" i="1" s="1"/>
  <c r="V1896" i="1"/>
  <c r="AB1896" i="1" s="1"/>
  <c r="Z1900" i="1"/>
  <c r="AB1902" i="1"/>
  <c r="M1903" i="1"/>
  <c r="AB1903" i="1" s="1"/>
  <c r="S1905" i="1"/>
  <c r="AB1905" i="1" s="1"/>
  <c r="P1910" i="1"/>
  <c r="AB1910" i="1" s="1"/>
  <c r="V1912" i="1"/>
  <c r="AB1912" i="1" s="1"/>
  <c r="Z1916" i="1"/>
  <c r="AB1918" i="1"/>
  <c r="M1919" i="1"/>
  <c r="AB1919" i="1" s="1"/>
  <c r="S1921" i="1"/>
  <c r="AB1921" i="1" s="1"/>
  <c r="P1926" i="1"/>
  <c r="AB1926" i="1" s="1"/>
  <c r="V1928" i="1"/>
  <c r="AB1928" i="1" s="1"/>
  <c r="Z1932" i="1"/>
  <c r="AB1934" i="1"/>
  <c r="M1935" i="1"/>
  <c r="AB1935" i="1" s="1"/>
  <c r="S1937" i="1"/>
  <c r="AB1937" i="1" s="1"/>
  <c r="P1942" i="1"/>
  <c r="AB1942" i="1" s="1"/>
  <c r="V1944" i="1"/>
  <c r="AB1944" i="1" s="1"/>
  <c r="Z1948" i="1"/>
  <c r="AB1950" i="1"/>
  <c r="M1951" i="1"/>
  <c r="AB1951" i="1" s="1"/>
  <c r="S1953" i="1"/>
  <c r="AB1953" i="1" s="1"/>
  <c r="P1958" i="1"/>
  <c r="AB1958" i="1" s="1"/>
  <c r="V1960" i="1"/>
  <c r="AB1960" i="1" s="1"/>
  <c r="Z1964" i="1"/>
  <c r="AB1966" i="1"/>
  <c r="M1967" i="1"/>
  <c r="AB1967" i="1" s="1"/>
  <c r="Z1968" i="1"/>
  <c r="AB1972" i="1"/>
  <c r="Z1976" i="1"/>
  <c r="AB1980" i="1"/>
  <c r="Z1984" i="1"/>
  <c r="AB1988" i="1"/>
  <c r="Z1992" i="1"/>
  <c r="AB1996" i="1"/>
  <c r="Z2000" i="1"/>
  <c r="AB2004" i="1"/>
  <c r="Z2008" i="1"/>
  <c r="AB2012" i="1"/>
  <c r="Z2016" i="1"/>
  <c r="AB2020" i="1"/>
  <c r="Z2024" i="1"/>
  <c r="AB2028" i="1"/>
  <c r="Z2032" i="1"/>
  <c r="AB2036" i="1"/>
  <c r="Z2040" i="1"/>
  <c r="AB2044" i="1"/>
  <c r="Z2048" i="1"/>
  <c r="AB2052" i="1"/>
  <c r="Z2056" i="1"/>
  <c r="AB2060" i="1"/>
  <c r="Z2064" i="1"/>
  <c r="V2068" i="1"/>
  <c r="AB2068" i="1" s="1"/>
  <c r="AB2069" i="1"/>
  <c r="V2072" i="1"/>
  <c r="AB2072" i="1" s="1"/>
  <c r="AB2073" i="1"/>
  <c r="V2076" i="1"/>
  <c r="AB2076" i="1" s="1"/>
  <c r="AB2077" i="1"/>
  <c r="V2080" i="1"/>
  <c r="AB2080" i="1" s="1"/>
  <c r="AB2081" i="1"/>
  <c r="V2084" i="1"/>
  <c r="AB2084" i="1" s="1"/>
  <c r="AB2085" i="1"/>
  <c r="V2088" i="1"/>
  <c r="AB2088" i="1" s="1"/>
  <c r="AB2089" i="1"/>
  <c r="V2092" i="1"/>
  <c r="AB2092" i="1" s="1"/>
  <c r="AB2093" i="1"/>
  <c r="V2096" i="1"/>
  <c r="AB2096" i="1" s="1"/>
  <c r="AB2097" i="1"/>
  <c r="V2100" i="1"/>
  <c r="AB2100" i="1" s="1"/>
  <c r="AB2101" i="1"/>
  <c r="V2104" i="1"/>
  <c r="AB2104" i="1" s="1"/>
  <c r="AB2105" i="1"/>
  <c r="V2108" i="1"/>
  <c r="AB2108" i="1" s="1"/>
  <c r="AB2109" i="1"/>
  <c r="V2112" i="1"/>
  <c r="AB2112" i="1" s="1"/>
  <c r="AB2113" i="1"/>
  <c r="V2116" i="1"/>
  <c r="AB2116" i="1" s="1"/>
  <c r="AB2117" i="1"/>
  <c r="V2120" i="1"/>
  <c r="AB2120" i="1" s="1"/>
  <c r="AB2121" i="1"/>
  <c r="V2124" i="1"/>
  <c r="AB2124" i="1" s="1"/>
  <c r="AB2125" i="1"/>
  <c r="V2128" i="1"/>
  <c r="AB2128" i="1" s="1"/>
  <c r="AB2129" i="1"/>
  <c r="V2132" i="1"/>
  <c r="AB2132" i="1" s="1"/>
  <c r="AB2133" i="1"/>
  <c r="V2136" i="1"/>
  <c r="AB2136" i="1" s="1"/>
  <c r="AB2137" i="1"/>
  <c r="V2140" i="1"/>
  <c r="AB2140" i="1" s="1"/>
  <c r="AB2141" i="1"/>
  <c r="V2144" i="1"/>
  <c r="AB2144" i="1" s="1"/>
  <c r="AB2145" i="1"/>
  <c r="V2148" i="1"/>
  <c r="AB2148" i="1" s="1"/>
  <c r="AB2149" i="1"/>
  <c r="V2152" i="1"/>
  <c r="AB2152" i="1" s="1"/>
  <c r="AB2153" i="1"/>
  <c r="V2156" i="1"/>
  <c r="AB2156" i="1" s="1"/>
  <c r="AB2157" i="1"/>
  <c r="V2160" i="1"/>
  <c r="AB2160" i="1" s="1"/>
  <c r="AB2161" i="1"/>
  <c r="V2164" i="1"/>
  <c r="AB2164" i="1" s="1"/>
  <c r="AB2165" i="1"/>
  <c r="V2168" i="1"/>
  <c r="AB2168" i="1" s="1"/>
  <c r="AB2169" i="1"/>
  <c r="V2172" i="1"/>
  <c r="AB2172" i="1" s="1"/>
  <c r="AB2173" i="1"/>
  <c r="V2176" i="1"/>
  <c r="AB2176" i="1" s="1"/>
  <c r="AB2177" i="1"/>
  <c r="V2180" i="1"/>
  <c r="AB2180" i="1" s="1"/>
  <c r="AB2181" i="1"/>
  <c r="V2184" i="1"/>
  <c r="AB2184" i="1" s="1"/>
  <c r="AB2185" i="1"/>
  <c r="V2188" i="1"/>
  <c r="AB2188" i="1" s="1"/>
  <c r="AB2189" i="1"/>
  <c r="V2192" i="1"/>
  <c r="AB2192" i="1" s="1"/>
  <c r="AB2193" i="1"/>
  <c r="V2196" i="1"/>
  <c r="AB2196" i="1" s="1"/>
  <c r="AB2197" i="1"/>
  <c r="V2200" i="1"/>
  <c r="AB2200" i="1" s="1"/>
  <c r="AB2201" i="1"/>
  <c r="V2204" i="1"/>
  <c r="AB2204" i="1" s="1"/>
  <c r="AB2205" i="1"/>
  <c r="V2208" i="1"/>
  <c r="AB2208" i="1" s="1"/>
  <c r="AB2209" i="1"/>
  <c r="AB2213" i="1"/>
  <c r="AB2215" i="1"/>
  <c r="AB2220" i="1"/>
  <c r="AB2222" i="1"/>
  <c r="AB2231" i="1"/>
  <c r="AB2236" i="1"/>
  <c r="AB2238" i="1"/>
  <c r="AB2247" i="1"/>
  <c r="AB2252" i="1"/>
  <c r="AB2254" i="1"/>
  <c r="AB2263" i="1"/>
  <c r="AB2268" i="1"/>
  <c r="AB2270" i="1"/>
  <c r="AB2279" i="1"/>
  <c r="AB2284" i="1"/>
  <c r="AB2286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1830" i="1"/>
  <c r="P1834" i="1"/>
  <c r="AB1834" i="1" s="1"/>
  <c r="V1836" i="1"/>
  <c r="AB1836" i="1" s="1"/>
  <c r="Z1840" i="1"/>
  <c r="AB1840" i="1" s="1"/>
  <c r="AB1842" i="1"/>
  <c r="M1843" i="1"/>
  <c r="AB1843" i="1" s="1"/>
  <c r="S1845" i="1"/>
  <c r="AB1845" i="1" s="1"/>
  <c r="P1850" i="1"/>
  <c r="AB1850" i="1" s="1"/>
  <c r="V1852" i="1"/>
  <c r="AB1852" i="1" s="1"/>
  <c r="Z1856" i="1"/>
  <c r="AB1856" i="1" s="1"/>
  <c r="AB1858" i="1"/>
  <c r="M1859" i="1"/>
  <c r="AB1859" i="1" s="1"/>
  <c r="S1861" i="1"/>
  <c r="AB1861" i="1" s="1"/>
  <c r="P1866" i="1"/>
  <c r="AB1866" i="1" s="1"/>
  <c r="V1868" i="1"/>
  <c r="AB1868" i="1" s="1"/>
  <c r="Z1872" i="1"/>
  <c r="AB1872" i="1" s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AB1898" i="1" s="1"/>
  <c r="V1900" i="1"/>
  <c r="AB1900" i="1" s="1"/>
  <c r="Z1904" i="1"/>
  <c r="AB1904" i="1" s="1"/>
  <c r="AB1906" i="1"/>
  <c r="M1907" i="1"/>
  <c r="AB1907" i="1" s="1"/>
  <c r="S1909" i="1"/>
  <c r="AB1909" i="1" s="1"/>
  <c r="P1914" i="1"/>
  <c r="AB1914" i="1" s="1"/>
  <c r="V1916" i="1"/>
  <c r="AB1916" i="1" s="1"/>
  <c r="Z1920" i="1"/>
  <c r="AB1920" i="1" s="1"/>
  <c r="AB1922" i="1"/>
  <c r="M1923" i="1"/>
  <c r="AB1923" i="1" s="1"/>
  <c r="S1925" i="1"/>
  <c r="AB1925" i="1" s="1"/>
  <c r="P1930" i="1"/>
  <c r="AB1930" i="1" s="1"/>
  <c r="V1932" i="1"/>
  <c r="AB1932" i="1" s="1"/>
  <c r="Z1936" i="1"/>
  <c r="AB1936" i="1" s="1"/>
  <c r="AB1938" i="1"/>
  <c r="M1939" i="1"/>
  <c r="AB1939" i="1" s="1"/>
  <c r="S1941" i="1"/>
  <c r="AB1941" i="1" s="1"/>
  <c r="P1946" i="1"/>
  <c r="AB1946" i="1" s="1"/>
  <c r="V1948" i="1"/>
  <c r="AB1948" i="1" s="1"/>
  <c r="Z1952" i="1"/>
  <c r="AB1954" i="1"/>
  <c r="M1955" i="1"/>
  <c r="AB1955" i="1" s="1"/>
  <c r="S1957" i="1"/>
  <c r="AB1957" i="1" s="1"/>
  <c r="P1962" i="1"/>
  <c r="AB1962" i="1" s="1"/>
  <c r="V1964" i="1"/>
  <c r="AB1964" i="1" s="1"/>
  <c r="V1968" i="1"/>
  <c r="AB1968" i="1" s="1"/>
  <c r="S1969" i="1"/>
  <c r="AB1969" i="1" s="1"/>
  <c r="AB1970" i="1"/>
  <c r="P1974" i="1"/>
  <c r="AB1974" i="1" s="1"/>
  <c r="M1975" i="1"/>
  <c r="AB1975" i="1" s="1"/>
  <c r="V1976" i="1"/>
  <c r="AB1976" i="1" s="1"/>
  <c r="S1977" i="1"/>
  <c r="AB1977" i="1" s="1"/>
  <c r="AB1978" i="1"/>
  <c r="P1982" i="1"/>
  <c r="AB1982" i="1" s="1"/>
  <c r="M1983" i="1"/>
  <c r="AB1983" i="1" s="1"/>
  <c r="V1984" i="1"/>
  <c r="AB1984" i="1" s="1"/>
  <c r="S1985" i="1"/>
  <c r="AB1985" i="1" s="1"/>
  <c r="AB1986" i="1"/>
  <c r="P1990" i="1"/>
  <c r="AB1990" i="1" s="1"/>
  <c r="M1991" i="1"/>
  <c r="AB1991" i="1" s="1"/>
  <c r="V1992" i="1"/>
  <c r="AB1992" i="1" s="1"/>
  <c r="S1993" i="1"/>
  <c r="AB1993" i="1" s="1"/>
  <c r="AB1994" i="1"/>
  <c r="P1998" i="1"/>
  <c r="AB1998" i="1" s="1"/>
  <c r="M1999" i="1"/>
  <c r="AB1999" i="1" s="1"/>
  <c r="V2000" i="1"/>
  <c r="AB2000" i="1" s="1"/>
  <c r="S2001" i="1"/>
  <c r="AB2001" i="1" s="1"/>
  <c r="AB2002" i="1"/>
  <c r="P2006" i="1"/>
  <c r="AB2006" i="1" s="1"/>
  <c r="M2007" i="1"/>
  <c r="AB2007" i="1" s="1"/>
  <c r="V2008" i="1"/>
  <c r="AB2008" i="1" s="1"/>
  <c r="S2009" i="1"/>
  <c r="AB2009" i="1" s="1"/>
  <c r="AB2010" i="1"/>
  <c r="P2014" i="1"/>
  <c r="AB2014" i="1" s="1"/>
  <c r="M2015" i="1"/>
  <c r="AB2015" i="1" s="1"/>
  <c r="V2016" i="1"/>
  <c r="AB2016" i="1" s="1"/>
  <c r="S2017" i="1"/>
  <c r="AB2017" i="1" s="1"/>
  <c r="AB2018" i="1"/>
  <c r="P2022" i="1"/>
  <c r="AB2022" i="1" s="1"/>
  <c r="M2023" i="1"/>
  <c r="AB2023" i="1" s="1"/>
  <c r="V2024" i="1"/>
  <c r="AB2024" i="1" s="1"/>
  <c r="S2025" i="1"/>
  <c r="AB2025" i="1" s="1"/>
  <c r="AB2026" i="1"/>
  <c r="P2030" i="1"/>
  <c r="AB2030" i="1" s="1"/>
  <c r="M2031" i="1"/>
  <c r="AB2031" i="1" s="1"/>
  <c r="V2032" i="1"/>
  <c r="AB2032" i="1" s="1"/>
  <c r="S2033" i="1"/>
  <c r="AB2033" i="1" s="1"/>
  <c r="AB2034" i="1"/>
  <c r="P2038" i="1"/>
  <c r="AB2038" i="1" s="1"/>
  <c r="M2039" i="1"/>
  <c r="AB2039" i="1" s="1"/>
  <c r="V2040" i="1"/>
  <c r="AB2040" i="1" s="1"/>
  <c r="S2041" i="1"/>
  <c r="AB2041" i="1" s="1"/>
  <c r="AB2042" i="1"/>
  <c r="P2046" i="1"/>
  <c r="AB2046" i="1" s="1"/>
  <c r="M2047" i="1"/>
  <c r="AB2047" i="1" s="1"/>
  <c r="V2048" i="1"/>
  <c r="AB2048" i="1" s="1"/>
  <c r="S2049" i="1"/>
  <c r="AB2049" i="1" s="1"/>
  <c r="AB2050" i="1"/>
  <c r="P2054" i="1"/>
  <c r="AB2054" i="1" s="1"/>
  <c r="M2055" i="1"/>
  <c r="AB2055" i="1" s="1"/>
  <c r="V2056" i="1"/>
  <c r="AB2056" i="1" s="1"/>
  <c r="S2057" i="1"/>
  <c r="AB2057" i="1" s="1"/>
  <c r="AB2058" i="1"/>
  <c r="P2062" i="1"/>
  <c r="AB2062" i="1" s="1"/>
  <c r="M2063" i="1"/>
  <c r="AB2063" i="1" s="1"/>
  <c r="V2064" i="1"/>
  <c r="AB2064" i="1" s="1"/>
  <c r="S2065" i="1"/>
  <c r="AB2065" i="1" s="1"/>
  <c r="AB2066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9" i="1"/>
  <c r="AB2553" i="1"/>
  <c r="AB2557" i="1"/>
  <c r="AB2561" i="1"/>
  <c r="V2564" i="1"/>
  <c r="AB2565" i="1"/>
  <c r="S2565" i="1"/>
  <c r="P2566" i="1"/>
  <c r="V2568" i="1"/>
  <c r="AB2569" i="1"/>
  <c r="S2569" i="1"/>
  <c r="P2570" i="1"/>
  <c r="V2572" i="1"/>
  <c r="AB2573" i="1"/>
  <c r="S2573" i="1"/>
  <c r="P2574" i="1"/>
  <c r="V2576" i="1"/>
  <c r="AB2577" i="1"/>
  <c r="S2577" i="1"/>
  <c r="P2578" i="1"/>
  <c r="V2580" i="1"/>
  <c r="AB2581" i="1"/>
  <c r="S2581" i="1"/>
  <c r="P2582" i="1"/>
  <c r="V2584" i="1"/>
  <c r="AB2585" i="1"/>
  <c r="S2585" i="1"/>
  <c r="P2586" i="1"/>
  <c r="V2588" i="1"/>
  <c r="AB2589" i="1"/>
  <c r="S2589" i="1"/>
  <c r="P2590" i="1"/>
  <c r="V2592" i="1"/>
  <c r="AB2593" i="1"/>
  <c r="S2593" i="1"/>
  <c r="P2594" i="1"/>
  <c r="V2596" i="1"/>
  <c r="AB2600" i="1"/>
  <c r="AB2610" i="1"/>
  <c r="AB2616" i="1"/>
  <c r="AB2626" i="1"/>
  <c r="AB2632" i="1"/>
  <c r="AB2642" i="1"/>
  <c r="AB2648" i="1"/>
  <c r="AB2658" i="1"/>
  <c r="AB2664" i="1"/>
  <c r="AB2674" i="1"/>
  <c r="AB2680" i="1"/>
  <c r="AB2690" i="1"/>
  <c r="AB2696" i="1"/>
  <c r="AB2706" i="1"/>
  <c r="AB2712" i="1"/>
  <c r="AB2722" i="1"/>
  <c r="AB2728" i="1"/>
  <c r="AB2738" i="1"/>
  <c r="AB2744" i="1"/>
  <c r="AB2754" i="1"/>
  <c r="AB2760" i="1"/>
  <c r="AB2770" i="1"/>
  <c r="AB2776" i="1"/>
  <c r="AB2786" i="1"/>
  <c r="AB2792" i="1"/>
  <c r="AB2802" i="1"/>
  <c r="AB2808" i="1"/>
  <c r="AB2818" i="1"/>
  <c r="AB2824" i="1"/>
  <c r="AB2834" i="1"/>
  <c r="AB2840" i="1"/>
  <c r="M2543" i="1"/>
  <c r="AB2543" i="1" s="1"/>
  <c r="M2547" i="1"/>
  <c r="AB2547" i="1" s="1"/>
  <c r="M2551" i="1"/>
  <c r="AB2551" i="1" s="1"/>
  <c r="M2555" i="1"/>
  <c r="AB2555" i="1" s="1"/>
  <c r="M2559" i="1"/>
  <c r="AB2559" i="1" s="1"/>
  <c r="M2563" i="1"/>
  <c r="AB2563" i="1" s="1"/>
  <c r="M2567" i="1"/>
  <c r="AB2567" i="1" s="1"/>
  <c r="M2571" i="1"/>
  <c r="AB2571" i="1" s="1"/>
  <c r="AB2599" i="1"/>
  <c r="AB2602" i="1"/>
  <c r="AB2605" i="1"/>
  <c r="AB2608" i="1"/>
  <c r="AB2615" i="1"/>
  <c r="AB2618" i="1"/>
  <c r="AB2621" i="1"/>
  <c r="AB2624" i="1"/>
  <c r="AB2631" i="1"/>
  <c r="AB2634" i="1"/>
  <c r="AB2637" i="1"/>
  <c r="AB2640" i="1"/>
  <c r="AB2647" i="1"/>
  <c r="AB2650" i="1"/>
  <c r="AB2653" i="1"/>
  <c r="AB2656" i="1"/>
  <c r="AB2663" i="1"/>
  <c r="AB2666" i="1"/>
  <c r="AB2669" i="1"/>
  <c r="AB2672" i="1"/>
  <c r="AB2679" i="1"/>
  <c r="AB2682" i="1"/>
  <c r="AB2685" i="1"/>
  <c r="AB2688" i="1"/>
  <c r="AB2695" i="1"/>
  <c r="AB2698" i="1"/>
  <c r="AB2701" i="1"/>
  <c r="AB2704" i="1"/>
  <c r="AB2711" i="1"/>
  <c r="AB2714" i="1"/>
  <c r="AB2717" i="1"/>
  <c r="AB2720" i="1"/>
  <c r="AB2727" i="1"/>
  <c r="AB2730" i="1"/>
  <c r="AB2733" i="1"/>
  <c r="AB2736" i="1"/>
  <c r="AB2743" i="1"/>
  <c r="AB2746" i="1"/>
  <c r="AB2749" i="1"/>
  <c r="AB2752" i="1"/>
  <c r="AB2759" i="1"/>
  <c r="AB2762" i="1"/>
  <c r="AB2765" i="1"/>
  <c r="AB2768" i="1"/>
  <c r="AB2775" i="1"/>
  <c r="AB2778" i="1"/>
  <c r="AB2781" i="1"/>
  <c r="AB2784" i="1"/>
  <c r="AB2791" i="1"/>
  <c r="AB2794" i="1"/>
  <c r="AB2797" i="1"/>
  <c r="AB2800" i="1"/>
  <c r="AB2807" i="1"/>
  <c r="AB2810" i="1"/>
  <c r="AB2813" i="1"/>
  <c r="AB2816" i="1"/>
  <c r="AB2823" i="1"/>
  <c r="AB2826" i="1"/>
  <c r="AB2829" i="1"/>
  <c r="AB2832" i="1"/>
  <c r="AB2839" i="1"/>
  <c r="AB2842" i="1"/>
  <c r="AB2845" i="1"/>
  <c r="AB2848" i="1"/>
  <c r="AB2885" i="1"/>
  <c r="AB2542" i="1"/>
  <c r="Z2544" i="1"/>
  <c r="AB2544" i="1" s="1"/>
  <c r="AB2546" i="1"/>
  <c r="Z2548" i="1"/>
  <c r="AB2548" i="1" s="1"/>
  <c r="AB2550" i="1"/>
  <c r="Z2552" i="1"/>
  <c r="AB2552" i="1" s="1"/>
  <c r="AB2554" i="1"/>
  <c r="Z2556" i="1"/>
  <c r="AB2556" i="1" s="1"/>
  <c r="AB2558" i="1"/>
  <c r="Z2560" i="1"/>
  <c r="AB2560" i="1" s="1"/>
  <c r="AB2562" i="1"/>
  <c r="Z2564" i="1"/>
  <c r="AB2564" i="1" s="1"/>
  <c r="AB2566" i="1"/>
  <c r="Z2568" i="1"/>
  <c r="AB2568" i="1" s="1"/>
  <c r="AB2570" i="1"/>
  <c r="Z2572" i="1"/>
  <c r="AB2572" i="1" s="1"/>
  <c r="AB2574" i="1"/>
  <c r="Z2576" i="1"/>
  <c r="AB2576" i="1" s="1"/>
  <c r="AB2578" i="1"/>
  <c r="Z2580" i="1"/>
  <c r="AB2580" i="1" s="1"/>
  <c r="AB2582" i="1"/>
  <c r="Z2584" i="1"/>
  <c r="AB2584" i="1" s="1"/>
  <c r="AB2586" i="1"/>
  <c r="Z2588" i="1"/>
  <c r="AB2588" i="1" s="1"/>
  <c r="AB2590" i="1"/>
  <c r="Z2592" i="1"/>
  <c r="AB2592" i="1" s="1"/>
  <c r="AB2594" i="1"/>
  <c r="Z2596" i="1"/>
  <c r="AB2596" i="1" s="1"/>
  <c r="AB2598" i="1"/>
  <c r="AB2601" i="1"/>
  <c r="AB2604" i="1"/>
  <c r="AB2611" i="1"/>
  <c r="AB2614" i="1"/>
  <c r="AB2617" i="1"/>
  <c r="AB2620" i="1"/>
  <c r="AB2627" i="1"/>
  <c r="AB2630" i="1"/>
  <c r="AB2633" i="1"/>
  <c r="AB2636" i="1"/>
  <c r="AB2643" i="1"/>
  <c r="AB2646" i="1"/>
  <c r="AB2649" i="1"/>
  <c r="AB2652" i="1"/>
  <c r="AB2659" i="1"/>
  <c r="AB2662" i="1"/>
  <c r="AB2665" i="1"/>
  <c r="AB2668" i="1"/>
  <c r="AB2675" i="1"/>
  <c r="AB2678" i="1"/>
  <c r="AB2681" i="1"/>
  <c r="AB2684" i="1"/>
  <c r="AB2691" i="1"/>
  <c r="AB2694" i="1"/>
  <c r="AB2697" i="1"/>
  <c r="AB2700" i="1"/>
  <c r="AB2707" i="1"/>
  <c r="AB2710" i="1"/>
  <c r="AB2713" i="1"/>
  <c r="AB2716" i="1"/>
  <c r="AB2723" i="1"/>
  <c r="AB2726" i="1"/>
  <c r="AB2729" i="1"/>
  <c r="AB2732" i="1"/>
  <c r="AB2739" i="1"/>
  <c r="AB2742" i="1"/>
  <c r="AB2745" i="1"/>
  <c r="AB2748" i="1"/>
  <c r="AB2755" i="1"/>
  <c r="AB2758" i="1"/>
  <c r="AB2761" i="1"/>
  <c r="AB2764" i="1"/>
  <c r="AB2771" i="1"/>
  <c r="AB2774" i="1"/>
  <c r="AB2777" i="1"/>
  <c r="AB2780" i="1"/>
  <c r="AB2787" i="1"/>
  <c r="AB2790" i="1"/>
  <c r="AB2793" i="1"/>
  <c r="AB2796" i="1"/>
  <c r="AB2803" i="1"/>
  <c r="AB2806" i="1"/>
  <c r="AB2809" i="1"/>
  <c r="AB2812" i="1"/>
  <c r="AB2819" i="1"/>
  <c r="AB2822" i="1"/>
  <c r="AB2825" i="1"/>
  <c r="AB2828" i="1"/>
  <c r="AB2835" i="1"/>
  <c r="AB2838" i="1"/>
  <c r="AB2841" i="1"/>
  <c r="AB2844" i="1"/>
  <c r="AB2901" i="1"/>
  <c r="V2850" i="1"/>
  <c r="AB2850" i="1" s="1"/>
  <c r="Z2854" i="1"/>
  <c r="M2857" i="1"/>
  <c r="AB2857" i="1" s="1"/>
  <c r="S2859" i="1"/>
  <c r="AB2859" i="1" s="1"/>
  <c r="P2864" i="1"/>
  <c r="V2866" i="1"/>
  <c r="AB2866" i="1" s="1"/>
  <c r="Z2870" i="1"/>
  <c r="M2873" i="1"/>
  <c r="AB2873" i="1" s="1"/>
  <c r="S2875" i="1"/>
  <c r="AB2875" i="1" s="1"/>
  <c r="P2880" i="1"/>
  <c r="V2882" i="1"/>
  <c r="AB2882" i="1" s="1"/>
  <c r="Z2886" i="1"/>
  <c r="M2889" i="1"/>
  <c r="AB2889" i="1" s="1"/>
  <c r="S2891" i="1"/>
  <c r="AB2891" i="1" s="1"/>
  <c r="P2896" i="1"/>
  <c r="V2898" i="1"/>
  <c r="AB2898" i="1" s="1"/>
  <c r="Z2902" i="1"/>
  <c r="M2905" i="1"/>
  <c r="AB2905" i="1" s="1"/>
  <c r="S2907" i="1"/>
  <c r="AB2907" i="1" s="1"/>
  <c r="P2912" i="1"/>
  <c r="V2914" i="1"/>
  <c r="AB2914" i="1" s="1"/>
  <c r="Z2918" i="1"/>
  <c r="M2921" i="1"/>
  <c r="AB2921" i="1" s="1"/>
  <c r="S2923" i="1"/>
  <c r="AB2923" i="1" s="1"/>
  <c r="P2928" i="1"/>
  <c r="V2930" i="1"/>
  <c r="AB2930" i="1" s="1"/>
  <c r="Z2934" i="1"/>
  <c r="M2937" i="1"/>
  <c r="AB2937" i="1" s="1"/>
  <c r="P2941" i="1"/>
  <c r="Z2943" i="1"/>
  <c r="M2946" i="1"/>
  <c r="AB2946" i="1" s="1"/>
  <c r="V2947" i="1"/>
  <c r="AB2947" i="1" s="1"/>
  <c r="AB2952" i="1"/>
  <c r="S2952" i="1"/>
  <c r="P2957" i="1"/>
  <c r="Z2959" i="1"/>
  <c r="M2962" i="1"/>
  <c r="AB2965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23" i="1"/>
  <c r="AB3127" i="1"/>
  <c r="AB3130" i="1"/>
  <c r="AB3134" i="1"/>
  <c r="AB3135" i="1"/>
  <c r="AB3141" i="1"/>
  <c r="AB3155" i="1"/>
  <c r="AB3157" i="1"/>
  <c r="AB3159" i="1"/>
  <c r="AB3162" i="1"/>
  <c r="AB3167" i="1"/>
  <c r="AB3171" i="1"/>
  <c r="P2852" i="1"/>
  <c r="V2854" i="1"/>
  <c r="AB2854" i="1" s="1"/>
  <c r="Z2858" i="1"/>
  <c r="AB2860" i="1"/>
  <c r="M2861" i="1"/>
  <c r="AB2861" i="1" s="1"/>
  <c r="S2863" i="1"/>
  <c r="AB2863" i="1" s="1"/>
  <c r="P2868" i="1"/>
  <c r="V2870" i="1"/>
  <c r="AB2870" i="1" s="1"/>
  <c r="Z2874" i="1"/>
  <c r="AB2876" i="1"/>
  <c r="M2877" i="1"/>
  <c r="AB2877" i="1" s="1"/>
  <c r="S2879" i="1"/>
  <c r="AB2879" i="1" s="1"/>
  <c r="P2884" i="1"/>
  <c r="V2886" i="1"/>
  <c r="AB2886" i="1" s="1"/>
  <c r="Z2890" i="1"/>
  <c r="AB2892" i="1"/>
  <c r="M2893" i="1"/>
  <c r="AB2893" i="1" s="1"/>
  <c r="S2895" i="1"/>
  <c r="AB2895" i="1" s="1"/>
  <c r="P2900" i="1"/>
  <c r="V2902" i="1"/>
  <c r="AB2902" i="1" s="1"/>
  <c r="Z2906" i="1"/>
  <c r="AB2908" i="1"/>
  <c r="M2909" i="1"/>
  <c r="AB2909" i="1" s="1"/>
  <c r="S2911" i="1"/>
  <c r="AB2911" i="1" s="1"/>
  <c r="P2916" i="1"/>
  <c r="V2918" i="1"/>
  <c r="AB2918" i="1" s="1"/>
  <c r="Z2922" i="1"/>
  <c r="AB2924" i="1"/>
  <c r="M2925" i="1"/>
  <c r="AB2925" i="1" s="1"/>
  <c r="S2927" i="1"/>
  <c r="AB2927" i="1" s="1"/>
  <c r="P2932" i="1"/>
  <c r="V2934" i="1"/>
  <c r="AB2934" i="1" s="1"/>
  <c r="Z2938" i="1"/>
  <c r="Z2939" i="1"/>
  <c r="M2942" i="1"/>
  <c r="AB2942" i="1" s="1"/>
  <c r="V2943" i="1"/>
  <c r="AB2943" i="1" s="1"/>
  <c r="S2948" i="1"/>
  <c r="AB2948" i="1" s="1"/>
  <c r="P2953" i="1"/>
  <c r="AB2953" i="1" s="1"/>
  <c r="Z2955" i="1"/>
  <c r="M2958" i="1"/>
  <c r="AB2958" i="1" s="1"/>
  <c r="V2959" i="1"/>
  <c r="AB2959" i="1" s="1"/>
  <c r="AB2962" i="1"/>
  <c r="AB2969" i="1"/>
  <c r="AB3117" i="1"/>
  <c r="AB3149" i="1"/>
  <c r="S2851" i="1"/>
  <c r="AB2851" i="1" s="1"/>
  <c r="P2856" i="1"/>
  <c r="AB2856" i="1" s="1"/>
  <c r="V2858" i="1"/>
  <c r="AB2858" i="1" s="1"/>
  <c r="Z2862" i="1"/>
  <c r="AB2862" i="1" s="1"/>
  <c r="AB2864" i="1"/>
  <c r="M2865" i="1"/>
  <c r="AB2865" i="1" s="1"/>
  <c r="S2867" i="1"/>
  <c r="AB2867" i="1" s="1"/>
  <c r="P2872" i="1"/>
  <c r="AB2872" i="1" s="1"/>
  <c r="V2874" i="1"/>
  <c r="AB2874" i="1" s="1"/>
  <c r="Z2878" i="1"/>
  <c r="AB2878" i="1" s="1"/>
  <c r="AB2880" i="1"/>
  <c r="M2881" i="1"/>
  <c r="AB2881" i="1" s="1"/>
  <c r="S2883" i="1"/>
  <c r="AB2883" i="1" s="1"/>
  <c r="P2888" i="1"/>
  <c r="AB2888" i="1" s="1"/>
  <c r="V2890" i="1"/>
  <c r="AB2890" i="1" s="1"/>
  <c r="Z2894" i="1"/>
  <c r="AB2894" i="1" s="1"/>
  <c r="AB2896" i="1"/>
  <c r="M2897" i="1"/>
  <c r="AB2897" i="1" s="1"/>
  <c r="S2899" i="1"/>
  <c r="AB2899" i="1" s="1"/>
  <c r="P2904" i="1"/>
  <c r="AB2904" i="1" s="1"/>
  <c r="V2906" i="1"/>
  <c r="AB2906" i="1" s="1"/>
  <c r="Z2910" i="1"/>
  <c r="AB2910" i="1" s="1"/>
  <c r="AB2912" i="1"/>
  <c r="M2913" i="1"/>
  <c r="AB2913" i="1" s="1"/>
  <c r="S2915" i="1"/>
  <c r="AB2915" i="1" s="1"/>
  <c r="P2920" i="1"/>
  <c r="AB2920" i="1" s="1"/>
  <c r="V2922" i="1"/>
  <c r="AB2922" i="1" s="1"/>
  <c r="Z2926" i="1"/>
  <c r="AB2926" i="1" s="1"/>
  <c r="AB2928" i="1"/>
  <c r="M2929" i="1"/>
  <c r="AB2929" i="1" s="1"/>
  <c r="S2931" i="1"/>
  <c r="AB2931" i="1" s="1"/>
  <c r="P2936" i="1"/>
  <c r="AB2936" i="1" s="1"/>
  <c r="V2938" i="1"/>
  <c r="AB2938" i="1" s="1"/>
  <c r="V2939" i="1"/>
  <c r="AB2939" i="1" s="1"/>
  <c r="AB2944" i="1"/>
  <c r="S2944" i="1"/>
  <c r="AB2945" i="1"/>
  <c r="P2949" i="1"/>
  <c r="AB2949" i="1" s="1"/>
  <c r="Z2951" i="1"/>
  <c r="AB2951" i="1" s="1"/>
  <c r="M2954" i="1"/>
  <c r="AB2954" i="1" s="1"/>
  <c r="V2955" i="1"/>
  <c r="AB2955" i="1" s="1"/>
  <c r="AB2960" i="1"/>
  <c r="S2960" i="1"/>
  <c r="AB2961" i="1"/>
  <c r="AB2964" i="1"/>
  <c r="AB2966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4" i="1"/>
  <c r="AB3118" i="1"/>
  <c r="AB3119" i="1"/>
  <c r="AB3125" i="1"/>
  <c r="AB3139" i="1"/>
  <c r="AB3143" i="1"/>
  <c r="AB3146" i="1"/>
  <c r="AB3150" i="1"/>
  <c r="AB3151" i="1"/>
  <c r="AB3169" i="1"/>
  <c r="AB2852" i="1"/>
  <c r="AB2868" i="1"/>
  <c r="AB2884" i="1"/>
  <c r="AB2900" i="1"/>
  <c r="AB2916" i="1"/>
  <c r="AB2932" i="1"/>
  <c r="AB2941" i="1"/>
  <c r="AB2957" i="1"/>
  <c r="AB3116" i="1"/>
  <c r="AB3132" i="1"/>
  <c r="AB3148" i="1"/>
  <c r="AB3180" i="1"/>
  <c r="AB3188" i="1"/>
  <c r="AB3196" i="1"/>
  <c r="AB3204" i="1"/>
  <c r="AB3212" i="1"/>
  <c r="AB3220" i="1"/>
  <c r="AB3228" i="1"/>
  <c r="AB3236" i="1"/>
  <c r="AB3244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52" i="1"/>
  <c r="AB3554" i="1"/>
  <c r="AB3561" i="1"/>
  <c r="AB3531" i="1"/>
  <c r="AB3535" i="1"/>
  <c r="AB3539" i="1"/>
  <c r="AB3543" i="1"/>
  <c r="AB3124" i="1"/>
  <c r="AB3140" i="1"/>
  <c r="AB3156" i="1"/>
  <c r="P3164" i="1"/>
  <c r="AB3164" i="1" s="1"/>
  <c r="V3166" i="1"/>
  <c r="AB3166" i="1" s="1"/>
  <c r="Z3170" i="1"/>
  <c r="AB3172" i="1"/>
  <c r="M3173" i="1"/>
  <c r="AB3173" i="1" s="1"/>
  <c r="S3175" i="1"/>
  <c r="AB3175" i="1" s="1"/>
  <c r="M3181" i="1"/>
  <c r="AB3181" i="1" s="1"/>
  <c r="S3183" i="1"/>
  <c r="AB3183" i="1" s="1"/>
  <c r="Z3186" i="1"/>
  <c r="M3189" i="1"/>
  <c r="AB3189" i="1" s="1"/>
  <c r="S3191" i="1"/>
  <c r="AB3191" i="1" s="1"/>
  <c r="Z3194" i="1"/>
  <c r="M3197" i="1"/>
  <c r="AB3197" i="1" s="1"/>
  <c r="S3199" i="1"/>
  <c r="AB3199" i="1" s="1"/>
  <c r="Z3202" i="1"/>
  <c r="M3205" i="1"/>
  <c r="AB3205" i="1" s="1"/>
  <c r="S3207" i="1"/>
  <c r="AB3207" i="1" s="1"/>
  <c r="Z3210" i="1"/>
  <c r="M3213" i="1"/>
  <c r="AB3213" i="1" s="1"/>
  <c r="AB3215" i="1"/>
  <c r="S3215" i="1"/>
  <c r="Z3218" i="1"/>
  <c r="M3221" i="1"/>
  <c r="AB3221" i="1" s="1"/>
  <c r="S3223" i="1"/>
  <c r="AB3223" i="1" s="1"/>
  <c r="Z3226" i="1"/>
  <c r="M3229" i="1"/>
  <c r="AB3229" i="1" s="1"/>
  <c r="S3231" i="1"/>
  <c r="AB3231" i="1" s="1"/>
  <c r="Z3234" i="1"/>
  <c r="M3237" i="1"/>
  <c r="AB3237" i="1" s="1"/>
  <c r="S3239" i="1"/>
  <c r="AB3239" i="1" s="1"/>
  <c r="Z3242" i="1"/>
  <c r="M3245" i="1"/>
  <c r="AB3245" i="1" s="1"/>
  <c r="S3247" i="1"/>
  <c r="AB3247" i="1" s="1"/>
  <c r="Z3250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8" i="1"/>
  <c r="AB3455" i="1"/>
  <c r="AB3457" i="1"/>
  <c r="AB3464" i="1"/>
  <c r="AB3471" i="1"/>
  <c r="AB3473" i="1"/>
  <c r="AB3480" i="1"/>
  <c r="AB3487" i="1"/>
  <c r="AB3489" i="1"/>
  <c r="AB3496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68" i="1"/>
  <c r="AB3570" i="1"/>
  <c r="AB3112" i="1"/>
  <c r="M3113" i="1"/>
  <c r="AB3113" i="1" s="1"/>
  <c r="S3115" i="1"/>
  <c r="AB3115" i="1" s="1"/>
  <c r="P3120" i="1"/>
  <c r="AB3120" i="1" s="1"/>
  <c r="V3122" i="1"/>
  <c r="AB3122" i="1" s="1"/>
  <c r="Z3126" i="1"/>
  <c r="AB3126" i="1" s="1"/>
  <c r="AB3128" i="1"/>
  <c r="M3129" i="1"/>
  <c r="AB3129" i="1" s="1"/>
  <c r="S3131" i="1"/>
  <c r="AB3131" i="1" s="1"/>
  <c r="P3136" i="1"/>
  <c r="AB3136" i="1" s="1"/>
  <c r="V3138" i="1"/>
  <c r="AB3138" i="1" s="1"/>
  <c r="Z3142" i="1"/>
  <c r="AB3142" i="1" s="1"/>
  <c r="AB3144" i="1"/>
  <c r="M3145" i="1"/>
  <c r="AB3145" i="1" s="1"/>
  <c r="S3147" i="1"/>
  <c r="AB3147" i="1" s="1"/>
  <c r="P3152" i="1"/>
  <c r="AB3152" i="1" s="1"/>
  <c r="V3154" i="1"/>
  <c r="AB3154" i="1" s="1"/>
  <c r="Z3158" i="1"/>
  <c r="AB3158" i="1" s="1"/>
  <c r="AB3160" i="1"/>
  <c r="M3161" i="1"/>
  <c r="AB3161" i="1" s="1"/>
  <c r="S3163" i="1"/>
  <c r="AB3163" i="1" s="1"/>
  <c r="P3168" i="1"/>
  <c r="AB3168" i="1" s="1"/>
  <c r="V3170" i="1"/>
  <c r="AB3170" i="1" s="1"/>
  <c r="Z3174" i="1"/>
  <c r="AB3174" i="1" s="1"/>
  <c r="P3176" i="1"/>
  <c r="AB3176" i="1" s="1"/>
  <c r="V3178" i="1"/>
  <c r="AB3178" i="1" s="1"/>
  <c r="P3184" i="1"/>
  <c r="AB3184" i="1" s="1"/>
  <c r="V3186" i="1"/>
  <c r="AB3186" i="1" s="1"/>
  <c r="P3192" i="1"/>
  <c r="AB3192" i="1" s="1"/>
  <c r="V3194" i="1"/>
  <c r="AB3194" i="1" s="1"/>
  <c r="P3200" i="1"/>
  <c r="AB3200" i="1" s="1"/>
  <c r="V3202" i="1"/>
  <c r="AB3202" i="1" s="1"/>
  <c r="P3208" i="1"/>
  <c r="AB3208" i="1" s="1"/>
  <c r="V3210" i="1"/>
  <c r="AB3210" i="1" s="1"/>
  <c r="P3216" i="1"/>
  <c r="AB3216" i="1" s="1"/>
  <c r="V3218" i="1"/>
  <c r="AB3218" i="1" s="1"/>
  <c r="P3224" i="1"/>
  <c r="AB3224" i="1" s="1"/>
  <c r="V3226" i="1"/>
  <c r="AB3226" i="1" s="1"/>
  <c r="P3232" i="1"/>
  <c r="AB3232" i="1" s="1"/>
  <c r="V3234" i="1"/>
  <c r="AB3234" i="1" s="1"/>
  <c r="P3240" i="1"/>
  <c r="AB3240" i="1" s="1"/>
  <c r="V3242" i="1"/>
  <c r="AB3242" i="1" s="1"/>
  <c r="P3248" i="1"/>
  <c r="AB3248" i="1" s="1"/>
  <c r="V3250" i="1"/>
  <c r="AB3250" i="1" s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498" i="1"/>
  <c r="S3546" i="1"/>
  <c r="AB3546" i="1" s="1"/>
  <c r="P3551" i="1"/>
  <c r="V3553" i="1"/>
  <c r="AB3553" i="1" s="1"/>
  <c r="Z3557" i="1"/>
  <c r="AB3557" i="1" s="1"/>
  <c r="AB3559" i="1"/>
  <c r="M3560" i="1"/>
  <c r="AB3560" i="1" s="1"/>
  <c r="S3562" i="1"/>
  <c r="AB3562" i="1" s="1"/>
  <c r="P3567" i="1"/>
  <c r="V3569" i="1"/>
  <c r="AB3569" i="1" s="1"/>
  <c r="V3573" i="1"/>
  <c r="AB3573" i="1" s="1"/>
  <c r="P3579" i="1"/>
  <c r="V3581" i="1"/>
  <c r="AB3581" i="1" s="1"/>
  <c r="P3587" i="1"/>
  <c r="V3589" i="1"/>
  <c r="AB3589" i="1" s="1"/>
  <c r="P3595" i="1"/>
  <c r="V3597" i="1"/>
  <c r="AB3597" i="1" s="1"/>
  <c r="P3603" i="1"/>
  <c r="V3605" i="1"/>
  <c r="AB3605" i="1" s="1"/>
  <c r="P3611" i="1"/>
  <c r="V3613" i="1"/>
  <c r="AB3613" i="1" s="1"/>
  <c r="P3619" i="1"/>
  <c r="V3621" i="1"/>
  <c r="AB3621" i="1" s="1"/>
  <c r="P3627" i="1"/>
  <c r="V3629" i="1"/>
  <c r="AB3629" i="1" s="1"/>
  <c r="P3635" i="1"/>
  <c r="V3637" i="1"/>
  <c r="AB3637" i="1" s="1"/>
  <c r="P3643" i="1"/>
  <c r="V3645" i="1"/>
  <c r="AB3645" i="1" s="1"/>
  <c r="AB3692" i="1"/>
  <c r="AB3697" i="1"/>
  <c r="AB3699" i="1"/>
  <c r="AB3708" i="1"/>
  <c r="AB3713" i="1"/>
  <c r="AB3715" i="1"/>
  <c r="AB3724" i="1"/>
  <c r="AB3729" i="1"/>
  <c r="AB3731" i="1"/>
  <c r="AB3740" i="1"/>
  <c r="AB3745" i="1"/>
  <c r="AB3747" i="1"/>
  <c r="AB3756" i="1"/>
  <c r="AB3761" i="1"/>
  <c r="AB3763" i="1"/>
  <c r="AB3772" i="1"/>
  <c r="AB3777" i="1"/>
  <c r="AB3779" i="1"/>
  <c r="AB3788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901" i="1"/>
  <c r="AB3575" i="1"/>
  <c r="AB3583" i="1"/>
  <c r="AB3591" i="1"/>
  <c r="AB3599" i="1"/>
  <c r="AB3607" i="1"/>
  <c r="AB3615" i="1"/>
  <c r="AB3623" i="1"/>
  <c r="AB3631" i="1"/>
  <c r="AB3639" i="1"/>
  <c r="AB3551" i="1"/>
  <c r="AB3567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5" i="1"/>
  <c r="AB3882" i="1"/>
  <c r="P3547" i="1"/>
  <c r="AB3547" i="1" s="1"/>
  <c r="V3549" i="1"/>
  <c r="AB3549" i="1" s="1"/>
  <c r="Z3553" i="1"/>
  <c r="AB3555" i="1"/>
  <c r="M3556" i="1"/>
  <c r="AB3556" i="1" s="1"/>
  <c r="S3558" i="1"/>
  <c r="AB3558" i="1" s="1"/>
  <c r="P3563" i="1"/>
  <c r="AB3563" i="1" s="1"/>
  <c r="V3565" i="1"/>
  <c r="AB3565" i="1" s="1"/>
  <c r="Z3569" i="1"/>
  <c r="AB3571" i="1"/>
  <c r="M3572" i="1"/>
  <c r="AB3572" i="1" s="1"/>
  <c r="Z3573" i="1"/>
  <c r="M3576" i="1"/>
  <c r="AB3576" i="1" s="1"/>
  <c r="AB3578" i="1"/>
  <c r="S3578" i="1"/>
  <c r="AB3579" i="1"/>
  <c r="Z3581" i="1"/>
  <c r="M3584" i="1"/>
  <c r="AB3584" i="1" s="1"/>
  <c r="S3586" i="1"/>
  <c r="AB3586" i="1" s="1"/>
  <c r="AB3587" i="1"/>
  <c r="Z3589" i="1"/>
  <c r="M3592" i="1"/>
  <c r="AB3592" i="1" s="1"/>
  <c r="S3594" i="1"/>
  <c r="AB3594" i="1" s="1"/>
  <c r="AB3595" i="1"/>
  <c r="Z3597" i="1"/>
  <c r="M3600" i="1"/>
  <c r="AB3600" i="1" s="1"/>
  <c r="S3602" i="1"/>
  <c r="AB3602" i="1" s="1"/>
  <c r="AB3603" i="1"/>
  <c r="Z3605" i="1"/>
  <c r="M3608" i="1"/>
  <c r="AB3608" i="1" s="1"/>
  <c r="AB3610" i="1"/>
  <c r="S3610" i="1"/>
  <c r="AB3611" i="1"/>
  <c r="Z3613" i="1"/>
  <c r="M3616" i="1"/>
  <c r="AB3616" i="1" s="1"/>
  <c r="S3618" i="1"/>
  <c r="AB3618" i="1" s="1"/>
  <c r="AB3619" i="1"/>
  <c r="Z3621" i="1"/>
  <c r="M3624" i="1"/>
  <c r="AB3624" i="1" s="1"/>
  <c r="AB3626" i="1"/>
  <c r="S3626" i="1"/>
  <c r="AB3627" i="1"/>
  <c r="Z3629" i="1"/>
  <c r="M3632" i="1"/>
  <c r="AB3632" i="1" s="1"/>
  <c r="S3634" i="1"/>
  <c r="AB3634" i="1" s="1"/>
  <c r="AB3635" i="1"/>
  <c r="Z3637" i="1"/>
  <c r="M3640" i="1"/>
  <c r="AB3640" i="1" s="1"/>
  <c r="S3642" i="1"/>
  <c r="AB3642" i="1" s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8" i="1"/>
  <c r="AB3840" i="1"/>
  <c r="AB3845" i="1"/>
  <c r="AB3854" i="1"/>
  <c r="AB3856" i="1"/>
  <c r="AB3861" i="1"/>
  <c r="AB3870" i="1"/>
  <c r="AB3885" i="1"/>
  <c r="AB3891" i="1"/>
  <c r="V3874" i="1"/>
  <c r="AB3874" i="1" s="1"/>
  <c r="Z3878" i="1"/>
  <c r="AB3878" i="1" s="1"/>
  <c r="AB3880" i="1"/>
  <c r="M3881" i="1"/>
  <c r="AB3881" i="1" s="1"/>
  <c r="S3883" i="1"/>
  <c r="AB3883" i="1" s="1"/>
  <c r="P3888" i="1"/>
  <c r="V3890" i="1"/>
  <c r="AB3890" i="1" s="1"/>
  <c r="Z3894" i="1"/>
  <c r="AB3894" i="1" s="1"/>
  <c r="M3897" i="1"/>
  <c r="AB3897" i="1" s="1"/>
  <c r="S3899" i="1"/>
  <c r="AB3899" i="1" s="1"/>
  <c r="P3904" i="1"/>
  <c r="V3906" i="1"/>
  <c r="AB3906" i="1" s="1"/>
  <c r="Z3910" i="1"/>
  <c r="AB3910" i="1" s="1"/>
  <c r="M3913" i="1"/>
  <c r="AB3913" i="1" s="1"/>
  <c r="V3914" i="1"/>
  <c r="AB3914" i="1" s="1"/>
  <c r="P3920" i="1"/>
  <c r="V3922" i="1"/>
  <c r="AB3922" i="1" s="1"/>
  <c r="P3928" i="1"/>
  <c r="V3930" i="1"/>
  <c r="AB3930" i="1" s="1"/>
  <c r="P3936" i="1"/>
  <c r="V3938" i="1"/>
  <c r="AB3938" i="1" s="1"/>
  <c r="P3944" i="1"/>
  <c r="V3946" i="1"/>
  <c r="AB3946" i="1" s="1"/>
  <c r="P3952" i="1"/>
  <c r="V3954" i="1"/>
  <c r="AB3954" i="1" s="1"/>
  <c r="P3960" i="1"/>
  <c r="V3962" i="1"/>
  <c r="AB3962" i="1" s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3" i="1"/>
  <c r="AB4067" i="1"/>
  <c r="AB4081" i="1"/>
  <c r="AB3987" i="1"/>
  <c r="AB3989" i="1"/>
  <c r="AB3991" i="1"/>
  <c r="AB3993" i="1"/>
  <c r="AB3998" i="1"/>
  <c r="AB4000" i="1"/>
  <c r="AB4007" i="1"/>
  <c r="AB4009" i="1"/>
  <c r="AB4014" i="1"/>
  <c r="AB4016" i="1"/>
  <c r="AB4023" i="1"/>
  <c r="AB4025" i="1"/>
  <c r="AB4030" i="1"/>
  <c r="AB4032" i="1"/>
  <c r="AB4039" i="1"/>
  <c r="AB4041" i="1"/>
  <c r="AB4046" i="1"/>
  <c r="AB4048" i="1"/>
  <c r="AB4055" i="1"/>
  <c r="AB4057" i="1"/>
  <c r="Z3886" i="1"/>
  <c r="AB3888" i="1"/>
  <c r="M3889" i="1"/>
  <c r="AB3889" i="1" s="1"/>
  <c r="P3896" i="1"/>
  <c r="AB3896" i="1" s="1"/>
  <c r="V3898" i="1"/>
  <c r="AB3898" i="1" s="1"/>
  <c r="Z3902" i="1"/>
  <c r="AB3904" i="1"/>
  <c r="M3905" i="1"/>
  <c r="AB3905" i="1" s="1"/>
  <c r="S3907" i="1"/>
  <c r="AB3907" i="1" s="1"/>
  <c r="P3912" i="1"/>
  <c r="AB3912" i="1" s="1"/>
  <c r="P3916" i="1"/>
  <c r="AB3916" i="1" s="1"/>
  <c r="V3918" i="1"/>
  <c r="AB3918" i="1" s="1"/>
  <c r="P3924" i="1"/>
  <c r="AB3924" i="1" s="1"/>
  <c r="V3926" i="1"/>
  <c r="AB3926" i="1" s="1"/>
  <c r="P3932" i="1"/>
  <c r="AB3932" i="1" s="1"/>
  <c r="V3934" i="1"/>
  <c r="AB3934" i="1" s="1"/>
  <c r="P3940" i="1"/>
  <c r="AB3940" i="1" s="1"/>
  <c r="V3942" i="1"/>
  <c r="AB3942" i="1" s="1"/>
  <c r="P3948" i="1"/>
  <c r="AB3948" i="1" s="1"/>
  <c r="V3950" i="1"/>
  <c r="AB3950" i="1" s="1"/>
  <c r="P3956" i="1"/>
  <c r="AB3956" i="1" s="1"/>
  <c r="V3958" i="1"/>
  <c r="AB3958" i="1" s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5" i="1"/>
  <c r="AB4073" i="1"/>
  <c r="Z3874" i="1"/>
  <c r="AB3876" i="1"/>
  <c r="M3877" i="1"/>
  <c r="AB3877" i="1" s="1"/>
  <c r="S3879" i="1"/>
  <c r="AB3879" i="1" s="1"/>
  <c r="P3884" i="1"/>
  <c r="AB3884" i="1" s="1"/>
  <c r="V3886" i="1"/>
  <c r="AB3886" i="1" s="1"/>
  <c r="Z3890" i="1"/>
  <c r="AB3892" i="1"/>
  <c r="M3893" i="1"/>
  <c r="AB3893" i="1" s="1"/>
  <c r="S3895" i="1"/>
  <c r="AB3895" i="1" s="1"/>
  <c r="P3900" i="1"/>
  <c r="AB3900" i="1" s="1"/>
  <c r="V3902" i="1"/>
  <c r="AB3902" i="1" s="1"/>
  <c r="Z3906" i="1"/>
  <c r="AB3908" i="1"/>
  <c r="M3909" i="1"/>
  <c r="AB3909" i="1" s="1"/>
  <c r="S3911" i="1"/>
  <c r="AB3911" i="1" s="1"/>
  <c r="Z3914" i="1"/>
  <c r="M3917" i="1"/>
  <c r="AB3917" i="1" s="1"/>
  <c r="AB3919" i="1"/>
  <c r="S3919" i="1"/>
  <c r="AB3920" i="1"/>
  <c r="M3925" i="1"/>
  <c r="AB3925" i="1" s="1"/>
  <c r="AB3927" i="1"/>
  <c r="S3927" i="1"/>
  <c r="AB3928" i="1"/>
  <c r="Z3930" i="1"/>
  <c r="M3933" i="1"/>
  <c r="AB3933" i="1" s="1"/>
  <c r="AB3935" i="1"/>
  <c r="S3935" i="1"/>
  <c r="AB3936" i="1"/>
  <c r="M3941" i="1"/>
  <c r="AB3941" i="1" s="1"/>
  <c r="AB3943" i="1"/>
  <c r="S3943" i="1"/>
  <c r="AB3944" i="1"/>
  <c r="Z3946" i="1"/>
  <c r="M3949" i="1"/>
  <c r="AB3949" i="1" s="1"/>
  <c r="S3951" i="1"/>
  <c r="AB3951" i="1" s="1"/>
  <c r="AB3952" i="1"/>
  <c r="Z3954" i="1"/>
  <c r="M3957" i="1"/>
  <c r="AB3957" i="1" s="1"/>
  <c r="S3959" i="1"/>
  <c r="AB3959" i="1" s="1"/>
  <c r="AB3960" i="1"/>
  <c r="Z3962" i="1"/>
  <c r="AB3964" i="1"/>
  <c r="AB3968" i="1"/>
  <c r="AB3972" i="1"/>
  <c r="AB3976" i="1"/>
  <c r="AB3980" i="1"/>
  <c r="AB3984" i="1"/>
  <c r="P4064" i="1"/>
  <c r="V4066" i="1"/>
  <c r="AB4066" i="1" s="1"/>
  <c r="V4070" i="1"/>
  <c r="S4071" i="1"/>
  <c r="AB4071" i="1" s="1"/>
  <c r="AB4072" i="1"/>
  <c r="P4076" i="1"/>
  <c r="M4077" i="1"/>
  <c r="AB4077" i="1" s="1"/>
  <c r="V4078" i="1"/>
  <c r="S4079" i="1"/>
  <c r="AB4079" i="1" s="1"/>
  <c r="AB4080" i="1"/>
  <c r="P4084" i="1"/>
  <c r="M4085" i="1"/>
  <c r="AB4085" i="1" s="1"/>
  <c r="V4086" i="1"/>
  <c r="AB4089" i="1"/>
  <c r="AB4093" i="1"/>
  <c r="AB4097" i="1"/>
  <c r="AB4101" i="1"/>
  <c r="AB4105" i="1"/>
  <c r="AB4109" i="1"/>
  <c r="AB4113" i="1"/>
  <c r="AB4117" i="1"/>
  <c r="AB4121" i="1"/>
  <c r="AB4123" i="1"/>
  <c r="AB4128" i="1"/>
  <c r="AB4130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5" i="1"/>
  <c r="AB4064" i="1"/>
  <c r="AB4076" i="1"/>
  <c r="AB4084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9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4" i="1"/>
  <c r="AB4236" i="1"/>
  <c r="V4062" i="1"/>
  <c r="AB4062" i="1" s="1"/>
  <c r="Z4066" i="1"/>
  <c r="AB4068" i="1"/>
  <c r="M4069" i="1"/>
  <c r="AB4069" i="1" s="1"/>
  <c r="Z4070" i="1"/>
  <c r="AB4070" i="1" s="1"/>
  <c r="AB4074" i="1"/>
  <c r="Z4078" i="1"/>
  <c r="AB4078" i="1" s="1"/>
  <c r="AB4082" i="1"/>
  <c r="Z4086" i="1"/>
  <c r="AB4086" i="1" s="1"/>
  <c r="AB4125" i="1"/>
  <c r="AB4127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230" i="1"/>
  <c r="AB4232" i="1"/>
  <c r="AB4370" i="1"/>
  <c r="AB4414" i="1"/>
  <c r="AB4416" i="1"/>
  <c r="AB4237" i="1"/>
  <c r="AB4240" i="1"/>
  <c r="AB4242" i="1"/>
  <c r="AB4244" i="1"/>
  <c r="AB4247" i="1"/>
  <c r="AB4250" i="1"/>
  <c r="AB4256" i="1"/>
  <c r="AB4259" i="1"/>
  <c r="AB4267" i="1"/>
  <c r="AB4272" i="1"/>
  <c r="AB4278" i="1"/>
  <c r="AB4281" i="1"/>
  <c r="AB4288" i="1"/>
  <c r="AB4291" i="1"/>
  <c r="AB4297" i="1"/>
  <c r="AB4300" i="1"/>
  <c r="AB4302" i="1"/>
  <c r="AB4313" i="1"/>
  <c r="AB4315" i="1"/>
  <c r="AB4318" i="1"/>
  <c r="AB4324" i="1"/>
  <c r="AB4329" i="1"/>
  <c r="AB4331" i="1"/>
  <c r="AB4337" i="1"/>
  <c r="AB4344" i="1"/>
  <c r="AB4348" i="1"/>
  <c r="AB4350" i="1"/>
  <c r="AB4352" i="1"/>
  <c r="AB4357" i="1"/>
  <c r="AB4359" i="1"/>
  <c r="AB4366" i="1"/>
  <c r="AB4368" i="1"/>
  <c r="AB4373" i="1"/>
  <c r="AB4375" i="1"/>
  <c r="AB4379" i="1"/>
  <c r="AB4386" i="1"/>
  <c r="AB4388" i="1"/>
  <c r="AB4393" i="1"/>
  <c r="AB4395" i="1"/>
  <c r="AB4406" i="1"/>
  <c r="AB4408" i="1"/>
  <c r="AB4410" i="1"/>
  <c r="AB4426" i="1"/>
  <c r="AB4428" i="1"/>
  <c r="AB4238" i="1"/>
  <c r="AB4245" i="1"/>
  <c r="AB4248" i="1"/>
  <c r="AB4253" i="1"/>
  <c r="AB4255" i="1"/>
  <c r="AB4258" i="1"/>
  <c r="AB4261" i="1"/>
  <c r="AB4269" i="1"/>
  <c r="AB4271" i="1"/>
  <c r="AB4274" i="1"/>
  <c r="AB4282" i="1"/>
  <c r="AB4284" i="1"/>
  <c r="AB4294" i="1"/>
  <c r="AB4295" i="1"/>
  <c r="AB4299" i="1"/>
  <c r="AB4304" i="1"/>
  <c r="AB4306" i="1"/>
  <c r="AB4309" i="1"/>
  <c r="AB4311" i="1"/>
  <c r="AB4317" i="1"/>
  <c r="AB4321" i="1"/>
  <c r="AB4323" i="1"/>
  <c r="AB4325" i="1"/>
  <c r="AB4327" i="1"/>
  <c r="AB4334" i="1"/>
  <c r="AB4340" i="1"/>
  <c r="AB4343" i="1"/>
  <c r="AB4346" i="1"/>
  <c r="AB4353" i="1"/>
  <c r="AB4355" i="1"/>
  <c r="AB4362" i="1"/>
  <c r="AB4364" i="1"/>
  <c r="AB4369" i="1"/>
  <c r="AB4371" i="1"/>
  <c r="AB4378" i="1"/>
  <c r="AB4381" i="1"/>
  <c r="AB4383" i="1"/>
  <c r="AB4389" i="1"/>
  <c r="AB4391" i="1"/>
  <c r="AB4398" i="1"/>
  <c r="AB4400" i="1"/>
  <c r="AB4403" i="1"/>
  <c r="AB4415" i="1"/>
  <c r="AB4417" i="1"/>
  <c r="AB4422" i="1"/>
  <c r="AB4424" i="1"/>
  <c r="AB4241" i="1"/>
  <c r="AB4243" i="1"/>
  <c r="AB4249" i="1"/>
  <c r="AB4251" i="1"/>
  <c r="AB4257" i="1"/>
  <c r="AB4264" i="1"/>
  <c r="AB4266" i="1"/>
  <c r="AB4268" i="1"/>
  <c r="AB4277" i="1"/>
  <c r="AB4280" i="1"/>
  <c r="AB4287" i="1"/>
  <c r="AB4289" i="1"/>
  <c r="AB4292" i="1"/>
  <c r="AB4296" i="1"/>
  <c r="AB4301" i="1"/>
  <c r="AB4303" i="1"/>
  <c r="AB4312" i="1"/>
  <c r="AB4314" i="1"/>
  <c r="AB4319" i="1"/>
  <c r="AB4330" i="1"/>
  <c r="AB4332" i="1"/>
  <c r="AB4339" i="1"/>
  <c r="AB4345" i="1"/>
  <c r="AB4347" i="1"/>
  <c r="AB4349" i="1"/>
  <c r="AB4351" i="1"/>
  <c r="AB4360" i="1"/>
  <c r="AB4365" i="1"/>
  <c r="AB4367" i="1"/>
  <c r="AB4380" i="1"/>
  <c r="AB4387" i="1"/>
  <c r="AB4396" i="1"/>
  <c r="AB4401" i="1"/>
  <c r="AB4407" i="1"/>
  <c r="AB4411" i="1"/>
  <c r="AB4413" i="1"/>
  <c r="AB4418" i="1"/>
  <c r="AB4420" i="1"/>
  <c r="AB4427" i="1"/>
  <c r="Z4430" i="1"/>
  <c r="AB4430" i="1" s="1"/>
  <c r="AB4432" i="1"/>
  <c r="AB4435" i="1"/>
  <c r="AB4436" i="1"/>
  <c r="AB4440" i="1"/>
  <c r="AB4447" i="1"/>
  <c r="AB4449" i="1"/>
  <c r="AB4454" i="1"/>
  <c r="AB4456" i="1"/>
  <c r="AB4462" i="1"/>
  <c r="AB4464" i="1"/>
  <c r="AB4468" i="1"/>
  <c r="AB4472" i="1"/>
  <c r="AB4474" i="1"/>
  <c r="AB4478" i="1"/>
  <c r="AB4481" i="1"/>
  <c r="AB4485" i="1"/>
  <c r="AB4494" i="1"/>
  <c r="AB4497" i="1"/>
  <c r="AB4504" i="1"/>
  <c r="AB4508" i="1"/>
  <c r="AB4513" i="1"/>
  <c r="AB4517" i="1"/>
  <c r="AB4521" i="1"/>
  <c r="AB4531" i="1"/>
  <c r="AB4533" i="1"/>
  <c r="AB4542" i="1"/>
  <c r="AB4544" i="1"/>
  <c r="AB4546" i="1"/>
  <c r="AB4482" i="1"/>
  <c r="AB4487" i="1"/>
  <c r="AB4490" i="1"/>
  <c r="AB4495" i="1"/>
  <c r="AB4511" i="1"/>
  <c r="AB4515" i="1"/>
  <c r="AB4518" i="1"/>
  <c r="AB4527" i="1"/>
  <c r="AB4529" i="1"/>
  <c r="AB4534" i="1"/>
  <c r="AB4536" i="1"/>
  <c r="AB4538" i="1"/>
  <c r="AB4547" i="1"/>
  <c r="AB4549" i="1"/>
  <c r="AB4431" i="1"/>
  <c r="AB4437" i="1"/>
  <c r="AB4439" i="1"/>
  <c r="AB4442" i="1"/>
  <c r="AB4446" i="1"/>
  <c r="AB4450" i="1"/>
  <c r="AB4455" i="1"/>
  <c r="AB4457" i="1"/>
  <c r="AB4463" i="1"/>
  <c r="AB4465" i="1"/>
  <c r="AB4469" i="1"/>
  <c r="AB4471" i="1"/>
  <c r="AB4473" i="1"/>
  <c r="AB4477" i="1"/>
  <c r="AB4480" i="1"/>
  <c r="AB4484" i="1"/>
  <c r="AB4493" i="1"/>
  <c r="AB4498" i="1"/>
  <c r="AB4501" i="1"/>
  <c r="AB4502" i="1"/>
  <c r="AB4505" i="1"/>
  <c r="AB4506" i="1"/>
  <c r="AB4509" i="1"/>
  <c r="AB4512" i="1"/>
  <c r="AB4514" i="1"/>
  <c r="AB4516" i="1"/>
  <c r="AB4519" i="1"/>
  <c r="AB4522" i="1"/>
  <c r="AB4525" i="1"/>
  <c r="AB4530" i="1"/>
  <c r="AB4532" i="1"/>
  <c r="AB4540" i="1"/>
  <c r="AB4543" i="1"/>
  <c r="AB4545" i="1"/>
  <c r="AB4433" i="1"/>
  <c r="AB4443" i="1"/>
  <c r="AB4445" i="1"/>
  <c r="AB4448" i="1"/>
  <c r="AB4451" i="1"/>
  <c r="AB4453" i="1"/>
  <c r="AB4458" i="1"/>
  <c r="AB4466" i="1"/>
  <c r="AB4489" i="1"/>
  <c r="AB4499" i="1"/>
  <c r="M4550" i="1"/>
  <c r="AB4550" i="1" s="1"/>
  <c r="AB4562" i="1"/>
  <c r="V4551" i="1"/>
  <c r="AB4552" i="1"/>
  <c r="S4552" i="1"/>
  <c r="P4553" i="1"/>
  <c r="AB4553" i="1" s="1"/>
  <c r="Z4555" i="1"/>
  <c r="AB4555" i="1" s="1"/>
  <c r="AB4557" i="1"/>
  <c r="AB4560" i="1"/>
  <c r="AB4563" i="1"/>
  <c r="AB4568" i="1"/>
  <c r="AB4576" i="1"/>
  <c r="AB4551" i="1"/>
  <c r="AB4556" i="1"/>
  <c r="AB4559" i="1"/>
  <c r="Z4567" i="1"/>
  <c r="AB4569" i="1"/>
  <c r="M4570" i="1"/>
  <c r="AB4570" i="1" s="1"/>
  <c r="S4572" i="1"/>
  <c r="AB4572" i="1" s="1"/>
  <c r="S4577" i="1"/>
  <c r="AB4577" i="1" s="1"/>
  <c r="P4582" i="1"/>
  <c r="Z4584" i="1"/>
  <c r="M4587" i="1"/>
  <c r="AB4587" i="1" s="1"/>
  <c r="V4588" i="1"/>
  <c r="AB4588" i="1" s="1"/>
  <c r="AB4593" i="1"/>
  <c r="S4593" i="1"/>
  <c r="P4598" i="1"/>
  <c r="Z4600" i="1"/>
  <c r="M4603" i="1"/>
  <c r="AB4603" i="1" s="1"/>
  <c r="V4604" i="1"/>
  <c r="AB4604" i="1" s="1"/>
  <c r="AB4610" i="1"/>
  <c r="AB4617" i="1"/>
  <c r="AB4619" i="1"/>
  <c r="AB4626" i="1"/>
  <c r="AB4633" i="1"/>
  <c r="AB4635" i="1"/>
  <c r="AB4642" i="1"/>
  <c r="AB4649" i="1"/>
  <c r="AB4651" i="1"/>
  <c r="AB4658" i="1"/>
  <c r="AB4681" i="1"/>
  <c r="AB4701" i="1"/>
  <c r="P4565" i="1"/>
  <c r="V4567" i="1"/>
  <c r="AB4567" i="1" s="1"/>
  <c r="Z4571" i="1"/>
  <c r="AB4571" i="1" s="1"/>
  <c r="M4574" i="1"/>
  <c r="AB4574" i="1" s="1"/>
  <c r="P4578" i="1"/>
  <c r="AB4578" i="1" s="1"/>
  <c r="Z4580" i="1"/>
  <c r="AB4580" i="1" s="1"/>
  <c r="M4583" i="1"/>
  <c r="AB4583" i="1" s="1"/>
  <c r="V4584" i="1"/>
  <c r="AB4584" i="1" s="1"/>
  <c r="S4589" i="1"/>
  <c r="AB4589" i="1" s="1"/>
  <c r="AB4590" i="1"/>
  <c r="P4594" i="1"/>
  <c r="AB4594" i="1" s="1"/>
  <c r="Z4596" i="1"/>
  <c r="AB4596" i="1" s="1"/>
  <c r="M4599" i="1"/>
  <c r="AB4599" i="1" s="1"/>
  <c r="V4600" i="1"/>
  <c r="AB4600" i="1" s="1"/>
  <c r="S4605" i="1"/>
  <c r="AB4605" i="1" s="1"/>
  <c r="AB4607" i="1"/>
  <c r="AB4614" i="1"/>
  <c r="AB4621" i="1"/>
  <c r="AB4623" i="1"/>
  <c r="AB4630" i="1"/>
  <c r="AB4637" i="1"/>
  <c r="AB4639" i="1"/>
  <c r="AB4646" i="1"/>
  <c r="AB4653" i="1"/>
  <c r="AB4655" i="1"/>
  <c r="AB4662" i="1"/>
  <c r="AB4664" i="1"/>
  <c r="AB4666" i="1"/>
  <c r="AB4668" i="1"/>
  <c r="AB4670" i="1"/>
  <c r="AB4672" i="1"/>
  <c r="AB4674" i="1"/>
  <c r="AB4676" i="1"/>
  <c r="AB4678" i="1"/>
  <c r="AB4682" i="1"/>
  <c r="AB4683" i="1"/>
  <c r="AB4689" i="1"/>
  <c r="AB4703" i="1"/>
  <c r="AB4710" i="1"/>
  <c r="AB4726" i="1"/>
  <c r="AB4586" i="1"/>
  <c r="AB4602" i="1"/>
  <c r="AB4565" i="1"/>
  <c r="M4566" i="1"/>
  <c r="AB4566" i="1" s="1"/>
  <c r="P4573" i="1"/>
  <c r="AB4573" i="1" s="1"/>
  <c r="V4575" i="1"/>
  <c r="AB4575" i="1" s="1"/>
  <c r="AB4581" i="1"/>
  <c r="AB4582" i="1"/>
  <c r="M4591" i="1"/>
  <c r="AB4591" i="1" s="1"/>
  <c r="V4592" i="1"/>
  <c r="AB4592" i="1" s="1"/>
  <c r="AB4597" i="1"/>
  <c r="AB4598" i="1"/>
  <c r="AB4606" i="1"/>
  <c r="AB4613" i="1"/>
  <c r="AB4615" i="1"/>
  <c r="AB4622" i="1"/>
  <c r="AB4629" i="1"/>
  <c r="AB4631" i="1"/>
  <c r="AB4638" i="1"/>
  <c r="AB4645" i="1"/>
  <c r="AB4647" i="1"/>
  <c r="AB4654" i="1"/>
  <c r="AB4661" i="1"/>
  <c r="AB4663" i="1"/>
  <c r="AB4665" i="1"/>
  <c r="AB4667" i="1"/>
  <c r="AB4669" i="1"/>
  <c r="AB4671" i="1"/>
  <c r="AB4673" i="1"/>
  <c r="AB4675" i="1"/>
  <c r="AB4677" i="1"/>
  <c r="AB4679" i="1"/>
  <c r="AB4687" i="1"/>
  <c r="AB4694" i="1"/>
  <c r="AB4680" i="1"/>
  <c r="AB4696" i="1"/>
  <c r="AB4721" i="1"/>
  <c r="AB4716" i="1"/>
  <c r="AB4717" i="1"/>
  <c r="AB4732" i="1"/>
  <c r="AB4734" i="1"/>
  <c r="AB4741" i="1"/>
  <c r="AB4748" i="1"/>
  <c r="AB4750" i="1"/>
  <c r="AB4757" i="1"/>
  <c r="AB4764" i="1"/>
  <c r="AB4766" i="1"/>
  <c r="AB4773" i="1"/>
  <c r="AB4780" i="1"/>
  <c r="AB4782" i="1"/>
  <c r="AB4789" i="1"/>
  <c r="AB4688" i="1"/>
  <c r="AB4704" i="1"/>
  <c r="AB4712" i="1"/>
  <c r="AB4728" i="1"/>
  <c r="AB4729" i="1"/>
  <c r="AB4736" i="1"/>
  <c r="AB4738" i="1"/>
  <c r="AB4745" i="1"/>
  <c r="AB4752" i="1"/>
  <c r="AB4754" i="1"/>
  <c r="AB4761" i="1"/>
  <c r="AB4768" i="1"/>
  <c r="AB4770" i="1"/>
  <c r="AB4777" i="1"/>
  <c r="AB4784" i="1"/>
  <c r="AB4786" i="1"/>
  <c r="AB4803" i="1"/>
  <c r="P4684" i="1"/>
  <c r="AB4684" i="1" s="1"/>
  <c r="V4686" i="1"/>
  <c r="AB4686" i="1" s="1"/>
  <c r="Z4690" i="1"/>
  <c r="AB4690" i="1" s="1"/>
  <c r="AB4692" i="1"/>
  <c r="M4693" i="1"/>
  <c r="AB4693" i="1" s="1"/>
  <c r="S4695" i="1"/>
  <c r="AB4695" i="1" s="1"/>
  <c r="P4700" i="1"/>
  <c r="AB4700" i="1" s="1"/>
  <c r="V4702" i="1"/>
  <c r="AB4702" i="1" s="1"/>
  <c r="AB4705" i="1"/>
  <c r="S4708" i="1"/>
  <c r="AB4708" i="1" s="1"/>
  <c r="AB4709" i="1"/>
  <c r="P4713" i="1"/>
  <c r="AB4713" i="1" s="1"/>
  <c r="Z4715" i="1"/>
  <c r="AB4715" i="1" s="1"/>
  <c r="M4718" i="1"/>
  <c r="AB4718" i="1" s="1"/>
  <c r="V4719" i="1"/>
  <c r="AB4719" i="1" s="1"/>
  <c r="AB4724" i="1"/>
  <c r="S4724" i="1"/>
  <c r="AB4725" i="1"/>
  <c r="AB4733" i="1"/>
  <c r="AB4740" i="1"/>
  <c r="AB4742" i="1"/>
  <c r="AB4749" i="1"/>
  <c r="AB4756" i="1"/>
  <c r="AB4758" i="1"/>
  <c r="AB4765" i="1"/>
  <c r="AB4772" i="1"/>
  <c r="AB4774" i="1"/>
  <c r="AB4781" i="1"/>
  <c r="AB4788" i="1"/>
  <c r="AB4790" i="1"/>
  <c r="AB4797" i="1"/>
  <c r="AB4809" i="1"/>
  <c r="AB4810" i="1"/>
  <c r="AB4825" i="1"/>
  <c r="AB4826" i="1"/>
  <c r="M4831" i="1"/>
  <c r="AB4831" i="1" s="1"/>
  <c r="S4833" i="1"/>
  <c r="AB4833" i="1" s="1"/>
  <c r="AB4834" i="1"/>
  <c r="M4839" i="1"/>
  <c r="AB4839" i="1" s="1"/>
  <c r="AB4841" i="1"/>
  <c r="S4841" i="1"/>
  <c r="AB4842" i="1"/>
  <c r="M4847" i="1"/>
  <c r="AB4847" i="1" s="1"/>
  <c r="AB4849" i="1"/>
  <c r="S4849" i="1"/>
  <c r="AB4850" i="1"/>
  <c r="V4853" i="1"/>
  <c r="M4857" i="1"/>
  <c r="M4860" i="1"/>
  <c r="AB4860" i="1" s="1"/>
  <c r="AB4877" i="1"/>
  <c r="AB4897" i="1"/>
  <c r="AB4805" i="1"/>
  <c r="AB4821" i="1"/>
  <c r="AB4857" i="1"/>
  <c r="AB4873" i="1"/>
  <c r="AB4893" i="1"/>
  <c r="AB4913" i="1"/>
  <c r="AB4934" i="1"/>
  <c r="Z4791" i="1"/>
  <c r="AB4791" i="1" s="1"/>
  <c r="AB4793" i="1"/>
  <c r="M4794" i="1"/>
  <c r="AB4794" i="1" s="1"/>
  <c r="S4796" i="1"/>
  <c r="AB4796" i="1" s="1"/>
  <c r="S4801" i="1"/>
  <c r="AB4801" i="1" s="1"/>
  <c r="AB4802" i="1"/>
  <c r="P4806" i="1"/>
  <c r="AB4806" i="1" s="1"/>
  <c r="Z4808" i="1"/>
  <c r="AB4808" i="1" s="1"/>
  <c r="M4811" i="1"/>
  <c r="AB4811" i="1" s="1"/>
  <c r="V4812" i="1"/>
  <c r="AB4812" i="1" s="1"/>
  <c r="AB4817" i="1"/>
  <c r="S4817" i="1"/>
  <c r="AB4818" i="1"/>
  <c r="P4822" i="1"/>
  <c r="AB4822" i="1" s="1"/>
  <c r="Z4824" i="1"/>
  <c r="AB4824" i="1" s="1"/>
  <c r="M4827" i="1"/>
  <c r="AB4827" i="1" s="1"/>
  <c r="AB4829" i="1"/>
  <c r="S4829" i="1"/>
  <c r="AB4830" i="1"/>
  <c r="Z4832" i="1"/>
  <c r="AB4832" i="1" s="1"/>
  <c r="M4835" i="1"/>
  <c r="AB4835" i="1" s="1"/>
  <c r="S4837" i="1"/>
  <c r="AB4837" i="1" s="1"/>
  <c r="AB4838" i="1"/>
  <c r="Z4840" i="1"/>
  <c r="AB4840" i="1" s="1"/>
  <c r="M4843" i="1"/>
  <c r="AB4843" i="1" s="1"/>
  <c r="AB4845" i="1"/>
  <c r="S4845" i="1"/>
  <c r="AB4846" i="1"/>
  <c r="Z4848" i="1"/>
  <c r="AB4848" i="1" s="1"/>
  <c r="M4851" i="1"/>
  <c r="AB4851" i="1" s="1"/>
  <c r="V4854" i="1"/>
  <c r="S4859" i="1"/>
  <c r="AB4866" i="1"/>
  <c r="AB4888" i="1"/>
  <c r="AB4909" i="1"/>
  <c r="AB4910" i="1"/>
  <c r="AB4883" i="1"/>
  <c r="AB4899" i="1"/>
  <c r="AB4920" i="1"/>
  <c r="M4852" i="1"/>
  <c r="AB4852" i="1" s="1"/>
  <c r="S4854" i="1"/>
  <c r="AB4854" i="1" s="1"/>
  <c r="P4859" i="1"/>
  <c r="AB4859" i="1" s="1"/>
  <c r="V4861" i="1"/>
  <c r="AB4861" i="1" s="1"/>
  <c r="Z4865" i="1"/>
  <c r="AB4867" i="1"/>
  <c r="M4868" i="1"/>
  <c r="AB4868" i="1" s="1"/>
  <c r="S4870" i="1"/>
  <c r="AB4870" i="1" s="1"/>
  <c r="S4879" i="1"/>
  <c r="AB4879" i="1" s="1"/>
  <c r="P4884" i="1"/>
  <c r="AB4884" i="1" s="1"/>
  <c r="M4889" i="1"/>
  <c r="AB4889" i="1" s="1"/>
  <c r="V4890" i="1"/>
  <c r="AB4890" i="1" s="1"/>
  <c r="AB4895" i="1"/>
  <c r="S4895" i="1"/>
  <c r="P4900" i="1"/>
  <c r="AB4900" i="1" s="1"/>
  <c r="M4905" i="1"/>
  <c r="AB4905" i="1" s="1"/>
  <c r="V4906" i="1"/>
  <c r="AB4906" i="1" s="1"/>
  <c r="AB4911" i="1"/>
  <c r="S4911" i="1"/>
  <c r="Z4853" i="1"/>
  <c r="AB4853" i="1" s="1"/>
  <c r="AB4855" i="1"/>
  <c r="M4856" i="1"/>
  <c r="AB4856" i="1" s="1"/>
  <c r="S4858" i="1"/>
  <c r="AB4858" i="1" s="1"/>
  <c r="P4863" i="1"/>
  <c r="AB4863" i="1" s="1"/>
  <c r="V4865" i="1"/>
  <c r="AB4865" i="1" s="1"/>
  <c r="Z4869" i="1"/>
  <c r="AB4869" i="1" s="1"/>
  <c r="AB4871" i="1"/>
  <c r="M4872" i="1"/>
  <c r="AB4872" i="1" s="1"/>
  <c r="S4874" i="1"/>
  <c r="AB4874" i="1" s="1"/>
  <c r="S4875" i="1"/>
  <c r="AB4875" i="1" s="1"/>
  <c r="AB4876" i="1"/>
  <c r="P4880" i="1"/>
  <c r="AB4880" i="1" s="1"/>
  <c r="Z4882" i="1"/>
  <c r="AB4882" i="1" s="1"/>
  <c r="M4885" i="1"/>
  <c r="AB4885" i="1" s="1"/>
  <c r="V4886" i="1"/>
  <c r="AB4886" i="1" s="1"/>
  <c r="AB4891" i="1"/>
  <c r="S4891" i="1"/>
  <c r="AB4892" i="1"/>
  <c r="P4896" i="1"/>
  <c r="AB4896" i="1" s="1"/>
  <c r="Z4898" i="1"/>
  <c r="AB4898" i="1" s="1"/>
  <c r="M4901" i="1"/>
  <c r="AB4901" i="1" s="1"/>
  <c r="V4902" i="1"/>
  <c r="AB4902" i="1" s="1"/>
  <c r="S4907" i="1"/>
  <c r="AB4907" i="1" s="1"/>
  <c r="AB4908" i="1"/>
  <c r="P4912" i="1"/>
  <c r="AB4912" i="1" s="1"/>
  <c r="Z4914" i="1"/>
  <c r="AB4914" i="1" s="1"/>
  <c r="AB4942" i="1"/>
  <c r="AB4946" i="1"/>
  <c r="AB4950" i="1"/>
  <c r="AB4919" i="1"/>
  <c r="AB4927" i="1"/>
  <c r="AB4935" i="1"/>
  <c r="AB4965" i="1"/>
  <c r="AB4915" i="1"/>
  <c r="AB4917" i="1"/>
  <c r="P4921" i="1"/>
  <c r="AB4921" i="1" s="1"/>
  <c r="M4922" i="1"/>
  <c r="AB4922" i="1" s="1"/>
  <c r="V4923" i="1"/>
  <c r="AB4923" i="1" s="1"/>
  <c r="S4924" i="1"/>
  <c r="AB4924" i="1" s="1"/>
  <c r="AB4925" i="1"/>
  <c r="P4929" i="1"/>
  <c r="AB4929" i="1" s="1"/>
  <c r="M4930" i="1"/>
  <c r="AB4930" i="1" s="1"/>
  <c r="V4931" i="1"/>
  <c r="AB4931" i="1" s="1"/>
  <c r="S4932" i="1"/>
  <c r="AB4932" i="1" s="1"/>
  <c r="AB4933" i="1"/>
  <c r="P4937" i="1"/>
  <c r="AB4937" i="1" s="1"/>
  <c r="M4938" i="1"/>
  <c r="AB4938" i="1" s="1"/>
  <c r="V4939" i="1"/>
  <c r="AB4939" i="1" s="1"/>
  <c r="S4940" i="1"/>
  <c r="AB4940" i="1" s="1"/>
  <c r="AB4941" i="1"/>
  <c r="AB4943" i="1"/>
  <c r="AB4945" i="1"/>
  <c r="AB4947" i="1"/>
  <c r="AB4949" i="1"/>
  <c r="AB4951" i="1"/>
  <c r="AB4953" i="1"/>
  <c r="AB4954" i="1"/>
  <c r="AB4955" i="1"/>
  <c r="Z4954" i="1"/>
  <c r="AB4956" i="1"/>
  <c r="M4957" i="1"/>
  <c r="AB4957" i="1" s="1"/>
  <c r="P4961" i="1"/>
  <c r="Z4963" i="1"/>
  <c r="M4966" i="1"/>
  <c r="AB4966" i="1" s="1"/>
  <c r="V4967" i="1"/>
  <c r="AB4967" i="1" s="1"/>
  <c r="AB4970" i="1"/>
  <c r="AB4973" i="1"/>
  <c r="AB4975" i="1"/>
  <c r="AB4977" i="1"/>
  <c r="AB4984" i="1"/>
  <c r="AB4986" i="1"/>
  <c r="AB4991" i="1"/>
  <c r="AB4993" i="1"/>
  <c r="AB5000" i="1"/>
  <c r="AB5002" i="1"/>
  <c r="Z4958" i="1"/>
  <c r="AB4958" i="1" s="1"/>
  <c r="Z4959" i="1"/>
  <c r="AB4959" i="1" s="1"/>
  <c r="M4962" i="1"/>
  <c r="AB4962" i="1" s="1"/>
  <c r="V4963" i="1"/>
  <c r="AB4963" i="1" s="1"/>
  <c r="AB4968" i="1"/>
  <c r="S4968" i="1"/>
  <c r="AB4969" i="1"/>
  <c r="AB4980" i="1"/>
  <c r="AB4982" i="1"/>
  <c r="AB4987" i="1"/>
  <c r="AB4996" i="1"/>
  <c r="AB4998" i="1"/>
  <c r="AB4992" i="1"/>
  <c r="AB4994" i="1"/>
  <c r="AB4999" i="1"/>
  <c r="AB5001" i="1"/>
  <c r="AB4960" i="1"/>
  <c r="AB4961" i="1"/>
  <c r="AB4981" i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<sst xmlns="http://schemas.openxmlformats.org/spreadsheetml/2006/main" count="33" uniqueCount="20">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</sst>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4">
    <cellStyle name="Excel_BuiltIn_Texto Explicativo" xfId="2"/>
    <cellStyle name="Moeda 2" xfId="3"/>
    <cellStyle name="Moeda 3" xfId="4"/>
    <cellStyle name="Moeda 3 2" xfId="5"/>
    <cellStyle name="Normal" xfId="0" builtinId="0"/>
    <cellStyle name="Normal 2" xfId="6"/>
    <cellStyle name="Normal 2 2" xfId="7"/>
    <cellStyle name="Normal 3" xfId="8"/>
    <cellStyle name="Normal 3 2" xfId="9"/>
    <cellStyle name="Normal 9" xfId="10"/>
    <cellStyle name="Normal 9 2" xfId="11"/>
    <cellStyle name="Separador de milhares 2" xfId="12"/>
    <cellStyle name="Texto Explicativo 2" xfId="1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10.%20OUTUBRO/PCF%20em%20Excel%2010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44835</v>
          </cell>
          <cell r="I12">
            <v>32.340000000000003</v>
          </cell>
          <cell r="J12">
            <v>258.79000000000002</v>
          </cell>
          <cell r="K12">
            <v>0</v>
          </cell>
          <cell r="L12">
            <v>270.26</v>
          </cell>
          <cell r="O12">
            <v>1.29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 xml:space="preserve">ALINE QUENTAL CALLOU </v>
          </cell>
          <cell r="F13" t="str">
            <v>1 - Médico</v>
          </cell>
          <cell r="G13" t="str">
            <v>2251-65</v>
          </cell>
          <cell r="H13">
            <v>44835</v>
          </cell>
          <cell r="I13">
            <v>135</v>
          </cell>
          <cell r="J13">
            <v>1080.07</v>
          </cell>
          <cell r="K13">
            <v>0</v>
          </cell>
          <cell r="L13">
            <v>270.26</v>
          </cell>
          <cell r="O13">
            <v>10.34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44835</v>
          </cell>
          <cell r="I14">
            <v>16.04</v>
          </cell>
          <cell r="J14">
            <v>128.34</v>
          </cell>
          <cell r="K14">
            <v>0</v>
          </cell>
          <cell r="L14">
            <v>270.26</v>
          </cell>
          <cell r="O14">
            <v>1.29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AMARO CAPISTRANO DOS SANTOS JUNIOR </v>
          </cell>
          <cell r="F15" t="str">
            <v>1 - Médico</v>
          </cell>
          <cell r="G15" t="str">
            <v>2251-09</v>
          </cell>
          <cell r="H15">
            <v>44835</v>
          </cell>
          <cell r="I15">
            <v>64.3</v>
          </cell>
          <cell r="J15">
            <v>514.41999999999996</v>
          </cell>
          <cell r="K15">
            <v>0</v>
          </cell>
          <cell r="L15">
            <v>270.26</v>
          </cell>
          <cell r="O15">
            <v>10.34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44835</v>
          </cell>
          <cell r="I16">
            <v>40.01</v>
          </cell>
          <cell r="J16">
            <v>320</v>
          </cell>
          <cell r="K16">
            <v>0</v>
          </cell>
          <cell r="L16">
            <v>270.26</v>
          </cell>
          <cell r="O16">
            <v>1.29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44835</v>
          </cell>
          <cell r="I17">
            <v>16.04</v>
          </cell>
          <cell r="J17">
            <v>128.34</v>
          </cell>
          <cell r="K17">
            <v>0</v>
          </cell>
          <cell r="L17">
            <v>270.26</v>
          </cell>
          <cell r="O17">
            <v>1.29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44835</v>
          </cell>
          <cell r="I18">
            <v>65.09</v>
          </cell>
          <cell r="J18">
            <v>520.67999999999995</v>
          </cell>
          <cell r="K18">
            <v>0</v>
          </cell>
          <cell r="L18">
            <v>270.26</v>
          </cell>
          <cell r="O18">
            <v>1.29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44835</v>
          </cell>
          <cell r="I19">
            <v>54.01</v>
          </cell>
          <cell r="J19">
            <v>432.06</v>
          </cell>
          <cell r="K19">
            <v>0</v>
          </cell>
          <cell r="L19">
            <v>270.26</v>
          </cell>
          <cell r="O19">
            <v>10.34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EDISON AIRES BORBA FILHO</v>
          </cell>
          <cell r="F20" t="str">
            <v>3 - Administrativo</v>
          </cell>
          <cell r="G20" t="str">
            <v>4131-05</v>
          </cell>
          <cell r="H20">
            <v>44835</v>
          </cell>
          <cell r="I20">
            <v>25.04</v>
          </cell>
          <cell r="J20">
            <v>200.31</v>
          </cell>
          <cell r="K20">
            <v>0</v>
          </cell>
          <cell r="L20">
            <v>270.26</v>
          </cell>
          <cell r="O20">
            <v>1.29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44835</v>
          </cell>
          <cell r="I21">
            <v>48.36</v>
          </cell>
          <cell r="J21">
            <v>386.92</v>
          </cell>
          <cell r="K21">
            <v>0</v>
          </cell>
          <cell r="L21">
            <v>270.26</v>
          </cell>
          <cell r="O21">
            <v>10.34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ARYANA ALMEIDA TENORIO DO NASCIMENTO</v>
          </cell>
          <cell r="F22" t="str">
            <v>2 - Outros Profissionais da Saúde</v>
          </cell>
          <cell r="G22" t="str">
            <v>2515-20</v>
          </cell>
          <cell r="H22">
            <v>44835</v>
          </cell>
          <cell r="I22">
            <v>22.29</v>
          </cell>
          <cell r="J22">
            <v>178.37</v>
          </cell>
          <cell r="K22">
            <v>0</v>
          </cell>
          <cell r="L22">
            <v>270.26</v>
          </cell>
          <cell r="O22">
            <v>1.29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44835</v>
          </cell>
          <cell r="I23">
            <v>16.96</v>
          </cell>
          <cell r="J23">
            <v>135.74</v>
          </cell>
          <cell r="K23">
            <v>0</v>
          </cell>
          <cell r="L23">
            <v>270.26</v>
          </cell>
          <cell r="O23">
            <v>1.29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CAMILLA ALVES GOMES DA COSTA</v>
          </cell>
          <cell r="F24" t="str">
            <v>2 - Outros Profissionais da Saúde</v>
          </cell>
          <cell r="G24" t="str">
            <v>2236-05</v>
          </cell>
          <cell r="H24">
            <v>44835</v>
          </cell>
          <cell r="I24">
            <v>63.31</v>
          </cell>
          <cell r="J24">
            <v>506.43</v>
          </cell>
          <cell r="K24">
            <v>0</v>
          </cell>
          <cell r="L24">
            <v>270.26</v>
          </cell>
          <cell r="O24">
            <v>2.58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CATARINA FURTADO DASSUMPCAO DE CARVALHO</v>
          </cell>
          <cell r="F25" t="str">
            <v>3 - Administrativo</v>
          </cell>
          <cell r="G25" t="str">
            <v>4110-10</v>
          </cell>
          <cell r="H25">
            <v>44835</v>
          </cell>
          <cell r="I25">
            <v>15.27</v>
          </cell>
          <cell r="J25">
            <v>122.1</v>
          </cell>
          <cell r="K25">
            <v>0</v>
          </cell>
          <cell r="L25">
            <v>270.26</v>
          </cell>
          <cell r="O25">
            <v>1.29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CELIVAN MANOEL PEREIRA DA SILVA</v>
          </cell>
          <cell r="F26" t="str">
            <v>3 - Administrativo</v>
          </cell>
          <cell r="G26" t="str">
            <v>4110-05</v>
          </cell>
          <cell r="H26">
            <v>44835</v>
          </cell>
          <cell r="I26">
            <v>14.64</v>
          </cell>
          <cell r="J26">
            <v>116.91</v>
          </cell>
          <cell r="K26">
            <v>0</v>
          </cell>
          <cell r="L26">
            <v>270.26</v>
          </cell>
          <cell r="O26">
            <v>1.29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 xml:space="preserve">CINTHIA MARIA FREITAS DA SILVA </v>
          </cell>
          <cell r="F27" t="str">
            <v>2 - Outros Profissionais da Saúde</v>
          </cell>
          <cell r="G27" t="str">
            <v>2236-05</v>
          </cell>
          <cell r="H27">
            <v>44835</v>
          </cell>
          <cell r="I27">
            <v>25.44</v>
          </cell>
          <cell r="J27">
            <v>203.49</v>
          </cell>
          <cell r="K27">
            <v>0</v>
          </cell>
          <cell r="L27">
            <v>270.26</v>
          </cell>
          <cell r="O27">
            <v>2.58</v>
          </cell>
          <cell r="R27">
            <v>0</v>
          </cell>
          <cell r="S27">
            <v>0</v>
          </cell>
          <cell r="U27">
            <v>103.12</v>
          </cell>
          <cell r="X27" t="str">
            <v>AUXILIO CRECHE</v>
          </cell>
        </row>
        <row r="28">
          <cell r="C28" t="str">
            <v>UPAE CARUARU</v>
          </cell>
          <cell r="E28" t="str">
            <v>CLEITON JOSE DA SILVA</v>
          </cell>
          <cell r="F28" t="str">
            <v>3 - Administrativo</v>
          </cell>
          <cell r="G28" t="str">
            <v>4110-10</v>
          </cell>
          <cell r="H28">
            <v>44835</v>
          </cell>
          <cell r="I28">
            <v>15.27</v>
          </cell>
          <cell r="J28">
            <v>122.1</v>
          </cell>
          <cell r="K28">
            <v>0</v>
          </cell>
          <cell r="L28">
            <v>270.26</v>
          </cell>
          <cell r="O28">
            <v>1.29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CRISTIANE BARBOSA DE FRANÇA</v>
          </cell>
          <cell r="F29" t="str">
            <v>2 - Outros Profissionais da Saúde</v>
          </cell>
          <cell r="G29" t="str">
            <v>3222-05</v>
          </cell>
          <cell r="H29">
            <v>44835</v>
          </cell>
          <cell r="I29">
            <v>21.85</v>
          </cell>
          <cell r="J29">
            <v>174.75</v>
          </cell>
          <cell r="K29">
            <v>0</v>
          </cell>
          <cell r="L29">
            <v>270.26</v>
          </cell>
          <cell r="O29">
            <v>1.29</v>
          </cell>
          <cell r="R29">
            <v>0</v>
          </cell>
          <cell r="S29">
            <v>0</v>
          </cell>
          <cell r="U29">
            <v>69.41</v>
          </cell>
          <cell r="X29" t="str">
            <v>AUXILIO CRECHE</v>
          </cell>
        </row>
        <row r="30">
          <cell r="C30" t="str">
            <v>UPAE CARUARU</v>
          </cell>
          <cell r="E30" t="str">
            <v>DANIEL FERNANDO DA SILVA SANTOS</v>
          </cell>
          <cell r="F30" t="str">
            <v>3 - Administrativo</v>
          </cell>
          <cell r="G30" t="str">
            <v>2124-05</v>
          </cell>
          <cell r="H30">
            <v>44835</v>
          </cell>
          <cell r="I30">
            <v>36.5</v>
          </cell>
          <cell r="J30">
            <v>292</v>
          </cell>
          <cell r="K30">
            <v>0</v>
          </cell>
          <cell r="L30">
            <v>270.26</v>
          </cell>
          <cell r="O30">
            <v>1.29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DANIELE LINS BRAGA</v>
          </cell>
          <cell r="F31" t="str">
            <v>1 - Médico</v>
          </cell>
          <cell r="G31" t="str">
            <v>2251-35</v>
          </cell>
          <cell r="H31">
            <v>44835</v>
          </cell>
          <cell r="I31">
            <v>61.18</v>
          </cell>
          <cell r="J31">
            <v>489.52</v>
          </cell>
          <cell r="K31">
            <v>0</v>
          </cell>
          <cell r="L31">
            <v>270.26</v>
          </cell>
          <cell r="O31">
            <v>10.34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DEBORAH LAYSA DE LIMA OLIVEIRA</v>
          </cell>
          <cell r="F32" t="str">
            <v>3 - Administrativo</v>
          </cell>
          <cell r="G32" t="str">
            <v>4101-05</v>
          </cell>
          <cell r="H32">
            <v>44835</v>
          </cell>
          <cell r="I32">
            <v>33.380000000000003</v>
          </cell>
          <cell r="J32">
            <v>267.08999999999997</v>
          </cell>
          <cell r="K32">
            <v>0</v>
          </cell>
          <cell r="L32">
            <v>270.26</v>
          </cell>
          <cell r="O32">
            <v>1.29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DIEGO HENRIQUE RODRIGUES GOMES</v>
          </cell>
          <cell r="F33" t="str">
            <v>3 - Administrativo</v>
          </cell>
          <cell r="G33" t="str">
            <v>3132-20</v>
          </cell>
          <cell r="H33">
            <v>44835</v>
          </cell>
          <cell r="I33">
            <v>20.67</v>
          </cell>
          <cell r="J33">
            <v>165.29</v>
          </cell>
          <cell r="K33">
            <v>0</v>
          </cell>
          <cell r="L33">
            <v>270.26</v>
          </cell>
          <cell r="O33">
            <v>1.29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DURVAL ALEXANDRE RODRIGUES</v>
          </cell>
          <cell r="F34" t="str">
            <v>2 - Outros Profissionais da Saúde</v>
          </cell>
          <cell r="G34" t="str">
            <v>2236-05</v>
          </cell>
          <cell r="H34">
            <v>44835</v>
          </cell>
          <cell r="I34">
            <v>26.35</v>
          </cell>
          <cell r="J34">
            <v>210.85</v>
          </cell>
          <cell r="K34">
            <v>0</v>
          </cell>
          <cell r="L34">
            <v>270.26</v>
          </cell>
          <cell r="O34">
            <v>2.58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EDLAMAR WILKA KAROLINE SILVA</v>
          </cell>
          <cell r="F35" t="str">
            <v>2 - Outros Profissionais da Saúde</v>
          </cell>
          <cell r="G35" t="str">
            <v>2235-05</v>
          </cell>
          <cell r="H35">
            <v>44835</v>
          </cell>
          <cell r="I35">
            <v>26.7</v>
          </cell>
          <cell r="J35">
            <v>213.62</v>
          </cell>
          <cell r="K35">
            <v>0</v>
          </cell>
          <cell r="L35">
            <v>270.26</v>
          </cell>
          <cell r="O35">
            <v>2.58</v>
          </cell>
          <cell r="R35">
            <v>0</v>
          </cell>
          <cell r="S35">
            <v>0</v>
          </cell>
          <cell r="U35">
            <v>110.51</v>
          </cell>
          <cell r="X35" t="str">
            <v>AUXILIO CRECHE</v>
          </cell>
        </row>
        <row r="36">
          <cell r="C36" t="str">
            <v>UPAE CARUARU</v>
          </cell>
          <cell r="E36" t="str">
            <v>EDMAR MARIA DA SILVA</v>
          </cell>
          <cell r="F36" t="str">
            <v>3 - Administrativo</v>
          </cell>
          <cell r="G36" t="str">
            <v>5143-20</v>
          </cell>
          <cell r="H36">
            <v>44835</v>
          </cell>
          <cell r="I36">
            <v>0</v>
          </cell>
          <cell r="J36">
            <v>0</v>
          </cell>
          <cell r="K36">
            <v>0</v>
          </cell>
          <cell r="L36">
            <v>270.26</v>
          </cell>
          <cell r="O36">
            <v>1.29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EDNA SOARES DE ALMEIDA CAVALCANTE</v>
          </cell>
          <cell r="F37" t="str">
            <v>2 - Outros Profissionais da Saúde</v>
          </cell>
          <cell r="G37" t="str">
            <v>2516-05</v>
          </cell>
          <cell r="H37">
            <v>44835</v>
          </cell>
          <cell r="I37">
            <v>24.27</v>
          </cell>
          <cell r="J37">
            <v>194.09</v>
          </cell>
          <cell r="K37">
            <v>0</v>
          </cell>
          <cell r="L37">
            <v>270.26</v>
          </cell>
          <cell r="O37">
            <v>1.29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 xml:space="preserve">ELCIO DUARTE LIMA </v>
          </cell>
          <cell r="F38" t="str">
            <v>1 - Médico</v>
          </cell>
          <cell r="G38" t="str">
            <v>2252-75</v>
          </cell>
          <cell r="H38">
            <v>44835</v>
          </cell>
          <cell r="I38">
            <v>61.18</v>
          </cell>
          <cell r="J38">
            <v>489.47</v>
          </cell>
          <cell r="K38">
            <v>0</v>
          </cell>
          <cell r="L38">
            <v>270.26</v>
          </cell>
          <cell r="O38">
            <v>10.34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ELIDA GALDINO FERREIRA</v>
          </cell>
          <cell r="F39" t="str">
            <v>3 - Administrativo</v>
          </cell>
          <cell r="G39" t="str">
            <v>4110-05</v>
          </cell>
          <cell r="H39">
            <v>44835</v>
          </cell>
          <cell r="I39">
            <v>16.28</v>
          </cell>
          <cell r="J39">
            <v>130.16999999999999</v>
          </cell>
          <cell r="K39">
            <v>0</v>
          </cell>
          <cell r="L39">
            <v>270.26</v>
          </cell>
          <cell r="O39">
            <v>1.29</v>
          </cell>
          <cell r="R39">
            <v>0</v>
          </cell>
          <cell r="S39">
            <v>0</v>
          </cell>
          <cell r="U39">
            <v>69.430000000000007</v>
          </cell>
          <cell r="X39" t="str">
            <v>AUXILIO CRECHE</v>
          </cell>
        </row>
        <row r="40">
          <cell r="C40" t="str">
            <v>UPAE CARUARU</v>
          </cell>
          <cell r="E40" t="str">
            <v>ELIZABETE VIRGINIO DA SILVA</v>
          </cell>
          <cell r="F40" t="str">
            <v>3 - Administrativo</v>
          </cell>
          <cell r="G40" t="str">
            <v>2524-05</v>
          </cell>
          <cell r="H40">
            <v>44835</v>
          </cell>
          <cell r="I40">
            <v>4.18</v>
          </cell>
          <cell r="J40">
            <v>33.39</v>
          </cell>
          <cell r="K40">
            <v>0</v>
          </cell>
          <cell r="L40">
            <v>270.26</v>
          </cell>
          <cell r="O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ERICA SANTOS DE LIMA</v>
          </cell>
          <cell r="F41" t="str">
            <v>2 - Outros Profissionais da Saúde</v>
          </cell>
          <cell r="G41" t="str">
            <v>3222-05</v>
          </cell>
          <cell r="H41">
            <v>44835</v>
          </cell>
          <cell r="I41">
            <v>16.05</v>
          </cell>
          <cell r="J41">
            <v>128.34</v>
          </cell>
          <cell r="K41">
            <v>0</v>
          </cell>
          <cell r="L41">
            <v>270.26</v>
          </cell>
          <cell r="O41">
            <v>1.29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ERILANE DA SILVA</v>
          </cell>
          <cell r="F42" t="str">
            <v>3 - Administrativo</v>
          </cell>
          <cell r="G42" t="str">
            <v>5143-20</v>
          </cell>
          <cell r="H42">
            <v>44835</v>
          </cell>
          <cell r="I42">
            <v>14.55</v>
          </cell>
          <cell r="J42">
            <v>116.35</v>
          </cell>
          <cell r="K42">
            <v>0</v>
          </cell>
          <cell r="L42">
            <v>270.26</v>
          </cell>
          <cell r="O42">
            <v>1.29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ESTHER GRASIELLE PEREIRA VINEZOF</v>
          </cell>
          <cell r="F43" t="str">
            <v>2 - Outros Profissionais da Saúde</v>
          </cell>
          <cell r="G43" t="str">
            <v>3222-05</v>
          </cell>
          <cell r="H43">
            <v>44835</v>
          </cell>
          <cell r="I43">
            <v>16.03</v>
          </cell>
          <cell r="J43">
            <v>128.29</v>
          </cell>
          <cell r="K43">
            <v>0</v>
          </cell>
          <cell r="L43">
            <v>270.26</v>
          </cell>
          <cell r="O43">
            <v>1.29</v>
          </cell>
          <cell r="R43">
            <v>0</v>
          </cell>
          <cell r="S43">
            <v>0</v>
          </cell>
          <cell r="U43">
            <v>69.41</v>
          </cell>
          <cell r="X43" t="str">
            <v>AUXILIO CRECHE</v>
          </cell>
        </row>
        <row r="44">
          <cell r="C44" t="str">
            <v>UPAE CARUARU</v>
          </cell>
          <cell r="E44" t="str">
            <v>EVELLY KIRLEY SANTOS ANDRADE</v>
          </cell>
          <cell r="F44" t="str">
            <v>3 - Administrativo</v>
          </cell>
          <cell r="G44" t="str">
            <v>4110-10</v>
          </cell>
          <cell r="H44">
            <v>44835</v>
          </cell>
          <cell r="I44">
            <v>15.26</v>
          </cell>
          <cell r="J44">
            <v>122.1</v>
          </cell>
          <cell r="K44">
            <v>0</v>
          </cell>
          <cell r="L44">
            <v>270.26</v>
          </cell>
          <cell r="O44">
            <v>1.29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FABIANO DE PAIVA MEDEIROS</v>
          </cell>
          <cell r="F45" t="str">
            <v>1 - Médico</v>
          </cell>
          <cell r="G45" t="str">
            <v>2252-65</v>
          </cell>
          <cell r="H45">
            <v>44835</v>
          </cell>
          <cell r="I45">
            <v>61.19</v>
          </cell>
          <cell r="J45">
            <v>489.52</v>
          </cell>
          <cell r="K45">
            <v>0</v>
          </cell>
          <cell r="L45">
            <v>270.26</v>
          </cell>
          <cell r="O45">
            <v>10.34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FABIO STEFFANO FLORENCIO LOPES</v>
          </cell>
          <cell r="F46" t="str">
            <v>2 - Outros Profissionais da Saúde</v>
          </cell>
          <cell r="G46" t="str">
            <v>2236-05</v>
          </cell>
          <cell r="H46">
            <v>44835</v>
          </cell>
          <cell r="I46">
            <v>25.43</v>
          </cell>
          <cell r="J46">
            <v>203.49</v>
          </cell>
          <cell r="K46">
            <v>0</v>
          </cell>
          <cell r="L46">
            <v>270.26</v>
          </cell>
          <cell r="O46">
            <v>1.29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FELIPE LUIZ BANDEIRA DE MELO</v>
          </cell>
          <cell r="F47" t="str">
            <v>3 - Administrativo</v>
          </cell>
          <cell r="G47" t="str">
            <v>9101-10</v>
          </cell>
          <cell r="H47">
            <v>44835</v>
          </cell>
          <cell r="I47">
            <v>14.57</v>
          </cell>
          <cell r="J47">
            <v>116.56</v>
          </cell>
          <cell r="K47">
            <v>0</v>
          </cell>
          <cell r="L47">
            <v>270.26</v>
          </cell>
          <cell r="O47">
            <v>1.29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 xml:space="preserve">FERNANDO JOSE DE LIMA BOTELHO JUNIOR </v>
          </cell>
          <cell r="F48" t="str">
            <v>1 - Médico</v>
          </cell>
          <cell r="G48" t="str">
            <v>2252-75</v>
          </cell>
          <cell r="H48">
            <v>44835</v>
          </cell>
          <cell r="I48">
            <v>33.4</v>
          </cell>
          <cell r="J48">
            <v>267.24</v>
          </cell>
          <cell r="K48">
            <v>0</v>
          </cell>
          <cell r="L48">
            <v>270.26</v>
          </cell>
          <cell r="O48">
            <v>10.34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FLAVIO LAURENTINO DE SOUSA</v>
          </cell>
          <cell r="F49" t="str">
            <v>1 - Médico</v>
          </cell>
          <cell r="G49" t="str">
            <v>2251-20</v>
          </cell>
          <cell r="H49">
            <v>44835</v>
          </cell>
          <cell r="I49">
            <v>91.32</v>
          </cell>
          <cell r="J49">
            <v>730.59</v>
          </cell>
          <cell r="K49">
            <v>0</v>
          </cell>
          <cell r="L49">
            <v>270.26</v>
          </cell>
          <cell r="O49">
            <v>10.34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FRANCISCO DE ASSIS DE MELO JUNIOR</v>
          </cell>
          <cell r="F50" t="str">
            <v>3 - Administrativo</v>
          </cell>
          <cell r="G50" t="str">
            <v>4110-10</v>
          </cell>
          <cell r="H50">
            <v>44835</v>
          </cell>
          <cell r="I50">
            <v>17.8</v>
          </cell>
          <cell r="J50">
            <v>142.44999999999999</v>
          </cell>
          <cell r="K50">
            <v>0</v>
          </cell>
          <cell r="L50">
            <v>270.26</v>
          </cell>
          <cell r="O50">
            <v>1.29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FRANK FERNANDES LIMA</v>
          </cell>
          <cell r="F51" t="str">
            <v>1 - Médico</v>
          </cell>
          <cell r="G51" t="str">
            <v>2252-25</v>
          </cell>
          <cell r="H51">
            <v>44835</v>
          </cell>
          <cell r="I51">
            <v>61.18</v>
          </cell>
          <cell r="J51">
            <v>489.52</v>
          </cell>
          <cell r="K51">
            <v>0</v>
          </cell>
          <cell r="L51">
            <v>270.26</v>
          </cell>
          <cell r="O51">
            <v>10.34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GENILSON RUFINO DA SILVA</v>
          </cell>
          <cell r="F52" t="str">
            <v>3 - Administrativo</v>
          </cell>
          <cell r="G52" t="str">
            <v>4141-05</v>
          </cell>
          <cell r="H52">
            <v>44835</v>
          </cell>
          <cell r="I52">
            <v>13.74</v>
          </cell>
          <cell r="J52">
            <v>109.37</v>
          </cell>
          <cell r="K52">
            <v>0</v>
          </cell>
          <cell r="L52">
            <v>270.26</v>
          </cell>
          <cell r="O52">
            <v>1.29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GESICA FERREIRA DA SILVA</v>
          </cell>
          <cell r="F53" t="str">
            <v>3 - Administrativo</v>
          </cell>
          <cell r="G53" t="str">
            <v>4110-10</v>
          </cell>
          <cell r="H53">
            <v>44835</v>
          </cell>
          <cell r="I53">
            <v>15.27</v>
          </cell>
          <cell r="J53">
            <v>122.1</v>
          </cell>
          <cell r="K53">
            <v>0</v>
          </cell>
          <cell r="L53">
            <v>270.26</v>
          </cell>
          <cell r="O53">
            <v>1.29</v>
          </cell>
          <cell r="R53">
            <v>360</v>
          </cell>
          <cell r="S53">
            <v>91.57</v>
          </cell>
          <cell r="U53">
            <v>0</v>
          </cell>
        </row>
        <row r="54">
          <cell r="C54" t="str">
            <v>UPAE CARUARU</v>
          </cell>
          <cell r="E54" t="str">
            <v>GILSON CAVALCANTI TOME DA SILVA</v>
          </cell>
          <cell r="F54" t="str">
            <v>3 - Administrativo</v>
          </cell>
          <cell r="G54" t="str">
            <v>5173-30</v>
          </cell>
          <cell r="H54">
            <v>44835</v>
          </cell>
          <cell r="I54">
            <v>14.68</v>
          </cell>
          <cell r="J54">
            <v>117.38</v>
          </cell>
          <cell r="K54">
            <v>0</v>
          </cell>
          <cell r="L54">
            <v>270.26</v>
          </cell>
          <cell r="O54">
            <v>1.29</v>
          </cell>
          <cell r="R54">
            <v>180</v>
          </cell>
          <cell r="S54">
            <v>73.489999999999995</v>
          </cell>
          <cell r="U54">
            <v>0</v>
          </cell>
        </row>
        <row r="55">
          <cell r="C55" t="str">
            <v>UPAE CARUARU</v>
          </cell>
          <cell r="E55" t="str">
            <v>GISLANE SILVA</v>
          </cell>
          <cell r="F55" t="str">
            <v>2 - Outros Profissionais da Saúde</v>
          </cell>
          <cell r="G55" t="str">
            <v>3222-05</v>
          </cell>
          <cell r="H55">
            <v>44835</v>
          </cell>
          <cell r="I55">
            <v>16.05</v>
          </cell>
          <cell r="J55">
            <v>128.34</v>
          </cell>
          <cell r="K55">
            <v>0</v>
          </cell>
          <cell r="L55">
            <v>270.26</v>
          </cell>
          <cell r="O55">
            <v>1.29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GIZELLI VITORIA DA SILVA MENDES</v>
          </cell>
          <cell r="F56" t="str">
            <v>3 - Administrativo</v>
          </cell>
          <cell r="G56" t="str">
            <v>4110-10</v>
          </cell>
          <cell r="H56">
            <v>44835</v>
          </cell>
          <cell r="I56">
            <v>15.27</v>
          </cell>
          <cell r="J56">
            <v>122.1</v>
          </cell>
          <cell r="K56">
            <v>0</v>
          </cell>
          <cell r="L56">
            <v>270.26</v>
          </cell>
          <cell r="O56">
            <v>1.29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GLAUCE DO NASCIMENTO MONTEIRO</v>
          </cell>
          <cell r="F57" t="str">
            <v>3 - Administrativo</v>
          </cell>
          <cell r="G57" t="str">
            <v>1311-15</v>
          </cell>
          <cell r="H57">
            <v>44835</v>
          </cell>
          <cell r="I57">
            <v>30.01</v>
          </cell>
          <cell r="J57">
            <v>240</v>
          </cell>
          <cell r="K57">
            <v>0</v>
          </cell>
          <cell r="L57">
            <v>270.26</v>
          </cell>
          <cell r="O57">
            <v>1.29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GLEYSON RAFAEL DE SOUZA</v>
          </cell>
          <cell r="F58" t="str">
            <v>2 - Outros Profissionais da Saúde</v>
          </cell>
          <cell r="G58" t="str">
            <v>3222-05</v>
          </cell>
          <cell r="H58">
            <v>44835</v>
          </cell>
          <cell r="I58">
            <v>16.04</v>
          </cell>
          <cell r="J58">
            <v>128.34</v>
          </cell>
          <cell r="K58">
            <v>0</v>
          </cell>
          <cell r="L58">
            <v>270.26</v>
          </cell>
          <cell r="O58">
            <v>1.29</v>
          </cell>
          <cell r="R58">
            <v>360</v>
          </cell>
          <cell r="S58">
            <v>81.709999999999994</v>
          </cell>
          <cell r="U58">
            <v>0</v>
          </cell>
        </row>
        <row r="59">
          <cell r="C59" t="str">
            <v>UPAE CARUARU</v>
          </cell>
          <cell r="E59" t="str">
            <v>GRAZIELY MARIA DA SILVA</v>
          </cell>
          <cell r="F59" t="str">
            <v>3 - Administrativo</v>
          </cell>
          <cell r="G59" t="str">
            <v>3516-05</v>
          </cell>
          <cell r="H59">
            <v>44835</v>
          </cell>
          <cell r="I59">
            <v>16.63</v>
          </cell>
          <cell r="J59">
            <v>133.1</v>
          </cell>
          <cell r="K59">
            <v>0</v>
          </cell>
          <cell r="L59">
            <v>270.26</v>
          </cell>
          <cell r="O59">
            <v>1.29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 xml:space="preserve">HEITOR DA SILVEIRA  ALVES </v>
          </cell>
          <cell r="F60" t="str">
            <v>3 - Administrativo</v>
          </cell>
          <cell r="G60" t="str">
            <v>4110-10</v>
          </cell>
          <cell r="H60">
            <v>44835</v>
          </cell>
          <cell r="I60">
            <v>9.31</v>
          </cell>
          <cell r="J60">
            <v>74.400000000000006</v>
          </cell>
          <cell r="K60">
            <v>0</v>
          </cell>
          <cell r="L60">
            <v>270.26</v>
          </cell>
          <cell r="O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 xml:space="preserve">HINAYARA SANTOS RODRIGUES LIBERATO </v>
          </cell>
          <cell r="F61" t="str">
            <v>3 - Administrativo</v>
          </cell>
          <cell r="G61" t="str">
            <v>4110-10</v>
          </cell>
          <cell r="H61">
            <v>44835</v>
          </cell>
          <cell r="I61">
            <v>19.850000000000001</v>
          </cell>
          <cell r="J61">
            <v>158.72999999999999</v>
          </cell>
          <cell r="K61">
            <v>0</v>
          </cell>
          <cell r="L61">
            <v>270.26</v>
          </cell>
          <cell r="O61">
            <v>1.29</v>
          </cell>
          <cell r="R61">
            <v>0</v>
          </cell>
          <cell r="S61">
            <v>0</v>
          </cell>
          <cell r="U61">
            <v>69.430000000000007</v>
          </cell>
          <cell r="X61" t="str">
            <v>AUXILIO CRECHE</v>
          </cell>
        </row>
        <row r="62">
          <cell r="C62" t="str">
            <v>UPAE CARUARU</v>
          </cell>
          <cell r="E62" t="str">
            <v>HUDE LUCENA GONCALVES DIAS</v>
          </cell>
          <cell r="F62" t="str">
            <v>1 - Médico</v>
          </cell>
          <cell r="G62" t="str">
            <v>2251-25</v>
          </cell>
          <cell r="H62">
            <v>44835</v>
          </cell>
          <cell r="I62">
            <v>61.19</v>
          </cell>
          <cell r="J62">
            <v>489.47</v>
          </cell>
          <cell r="K62">
            <v>0</v>
          </cell>
          <cell r="L62">
            <v>270.26</v>
          </cell>
          <cell r="O62">
            <v>10.34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IADNA CRISTINA BEZERRA FRANCA</v>
          </cell>
          <cell r="F63" t="str">
            <v>3 - Administrativo</v>
          </cell>
          <cell r="G63" t="str">
            <v>5143-20</v>
          </cell>
          <cell r="H63">
            <v>44835</v>
          </cell>
          <cell r="I63">
            <v>14.55</v>
          </cell>
          <cell r="J63">
            <v>116.35</v>
          </cell>
          <cell r="K63">
            <v>0</v>
          </cell>
          <cell r="L63">
            <v>270.26</v>
          </cell>
          <cell r="O63">
            <v>1.29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IGOR EDUARDO DE OLIVEIRA SOUZA</v>
          </cell>
          <cell r="F64" t="str">
            <v>1 - Médico</v>
          </cell>
          <cell r="G64" t="str">
            <v>2252-75</v>
          </cell>
          <cell r="H64">
            <v>44835</v>
          </cell>
          <cell r="I64">
            <v>162.79</v>
          </cell>
          <cell r="J64">
            <v>1302.27</v>
          </cell>
          <cell r="K64">
            <v>0</v>
          </cell>
          <cell r="L64">
            <v>270.26</v>
          </cell>
          <cell r="O64">
            <v>10.34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>ISABELLA CARDOSO PEREIRA</v>
          </cell>
          <cell r="F65" t="str">
            <v>1 - Médico</v>
          </cell>
          <cell r="G65" t="str">
            <v>2251-20</v>
          </cell>
          <cell r="H65">
            <v>44835</v>
          </cell>
          <cell r="I65">
            <v>0</v>
          </cell>
          <cell r="J65">
            <v>0</v>
          </cell>
          <cell r="K65">
            <v>0</v>
          </cell>
          <cell r="L65">
            <v>270.26</v>
          </cell>
          <cell r="O65">
            <v>10.34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ISABELLA NAYARA SANTOS SILVA</v>
          </cell>
          <cell r="F66" t="str">
            <v>2 - Outros Profissionais da Saúde</v>
          </cell>
          <cell r="G66" t="str">
            <v>2234-05</v>
          </cell>
          <cell r="H66">
            <v>44835</v>
          </cell>
          <cell r="I66">
            <v>43.63</v>
          </cell>
          <cell r="J66">
            <v>349.03</v>
          </cell>
          <cell r="K66">
            <v>0</v>
          </cell>
          <cell r="L66">
            <v>270.26</v>
          </cell>
          <cell r="O66">
            <v>1.29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JANAINA DA SILVA ALVES</v>
          </cell>
          <cell r="F67" t="str">
            <v>3 - Administrativo</v>
          </cell>
          <cell r="G67" t="str">
            <v>5143-20</v>
          </cell>
          <cell r="H67">
            <v>44835</v>
          </cell>
          <cell r="I67">
            <v>14.55</v>
          </cell>
          <cell r="J67">
            <v>116.35</v>
          </cell>
          <cell r="K67">
            <v>0</v>
          </cell>
          <cell r="L67">
            <v>270.26</v>
          </cell>
          <cell r="O67">
            <v>1.29</v>
          </cell>
          <cell r="R67">
            <v>360</v>
          </cell>
          <cell r="S67">
            <v>72.72</v>
          </cell>
          <cell r="U67">
            <v>0</v>
          </cell>
        </row>
        <row r="68">
          <cell r="C68" t="str">
            <v>UPAE CARUARU</v>
          </cell>
          <cell r="E68" t="str">
            <v>JAQUELINE IZABEL TORRES FIGUEIRA DE OLIVEIRA</v>
          </cell>
          <cell r="F68" t="str">
            <v>3 - Administrativo</v>
          </cell>
          <cell r="G68" t="str">
            <v>4101-05</v>
          </cell>
          <cell r="H68">
            <v>44835</v>
          </cell>
          <cell r="I68">
            <v>88.94</v>
          </cell>
          <cell r="J68">
            <v>711.51</v>
          </cell>
          <cell r="K68">
            <v>0</v>
          </cell>
          <cell r="L68">
            <v>270.26</v>
          </cell>
          <cell r="O68">
            <v>1.29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JESSICA MILENA DA SILVA</v>
          </cell>
          <cell r="F69" t="str">
            <v>2 - Outros Profissionais da Saúde</v>
          </cell>
          <cell r="G69" t="str">
            <v>3222-25</v>
          </cell>
          <cell r="H69">
            <v>44835</v>
          </cell>
          <cell r="I69">
            <v>14.99</v>
          </cell>
          <cell r="J69">
            <v>117.41</v>
          </cell>
          <cell r="K69">
            <v>0</v>
          </cell>
          <cell r="L69">
            <v>270.26</v>
          </cell>
          <cell r="O69">
            <v>1.29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JESSIKA KALINNY BATISTA SOBRAL</v>
          </cell>
          <cell r="F70" t="str">
            <v>2 - Outros Profissionais da Saúde</v>
          </cell>
          <cell r="G70" t="str">
            <v>2238-10</v>
          </cell>
          <cell r="H70">
            <v>44835</v>
          </cell>
          <cell r="I70">
            <v>22.55</v>
          </cell>
          <cell r="J70">
            <v>180.41</v>
          </cell>
          <cell r="K70">
            <v>0</v>
          </cell>
          <cell r="L70">
            <v>270.26</v>
          </cell>
          <cell r="O70">
            <v>2.58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JOAO CLAUDIO FERREIRA PEIXOTO</v>
          </cell>
          <cell r="F71" t="str">
            <v>3 - Administrativo</v>
          </cell>
          <cell r="G71" t="str">
            <v>4101-05</v>
          </cell>
          <cell r="H71">
            <v>44835</v>
          </cell>
          <cell r="I71">
            <v>170.02</v>
          </cell>
          <cell r="J71">
            <v>1360.09</v>
          </cell>
          <cell r="K71">
            <v>0</v>
          </cell>
          <cell r="L71">
            <v>270.26</v>
          </cell>
          <cell r="O71">
            <v>1.29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JOELISSON OLIVEIRA DOS SANTOS MACEDO</v>
          </cell>
          <cell r="F72" t="str">
            <v>3 - Administrativo</v>
          </cell>
          <cell r="G72" t="str">
            <v>4110-10</v>
          </cell>
          <cell r="H72">
            <v>44835</v>
          </cell>
          <cell r="I72">
            <v>20.85</v>
          </cell>
          <cell r="J72">
            <v>166.87</v>
          </cell>
          <cell r="K72">
            <v>0</v>
          </cell>
          <cell r="L72">
            <v>270.26</v>
          </cell>
          <cell r="O72">
            <v>1.29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JOSE ISMAEL JOAQUIM DOS SANTOS</v>
          </cell>
          <cell r="F73" t="str">
            <v>3 - Administrativo</v>
          </cell>
          <cell r="G73" t="str">
            <v>2124-05</v>
          </cell>
          <cell r="H73">
            <v>44835</v>
          </cell>
          <cell r="I73">
            <v>46.73</v>
          </cell>
          <cell r="J73">
            <v>373.92</v>
          </cell>
          <cell r="K73">
            <v>0</v>
          </cell>
          <cell r="L73">
            <v>270.26</v>
          </cell>
          <cell r="O73">
            <v>1.29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JOSEILDA MARIA DE LIMA</v>
          </cell>
          <cell r="F74" t="str">
            <v>3 - Administrativo</v>
          </cell>
          <cell r="G74" t="str">
            <v>4110-05</v>
          </cell>
          <cell r="H74">
            <v>44835</v>
          </cell>
          <cell r="I74">
            <v>14.64</v>
          </cell>
          <cell r="J74">
            <v>117.11</v>
          </cell>
          <cell r="K74">
            <v>0</v>
          </cell>
          <cell r="L74">
            <v>270.26</v>
          </cell>
          <cell r="O74">
            <v>1.29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JOSENILDO AMARAL DO NASCIMENTO</v>
          </cell>
          <cell r="F75" t="str">
            <v>2 - Outros Profissionais da Saúde</v>
          </cell>
          <cell r="G75" t="str">
            <v>3222-25</v>
          </cell>
          <cell r="H75">
            <v>44835</v>
          </cell>
          <cell r="I75">
            <v>18.12</v>
          </cell>
          <cell r="J75">
            <v>144.96</v>
          </cell>
          <cell r="K75">
            <v>0</v>
          </cell>
          <cell r="L75">
            <v>270.26</v>
          </cell>
          <cell r="O75">
            <v>1.29</v>
          </cell>
          <cell r="R75">
            <v>180</v>
          </cell>
          <cell r="S75">
            <v>94.17</v>
          </cell>
          <cell r="U75">
            <v>0</v>
          </cell>
        </row>
        <row r="76">
          <cell r="C76" t="str">
            <v>UPAE CARUARU</v>
          </cell>
          <cell r="E76" t="str">
            <v>JUCELENE MARIA DA SILVA</v>
          </cell>
          <cell r="F76" t="str">
            <v>3 - Administrativo</v>
          </cell>
          <cell r="G76" t="str">
            <v>5143-20</v>
          </cell>
          <cell r="H76">
            <v>44835</v>
          </cell>
          <cell r="I76">
            <v>14.54</v>
          </cell>
          <cell r="J76">
            <v>116.35</v>
          </cell>
          <cell r="K76">
            <v>0</v>
          </cell>
          <cell r="L76">
            <v>270.26</v>
          </cell>
          <cell r="O76">
            <v>1.29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JULIERME CAVALCANTI CORDEIRO</v>
          </cell>
          <cell r="F77" t="str">
            <v>3 - Administrativo</v>
          </cell>
          <cell r="G77" t="str">
            <v>7156-15</v>
          </cell>
          <cell r="H77">
            <v>44835</v>
          </cell>
          <cell r="I77">
            <v>19.29</v>
          </cell>
          <cell r="J77">
            <v>154.32</v>
          </cell>
          <cell r="K77">
            <v>0</v>
          </cell>
          <cell r="L77">
            <v>270.26</v>
          </cell>
          <cell r="O77">
            <v>1.29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JULIO CESAR SILVA NUNES DE MELO</v>
          </cell>
          <cell r="F78" t="str">
            <v>3 - Administrativo</v>
          </cell>
          <cell r="G78" t="str">
            <v>4110-05</v>
          </cell>
          <cell r="H78">
            <v>44835</v>
          </cell>
          <cell r="I78">
            <v>14.63</v>
          </cell>
          <cell r="J78">
            <v>117.11</v>
          </cell>
          <cell r="K78">
            <v>0</v>
          </cell>
          <cell r="L78">
            <v>270.26</v>
          </cell>
          <cell r="O78">
            <v>1.29</v>
          </cell>
          <cell r="R78">
            <v>180</v>
          </cell>
          <cell r="S78">
            <v>73.290000000000006</v>
          </cell>
          <cell r="U78">
            <v>0</v>
          </cell>
        </row>
        <row r="79">
          <cell r="C79" t="str">
            <v>UPAE CARUARU</v>
          </cell>
          <cell r="E79" t="str">
            <v>JURANDIR CAVALCANTI DE ARAUJO MELO</v>
          </cell>
          <cell r="F79" t="str">
            <v>1 - Médico</v>
          </cell>
          <cell r="G79" t="str">
            <v>2252-80</v>
          </cell>
          <cell r="H79">
            <v>44835</v>
          </cell>
          <cell r="I79">
            <v>61.19</v>
          </cell>
          <cell r="J79">
            <v>489.47</v>
          </cell>
          <cell r="K79">
            <v>0</v>
          </cell>
          <cell r="L79">
            <v>270.26</v>
          </cell>
          <cell r="O79">
            <v>10.34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KATHLEEN CRISTINE DA SILVA</v>
          </cell>
          <cell r="F80" t="str">
            <v>3 - Administrativo</v>
          </cell>
          <cell r="G80" t="str">
            <v>4110-10</v>
          </cell>
          <cell r="H80">
            <v>44835</v>
          </cell>
          <cell r="I80">
            <v>6.52</v>
          </cell>
          <cell r="J80">
            <v>52.17</v>
          </cell>
          <cell r="K80">
            <v>0</v>
          </cell>
          <cell r="L80">
            <v>270.26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LAILSON SERGIO BEZERRA DE LIMA</v>
          </cell>
          <cell r="F81" t="str">
            <v>1 - Médico</v>
          </cell>
          <cell r="G81" t="str">
            <v>2251-12</v>
          </cell>
          <cell r="H81">
            <v>44835</v>
          </cell>
          <cell r="I81">
            <v>61.18</v>
          </cell>
          <cell r="J81">
            <v>489.47</v>
          </cell>
          <cell r="K81">
            <v>0</v>
          </cell>
          <cell r="L81">
            <v>270.26</v>
          </cell>
          <cell r="O81">
            <v>10.34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LAURA TEREZA ARAUJO GALINDO DE LIRA BARROS</v>
          </cell>
          <cell r="F82" t="str">
            <v>2 - Outros Profissionais da Saúde</v>
          </cell>
          <cell r="G82" t="str">
            <v>2234-05</v>
          </cell>
          <cell r="H82">
            <v>44835</v>
          </cell>
          <cell r="I82">
            <v>33.450000000000003</v>
          </cell>
          <cell r="J82">
            <v>267.66000000000003</v>
          </cell>
          <cell r="K82">
            <v>0</v>
          </cell>
          <cell r="L82">
            <v>270.26</v>
          </cell>
          <cell r="O82">
            <v>1.29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LEIDIANNY FIRMINO COSTA</v>
          </cell>
          <cell r="F83" t="str">
            <v>1 - Médico</v>
          </cell>
          <cell r="G83" t="str">
            <v>2252-75</v>
          </cell>
          <cell r="H83">
            <v>44835</v>
          </cell>
          <cell r="I83">
            <v>54.65</v>
          </cell>
          <cell r="J83">
            <v>437.12</v>
          </cell>
          <cell r="K83">
            <v>0</v>
          </cell>
          <cell r="L83">
            <v>270.26</v>
          </cell>
          <cell r="O83">
            <v>10.34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LEILA ISABELE DE SOUZA MOTA</v>
          </cell>
          <cell r="F84" t="str">
            <v>1 - Médico</v>
          </cell>
          <cell r="G84" t="str">
            <v>2251-35</v>
          </cell>
          <cell r="H84">
            <v>44835</v>
          </cell>
          <cell r="I84">
            <v>61.19</v>
          </cell>
          <cell r="J84">
            <v>489.52</v>
          </cell>
          <cell r="K84">
            <v>0</v>
          </cell>
          <cell r="L84">
            <v>270.26</v>
          </cell>
          <cell r="O84">
            <v>10.34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LEILA MARIA GALVAO SILVA</v>
          </cell>
          <cell r="F85" t="str">
            <v>2 - Outros Profissionais da Saúde</v>
          </cell>
          <cell r="G85" t="str">
            <v>3241-15</v>
          </cell>
          <cell r="H85">
            <v>44835</v>
          </cell>
          <cell r="I85">
            <v>36.01</v>
          </cell>
          <cell r="J85">
            <v>288.14</v>
          </cell>
          <cell r="K85">
            <v>0</v>
          </cell>
          <cell r="L85">
            <v>270.26</v>
          </cell>
          <cell r="O85">
            <v>1.29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LETICIA KARINE DA SILVA MOTA</v>
          </cell>
          <cell r="F86" t="str">
            <v>2 - Outros Profissionais da Saúde</v>
          </cell>
          <cell r="G86" t="str">
            <v>3222-05</v>
          </cell>
          <cell r="H86">
            <v>44835</v>
          </cell>
          <cell r="I86">
            <v>16.05</v>
          </cell>
          <cell r="J86">
            <v>128.34</v>
          </cell>
          <cell r="K86">
            <v>0</v>
          </cell>
          <cell r="L86">
            <v>270.26</v>
          </cell>
          <cell r="O86">
            <v>1.29</v>
          </cell>
          <cell r="R86">
            <v>0</v>
          </cell>
          <cell r="S86">
            <v>0</v>
          </cell>
          <cell r="U86">
            <v>69.41</v>
          </cell>
          <cell r="X86" t="str">
            <v>AUXILIO CRECHE</v>
          </cell>
        </row>
        <row r="87">
          <cell r="C87" t="str">
            <v>UPAE CARUARU</v>
          </cell>
          <cell r="E87" t="str">
            <v>LILAINE PEREIRA DA SILVA GONÇALO</v>
          </cell>
          <cell r="F87" t="str">
            <v>2 - Outros Profissionais da Saúde</v>
          </cell>
          <cell r="G87" t="str">
            <v>3222-05</v>
          </cell>
          <cell r="H87">
            <v>44835</v>
          </cell>
          <cell r="I87">
            <v>29.41</v>
          </cell>
          <cell r="J87">
            <v>235.29</v>
          </cell>
          <cell r="K87">
            <v>0</v>
          </cell>
          <cell r="L87">
            <v>270.26</v>
          </cell>
          <cell r="O87">
            <v>1.29</v>
          </cell>
          <cell r="R87">
            <v>0</v>
          </cell>
          <cell r="S87">
            <v>0</v>
          </cell>
          <cell r="U87">
            <v>69.41</v>
          </cell>
          <cell r="X87" t="str">
            <v>AUXILIO CRECHE</v>
          </cell>
        </row>
        <row r="88">
          <cell r="C88" t="str">
            <v>UPAE CARUARU</v>
          </cell>
          <cell r="E88" t="str">
            <v>LISLEY KAWANA NICACIO PEREIRA</v>
          </cell>
          <cell r="F88" t="str">
            <v>2 - Outros Profissionais da Saúde</v>
          </cell>
          <cell r="G88" t="str">
            <v>2235-05</v>
          </cell>
          <cell r="H88">
            <v>44835</v>
          </cell>
          <cell r="I88">
            <v>54.68</v>
          </cell>
          <cell r="J88">
            <v>437.39</v>
          </cell>
          <cell r="K88">
            <v>0</v>
          </cell>
          <cell r="L88">
            <v>270.26</v>
          </cell>
          <cell r="O88">
            <v>2.58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 xml:space="preserve">LIVIA DE SOUZA MOTA </v>
          </cell>
          <cell r="F89" t="str">
            <v>1 - Médico</v>
          </cell>
          <cell r="G89" t="str">
            <v>2251-35</v>
          </cell>
          <cell r="H89">
            <v>44835</v>
          </cell>
          <cell r="I89">
            <v>61.19</v>
          </cell>
          <cell r="J89">
            <v>489.52</v>
          </cell>
          <cell r="K89">
            <v>0</v>
          </cell>
          <cell r="L89">
            <v>270.26</v>
          </cell>
          <cell r="O89">
            <v>10.34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LUIZ EDUARDO SOARES</v>
          </cell>
          <cell r="F90" t="str">
            <v>3 - Administrativo</v>
          </cell>
          <cell r="G90" t="str">
            <v>4141-05</v>
          </cell>
          <cell r="H90">
            <v>44835</v>
          </cell>
          <cell r="I90">
            <v>13.74</v>
          </cell>
          <cell r="J90">
            <v>109.89</v>
          </cell>
          <cell r="K90">
            <v>0</v>
          </cell>
          <cell r="L90">
            <v>270.26</v>
          </cell>
          <cell r="O90">
            <v>1.29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LYLIAN FREIRE DE FREITAS CAVALCANTE</v>
          </cell>
          <cell r="F91" t="str">
            <v>2 - Outros Profissionais da Saúde</v>
          </cell>
          <cell r="G91" t="str">
            <v>2516-05</v>
          </cell>
          <cell r="H91">
            <v>44835</v>
          </cell>
          <cell r="I91">
            <v>21.39</v>
          </cell>
          <cell r="J91">
            <v>171.16</v>
          </cell>
          <cell r="K91">
            <v>0</v>
          </cell>
          <cell r="L91">
            <v>270.26</v>
          </cell>
          <cell r="O91">
            <v>1.29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MARCIA MARIA DE LIMA E SILVA</v>
          </cell>
          <cell r="F92" t="str">
            <v>2 - Outros Profissionais da Saúde</v>
          </cell>
          <cell r="G92" t="str">
            <v>3222-05</v>
          </cell>
          <cell r="H92">
            <v>44835</v>
          </cell>
          <cell r="I92">
            <v>16.05</v>
          </cell>
          <cell r="J92">
            <v>128.34</v>
          </cell>
          <cell r="K92">
            <v>0</v>
          </cell>
          <cell r="L92">
            <v>270.26</v>
          </cell>
          <cell r="O92">
            <v>1.29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MARIA EDILMA DA SILVA MORAES</v>
          </cell>
          <cell r="F93" t="str">
            <v>3 - Administrativo</v>
          </cell>
          <cell r="G93" t="str">
            <v>5163-45</v>
          </cell>
          <cell r="H93">
            <v>44835</v>
          </cell>
          <cell r="I93">
            <v>14.55</v>
          </cell>
          <cell r="J93">
            <v>111.78</v>
          </cell>
          <cell r="K93">
            <v>0</v>
          </cell>
          <cell r="L93">
            <v>270.26</v>
          </cell>
          <cell r="O93">
            <v>1.29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MARIA EMANUELLA MONTEIRO BATISTA</v>
          </cell>
          <cell r="F94" t="str">
            <v>3 - Administrativo</v>
          </cell>
          <cell r="G94" t="str">
            <v>4110-10</v>
          </cell>
          <cell r="H94">
            <v>44835</v>
          </cell>
          <cell r="I94">
            <v>19.84</v>
          </cell>
          <cell r="J94">
            <v>158.72999999999999</v>
          </cell>
          <cell r="K94">
            <v>0</v>
          </cell>
          <cell r="L94">
            <v>270.26</v>
          </cell>
          <cell r="O94">
            <v>1.29</v>
          </cell>
          <cell r="R94">
            <v>360</v>
          </cell>
          <cell r="S94">
            <v>91.57</v>
          </cell>
          <cell r="U94">
            <v>0</v>
          </cell>
        </row>
        <row r="95">
          <cell r="C95" t="str">
            <v>UPAE CARUARU</v>
          </cell>
          <cell r="E95" t="str">
            <v>MARIA ISLLAYRA BISPO DE SOUZA</v>
          </cell>
          <cell r="F95" t="str">
            <v>3 - Administrativo</v>
          </cell>
          <cell r="G95" t="str">
            <v>4110-10</v>
          </cell>
          <cell r="H95">
            <v>44835</v>
          </cell>
          <cell r="I95">
            <v>15.26</v>
          </cell>
          <cell r="J95">
            <v>120.27</v>
          </cell>
          <cell r="K95">
            <v>0</v>
          </cell>
          <cell r="L95">
            <v>270.26</v>
          </cell>
          <cell r="O95">
            <v>1.29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MARIA JOSE DA SILVA</v>
          </cell>
          <cell r="F96" t="str">
            <v>2 - Outros Profissionais da Saúde</v>
          </cell>
          <cell r="G96" t="str">
            <v>3222-05</v>
          </cell>
          <cell r="H96">
            <v>44835</v>
          </cell>
          <cell r="I96">
            <v>16.05</v>
          </cell>
          <cell r="J96">
            <v>128.34</v>
          </cell>
          <cell r="K96">
            <v>0</v>
          </cell>
          <cell r="L96">
            <v>270.26</v>
          </cell>
          <cell r="O96">
            <v>1.29</v>
          </cell>
          <cell r="R96">
            <v>360</v>
          </cell>
          <cell r="S96">
            <v>81.709999999999994</v>
          </cell>
          <cell r="U96">
            <v>0</v>
          </cell>
        </row>
        <row r="97">
          <cell r="C97" t="str">
            <v>UPAE CARUARU</v>
          </cell>
          <cell r="E97" t="str">
            <v>MARIA LETICIA PATRIOTA DE NOVAES LINS</v>
          </cell>
          <cell r="F97" t="str">
            <v>2 - Outros Profissionais da Saúde</v>
          </cell>
          <cell r="G97" t="str">
            <v>2236-05</v>
          </cell>
          <cell r="H97">
            <v>44835</v>
          </cell>
          <cell r="I97">
            <v>25.43</v>
          </cell>
          <cell r="J97">
            <v>203.49</v>
          </cell>
          <cell r="K97">
            <v>0</v>
          </cell>
          <cell r="L97">
            <v>270.26</v>
          </cell>
          <cell r="O97">
            <v>1.29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 xml:space="preserve">MARIA MONALISA PEIXOTO DA SILVA </v>
          </cell>
          <cell r="F98" t="str">
            <v>2 - Outros Profissionais da Saúde</v>
          </cell>
          <cell r="G98" t="str">
            <v>3222-25</v>
          </cell>
          <cell r="H98">
            <v>44835</v>
          </cell>
          <cell r="I98">
            <v>17.07</v>
          </cell>
          <cell r="J98">
            <v>124.89</v>
          </cell>
          <cell r="K98">
            <v>0</v>
          </cell>
          <cell r="L98">
            <v>270.26</v>
          </cell>
          <cell r="O98">
            <v>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MARIA REGINA DOS SANTOS SILVA</v>
          </cell>
          <cell r="F99" t="str">
            <v>3 - Administrativo</v>
          </cell>
          <cell r="G99" t="str">
            <v>4110-10</v>
          </cell>
          <cell r="H99">
            <v>44835</v>
          </cell>
          <cell r="I99">
            <v>7.12</v>
          </cell>
          <cell r="J99">
            <v>56.98</v>
          </cell>
          <cell r="K99">
            <v>0</v>
          </cell>
          <cell r="L99">
            <v>270.26</v>
          </cell>
          <cell r="O99">
            <v>0</v>
          </cell>
          <cell r="R99">
            <v>198</v>
          </cell>
          <cell r="S99">
            <v>42.74</v>
          </cell>
          <cell r="U99">
            <v>0</v>
          </cell>
        </row>
        <row r="100">
          <cell r="C100" t="str">
            <v>UPAE CARUARU</v>
          </cell>
          <cell r="E100" t="str">
            <v xml:space="preserve">MARIA ROSANGELA BEZERRA MACIEL </v>
          </cell>
          <cell r="F100" t="str">
            <v>3 - Administrativo</v>
          </cell>
          <cell r="G100" t="str">
            <v>5143-20</v>
          </cell>
          <cell r="H100">
            <v>44835</v>
          </cell>
          <cell r="I100">
            <v>14.55</v>
          </cell>
          <cell r="J100">
            <v>116.35</v>
          </cell>
          <cell r="K100">
            <v>0</v>
          </cell>
          <cell r="L100">
            <v>270.26</v>
          </cell>
          <cell r="O100">
            <v>1.29</v>
          </cell>
          <cell r="R100">
            <v>360</v>
          </cell>
          <cell r="S100">
            <v>72.72</v>
          </cell>
          <cell r="U100">
            <v>0</v>
          </cell>
        </row>
        <row r="101">
          <cell r="C101" t="str">
            <v>UPAE CARUARU</v>
          </cell>
          <cell r="E101" t="str">
            <v>MARIA TERESA DE SOUSA MOTA MELO LAGO</v>
          </cell>
          <cell r="F101" t="str">
            <v>2 - Outros Profissionais da Saúde</v>
          </cell>
          <cell r="G101" t="str">
            <v>2236-05</v>
          </cell>
          <cell r="H101">
            <v>44835</v>
          </cell>
          <cell r="I101">
            <v>25.43</v>
          </cell>
          <cell r="J101">
            <v>203.49</v>
          </cell>
          <cell r="K101">
            <v>0</v>
          </cell>
          <cell r="L101">
            <v>270.26</v>
          </cell>
          <cell r="O101">
            <v>1.29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MARINA BARBOSA E SOUZA</v>
          </cell>
          <cell r="F102" t="str">
            <v>2 - Outros Profissionais da Saúde</v>
          </cell>
          <cell r="G102" t="str">
            <v>2235-05</v>
          </cell>
          <cell r="H102">
            <v>44835</v>
          </cell>
          <cell r="I102">
            <v>32.72</v>
          </cell>
          <cell r="J102">
            <v>261.69</v>
          </cell>
          <cell r="K102">
            <v>0</v>
          </cell>
          <cell r="L102">
            <v>270.26</v>
          </cell>
          <cell r="O102">
            <v>2.58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MARIZETE NEUZA DOS SANTOS RAMOS</v>
          </cell>
          <cell r="F103" t="str">
            <v>2 - Outros Profissionais da Saúde</v>
          </cell>
          <cell r="G103" t="str">
            <v>2236-05</v>
          </cell>
          <cell r="H103">
            <v>44835</v>
          </cell>
          <cell r="I103">
            <v>34.76</v>
          </cell>
          <cell r="J103">
            <v>278.10000000000002</v>
          </cell>
          <cell r="K103">
            <v>0</v>
          </cell>
          <cell r="L103">
            <v>270.26</v>
          </cell>
          <cell r="O103">
            <v>2.58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MATHEUS HENRIQUE JOSE DE FREITAS</v>
          </cell>
          <cell r="F104" t="str">
            <v>2 - Outros Profissionais da Saúde</v>
          </cell>
          <cell r="G104" t="str">
            <v>2236-05</v>
          </cell>
          <cell r="H104">
            <v>44835</v>
          </cell>
          <cell r="I104">
            <v>25.43</v>
          </cell>
          <cell r="J104">
            <v>203.49</v>
          </cell>
          <cell r="K104">
            <v>0</v>
          </cell>
          <cell r="L104">
            <v>270.26</v>
          </cell>
          <cell r="O104">
            <v>2.58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MAYARA RODRIGUES GUALBERTO DE PAULA</v>
          </cell>
          <cell r="F105" t="str">
            <v>3 - Administrativo</v>
          </cell>
          <cell r="G105" t="str">
            <v>4110-10</v>
          </cell>
          <cell r="H105">
            <v>44835</v>
          </cell>
          <cell r="I105">
            <v>15.51</v>
          </cell>
          <cell r="J105">
            <v>124</v>
          </cell>
          <cell r="K105">
            <v>0</v>
          </cell>
          <cell r="L105">
            <v>480.26</v>
          </cell>
          <cell r="O105">
            <v>1.29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MAYTTA ROCHELLY LOPES DA SILVA</v>
          </cell>
          <cell r="F106" t="str">
            <v>2 - Outros Profissionais da Saúde</v>
          </cell>
          <cell r="G106" t="str">
            <v>2236-05</v>
          </cell>
          <cell r="H106">
            <v>44835</v>
          </cell>
          <cell r="I106">
            <v>25.43</v>
          </cell>
          <cell r="J106">
            <v>203.49</v>
          </cell>
          <cell r="K106">
            <v>0</v>
          </cell>
          <cell r="L106">
            <v>270.26</v>
          </cell>
          <cell r="O106">
            <v>2.58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MICHELE ALVES DE OLIVEIRA</v>
          </cell>
          <cell r="F107" t="str">
            <v>3 - Administrativo</v>
          </cell>
          <cell r="G107" t="str">
            <v>2394-05</v>
          </cell>
          <cell r="H107">
            <v>44835</v>
          </cell>
          <cell r="I107">
            <v>27.17</v>
          </cell>
          <cell r="J107">
            <v>217.35</v>
          </cell>
          <cell r="K107">
            <v>0</v>
          </cell>
          <cell r="L107">
            <v>270.26</v>
          </cell>
          <cell r="O107">
            <v>1.29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MORGANA KITI PEREIRA DA SILVA</v>
          </cell>
          <cell r="F108" t="str">
            <v>2 - Outros Profissionais da Saúde</v>
          </cell>
          <cell r="G108" t="str">
            <v>3222-05</v>
          </cell>
          <cell r="H108">
            <v>44835</v>
          </cell>
          <cell r="I108">
            <v>16.04</v>
          </cell>
          <cell r="J108">
            <v>128.34</v>
          </cell>
          <cell r="K108">
            <v>0</v>
          </cell>
          <cell r="L108">
            <v>270.26</v>
          </cell>
          <cell r="O108">
            <v>1.29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MUSA MELLINNE FERREIRA SILVA</v>
          </cell>
          <cell r="F109" t="str">
            <v>3 - Administrativo</v>
          </cell>
          <cell r="G109" t="str">
            <v>2611-10</v>
          </cell>
          <cell r="H109">
            <v>44835</v>
          </cell>
          <cell r="I109">
            <v>84.21</v>
          </cell>
          <cell r="J109">
            <v>673.63</v>
          </cell>
          <cell r="K109">
            <v>0</v>
          </cell>
          <cell r="L109">
            <v>900.26</v>
          </cell>
          <cell r="O109">
            <v>1.29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MYCHELL JOSE MIRANDA VIEIRA</v>
          </cell>
          <cell r="F110" t="str">
            <v>2 - Outros Profissionais da Saúde</v>
          </cell>
          <cell r="G110" t="str">
            <v>3241-15</v>
          </cell>
          <cell r="H110">
            <v>44835</v>
          </cell>
          <cell r="I110">
            <v>31.02</v>
          </cell>
          <cell r="J110">
            <v>248.14</v>
          </cell>
          <cell r="K110">
            <v>0</v>
          </cell>
          <cell r="L110">
            <v>270.26</v>
          </cell>
          <cell r="O110">
            <v>1.29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NADJA NAYRA BEZERRA CALDAS</v>
          </cell>
          <cell r="F111" t="str">
            <v>1 - Médico</v>
          </cell>
          <cell r="G111" t="str">
            <v>2252-65</v>
          </cell>
          <cell r="H111">
            <v>44835</v>
          </cell>
          <cell r="I111">
            <v>61.19</v>
          </cell>
          <cell r="J111">
            <v>489.47</v>
          </cell>
          <cell r="K111">
            <v>0</v>
          </cell>
          <cell r="L111">
            <v>270.26</v>
          </cell>
          <cell r="O111">
            <v>10.34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NATHALIA VALOIS MONTARROYOS DE MORAES</v>
          </cell>
          <cell r="F112" t="str">
            <v>1 - Médico</v>
          </cell>
          <cell r="G112" t="str">
            <v>2252-55</v>
          </cell>
          <cell r="H112">
            <v>44835</v>
          </cell>
          <cell r="I112">
            <v>58.67</v>
          </cell>
          <cell r="J112">
            <v>469.38</v>
          </cell>
          <cell r="K112">
            <v>0</v>
          </cell>
          <cell r="L112">
            <v>270.26</v>
          </cell>
          <cell r="O112">
            <v>10.34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NATHALLYA LARYSSA CELESTINO DE LIMA</v>
          </cell>
          <cell r="F113" t="str">
            <v>2 - Outros Profissionais da Saúde</v>
          </cell>
          <cell r="G113" t="str">
            <v>2236-05</v>
          </cell>
          <cell r="H113">
            <v>44835</v>
          </cell>
          <cell r="I113">
            <v>26.35</v>
          </cell>
          <cell r="J113">
            <v>210.85</v>
          </cell>
          <cell r="K113">
            <v>0</v>
          </cell>
          <cell r="L113">
            <v>270.26</v>
          </cell>
          <cell r="O113">
            <v>2.58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NATHALYA CRISTINA FERNANDES DE MELO</v>
          </cell>
          <cell r="F114" t="str">
            <v>3 - Administrativo</v>
          </cell>
          <cell r="G114" t="str">
            <v>4110-10</v>
          </cell>
          <cell r="H114">
            <v>44835</v>
          </cell>
          <cell r="I114">
            <v>19.850000000000001</v>
          </cell>
          <cell r="J114">
            <v>158.72999999999999</v>
          </cell>
          <cell r="K114">
            <v>0</v>
          </cell>
          <cell r="L114">
            <v>270.26</v>
          </cell>
          <cell r="O114">
            <v>1.29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NELSON JONATHAS DA SILVA MELO</v>
          </cell>
          <cell r="F115" t="str">
            <v>3 - Administrativo</v>
          </cell>
          <cell r="G115" t="str">
            <v>5143-10</v>
          </cell>
          <cell r="H115">
            <v>44835</v>
          </cell>
          <cell r="I115">
            <v>15.76</v>
          </cell>
          <cell r="J115">
            <v>126.05</v>
          </cell>
          <cell r="K115">
            <v>0</v>
          </cell>
          <cell r="L115">
            <v>270.26</v>
          </cell>
          <cell r="O115">
            <v>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NIZAELLI RAISSA CAVALCANTI MORAIS</v>
          </cell>
          <cell r="F116" t="str">
            <v>3 - Administrativo</v>
          </cell>
          <cell r="G116" t="str">
            <v>4101-05</v>
          </cell>
          <cell r="H116">
            <v>44835</v>
          </cell>
          <cell r="I116">
            <v>54.34</v>
          </cell>
          <cell r="J116">
            <v>434.7</v>
          </cell>
          <cell r="K116">
            <v>0</v>
          </cell>
          <cell r="L116">
            <v>270.26</v>
          <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ODILON DE ALMEIDA MERGULHAO NETO</v>
          </cell>
          <cell r="F117" t="str">
            <v>3 - Administrativo</v>
          </cell>
          <cell r="G117" t="str">
            <v>7823-05</v>
          </cell>
          <cell r="H117">
            <v>44835</v>
          </cell>
          <cell r="I117">
            <v>15.8</v>
          </cell>
          <cell r="J117">
            <v>126.42</v>
          </cell>
          <cell r="K117">
            <v>0</v>
          </cell>
          <cell r="L117">
            <v>270.26</v>
          </cell>
          <cell r="O117">
            <v>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PEDRO FELLIPE RAMOS DE MORAES</v>
          </cell>
          <cell r="F118" t="str">
            <v>3 - Administrativo</v>
          </cell>
          <cell r="G118" t="str">
            <v>4110-10</v>
          </cell>
          <cell r="H118">
            <v>44835</v>
          </cell>
          <cell r="I118">
            <v>15.26</v>
          </cell>
          <cell r="J118">
            <v>122.1</v>
          </cell>
          <cell r="K118">
            <v>0</v>
          </cell>
          <cell r="L118">
            <v>270.26</v>
          </cell>
          <cell r="O118">
            <v>1.29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PEDRO PAULO MEDEIROS ARAUJO DE MOURA</v>
          </cell>
          <cell r="F119" t="str">
            <v>1 - Médico</v>
          </cell>
          <cell r="G119" t="str">
            <v>2251-85</v>
          </cell>
          <cell r="H119">
            <v>44835</v>
          </cell>
          <cell r="I119">
            <v>71.39</v>
          </cell>
          <cell r="J119">
            <v>571.04999999999995</v>
          </cell>
          <cell r="K119">
            <v>0</v>
          </cell>
          <cell r="L119">
            <v>270.26</v>
          </cell>
          <cell r="O119">
            <v>10.34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POLIANA CONCEICAO SANTOS VIRGOLINO</v>
          </cell>
          <cell r="F120" t="str">
            <v>3 - Administrativo</v>
          </cell>
          <cell r="G120" t="str">
            <v>4110-10</v>
          </cell>
          <cell r="H120">
            <v>44835</v>
          </cell>
          <cell r="I120">
            <v>19.84</v>
          </cell>
          <cell r="J120">
            <v>158.72999999999999</v>
          </cell>
          <cell r="K120">
            <v>0</v>
          </cell>
          <cell r="L120">
            <v>270.26</v>
          </cell>
          <cell r="O120">
            <v>1.29</v>
          </cell>
          <cell r="R120">
            <v>360</v>
          </cell>
          <cell r="S120">
            <v>91.57</v>
          </cell>
          <cell r="U120">
            <v>0</v>
          </cell>
        </row>
        <row r="121">
          <cell r="C121" t="str">
            <v>UPAE CARUARU</v>
          </cell>
          <cell r="E121" t="str">
            <v>PRISCILLA DAYANE DA SILVA</v>
          </cell>
          <cell r="F121" t="str">
            <v>3 - Administrativo</v>
          </cell>
          <cell r="G121" t="str">
            <v>5143-20</v>
          </cell>
          <cell r="H121">
            <v>44835</v>
          </cell>
          <cell r="I121">
            <v>13.73</v>
          </cell>
          <cell r="J121">
            <v>109.89</v>
          </cell>
          <cell r="K121">
            <v>0</v>
          </cell>
          <cell r="L121">
            <v>270.26</v>
          </cell>
          <cell r="O121">
            <v>1.29</v>
          </cell>
          <cell r="R121">
            <v>288</v>
          </cell>
          <cell r="S121">
            <v>70.3</v>
          </cell>
          <cell r="U121">
            <v>0</v>
          </cell>
        </row>
        <row r="122">
          <cell r="C122" t="str">
            <v>UPAE CARUARU</v>
          </cell>
          <cell r="E122" t="str">
            <v>QUITERIA ELIDIA DA SILVA</v>
          </cell>
          <cell r="F122" t="str">
            <v>2 - Outros Profissionais da Saúde</v>
          </cell>
          <cell r="G122" t="str">
            <v>3222-05</v>
          </cell>
          <cell r="H122">
            <v>44835</v>
          </cell>
          <cell r="I122">
            <v>16.05</v>
          </cell>
          <cell r="J122">
            <v>128.34</v>
          </cell>
          <cell r="K122">
            <v>0</v>
          </cell>
          <cell r="L122">
            <v>270.26</v>
          </cell>
          <cell r="O122">
            <v>1.29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RAICY KELLER ALVES DANTAS</v>
          </cell>
          <cell r="F123" t="str">
            <v>2 - Outros Profissionais da Saúde</v>
          </cell>
          <cell r="G123" t="str">
            <v>2236-05</v>
          </cell>
          <cell r="H123">
            <v>44835</v>
          </cell>
          <cell r="I123">
            <v>32.159999999999997</v>
          </cell>
          <cell r="J123">
            <v>257.32</v>
          </cell>
          <cell r="K123">
            <v>0</v>
          </cell>
          <cell r="L123">
            <v>270.26</v>
          </cell>
          <cell r="O123">
            <v>2.58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RAONY RODRIGO LEITE SOBRAL</v>
          </cell>
          <cell r="F124" t="str">
            <v>3 - Administrativo</v>
          </cell>
          <cell r="G124" t="str">
            <v>4110-10</v>
          </cell>
          <cell r="H124">
            <v>44835</v>
          </cell>
          <cell r="I124">
            <v>1.01</v>
          </cell>
          <cell r="J124">
            <v>8.14</v>
          </cell>
          <cell r="K124">
            <v>0</v>
          </cell>
          <cell r="L124">
            <v>270.26</v>
          </cell>
          <cell r="O124">
            <v>1.29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RAQUEL BARROS FERREIRA</v>
          </cell>
          <cell r="F125" t="str">
            <v>3 - Administrativo</v>
          </cell>
          <cell r="G125" t="str">
            <v>5143-20</v>
          </cell>
          <cell r="H125">
            <v>44835</v>
          </cell>
          <cell r="I125">
            <v>0</v>
          </cell>
          <cell r="J125">
            <v>0</v>
          </cell>
          <cell r="K125">
            <v>0</v>
          </cell>
          <cell r="L125">
            <v>270.26</v>
          </cell>
          <cell r="O125">
            <v>1.29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REBECA NAARA TELES GONÇALVES CAVALCANTI</v>
          </cell>
          <cell r="F126" t="str">
            <v>2 - Outros Profissionais da Saúde</v>
          </cell>
          <cell r="G126" t="str">
            <v>2235-05</v>
          </cell>
          <cell r="H126">
            <v>44835</v>
          </cell>
          <cell r="I126">
            <v>44.03</v>
          </cell>
          <cell r="J126">
            <v>346</v>
          </cell>
          <cell r="K126">
            <v>0</v>
          </cell>
          <cell r="L126">
            <v>270.26</v>
          </cell>
          <cell r="O126">
            <v>2.58</v>
          </cell>
          <cell r="R126">
            <v>0</v>
          </cell>
          <cell r="S126">
            <v>0</v>
          </cell>
          <cell r="U126">
            <v>110.51</v>
          </cell>
          <cell r="X126" t="str">
            <v>AUXILIO CRECHE</v>
          </cell>
        </row>
        <row r="127">
          <cell r="C127" t="str">
            <v>UPAE CARUARU</v>
          </cell>
          <cell r="E127" t="str">
            <v>RENATA GOMES DE OLIVEIRA</v>
          </cell>
          <cell r="F127" t="str">
            <v>3 - Administrativo</v>
          </cell>
          <cell r="G127" t="str">
            <v>4131-15</v>
          </cell>
          <cell r="H127">
            <v>44835</v>
          </cell>
          <cell r="I127">
            <v>21.47</v>
          </cell>
          <cell r="J127">
            <v>171.82</v>
          </cell>
          <cell r="K127">
            <v>0</v>
          </cell>
          <cell r="L127">
            <v>270.26</v>
          </cell>
          <cell r="O127">
            <v>1.29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ROBERTA ALENCAR AMORIM</v>
          </cell>
          <cell r="F128" t="str">
            <v>1 - Médico</v>
          </cell>
          <cell r="G128" t="str">
            <v>2252-75</v>
          </cell>
          <cell r="H128">
            <v>44835</v>
          </cell>
          <cell r="I128">
            <v>61.19</v>
          </cell>
          <cell r="J128">
            <v>489.52</v>
          </cell>
          <cell r="K128">
            <v>0</v>
          </cell>
          <cell r="L128">
            <v>270.26</v>
          </cell>
          <cell r="O128">
            <v>10.34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ROBERTA SANDY MELO</v>
          </cell>
          <cell r="F129" t="str">
            <v>2 - Outros Profissionais da Saúde</v>
          </cell>
          <cell r="G129" t="str">
            <v>2235-05</v>
          </cell>
          <cell r="H129">
            <v>44835</v>
          </cell>
          <cell r="I129">
            <v>26.7</v>
          </cell>
          <cell r="J129">
            <v>213.62</v>
          </cell>
          <cell r="K129">
            <v>0</v>
          </cell>
          <cell r="L129">
            <v>270.26</v>
          </cell>
          <cell r="O129">
            <v>2.58</v>
          </cell>
          <cell r="R129">
            <v>180</v>
          </cell>
          <cell r="S129">
            <v>145.66999999999999</v>
          </cell>
          <cell r="U129">
            <v>0</v>
          </cell>
        </row>
        <row r="130">
          <cell r="C130" t="str">
            <v>UPAE CARUARU</v>
          </cell>
          <cell r="E130" t="str">
            <v>RODRIGO FERREIRA SOARES</v>
          </cell>
          <cell r="F130" t="str">
            <v>3 - Administrativo</v>
          </cell>
          <cell r="G130" t="str">
            <v>2522-10</v>
          </cell>
          <cell r="H130">
            <v>44835</v>
          </cell>
          <cell r="I130">
            <v>25.03</v>
          </cell>
          <cell r="J130">
            <v>200.31</v>
          </cell>
          <cell r="K130">
            <v>0</v>
          </cell>
          <cell r="L130">
            <v>270.26</v>
          </cell>
          <cell r="O130">
            <v>1.29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 xml:space="preserve">ROSELI BARBOSA DA SILVA </v>
          </cell>
          <cell r="F131" t="str">
            <v>3 - Administrativo</v>
          </cell>
          <cell r="G131" t="str">
            <v>5143-20</v>
          </cell>
          <cell r="H131">
            <v>44835</v>
          </cell>
          <cell r="I131">
            <v>14.54</v>
          </cell>
          <cell r="J131">
            <v>105.56</v>
          </cell>
          <cell r="K131">
            <v>0</v>
          </cell>
          <cell r="L131">
            <v>270.26</v>
          </cell>
          <cell r="O131">
            <v>1.29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 xml:space="preserve">ROSELIA FABRICIA CORDEIRO </v>
          </cell>
          <cell r="F132" t="str">
            <v>2 - Outros Profissionais da Saúde</v>
          </cell>
          <cell r="G132" t="str">
            <v>2235-05</v>
          </cell>
          <cell r="H132">
            <v>44835</v>
          </cell>
          <cell r="I132">
            <v>24.04</v>
          </cell>
          <cell r="J132">
            <v>192.26</v>
          </cell>
          <cell r="K132">
            <v>0</v>
          </cell>
          <cell r="L132">
            <v>270.26</v>
          </cell>
          <cell r="O132">
            <v>2.58</v>
          </cell>
          <cell r="R132">
            <v>0</v>
          </cell>
          <cell r="S132">
            <v>0</v>
          </cell>
          <cell r="U132">
            <v>110.51</v>
          </cell>
          <cell r="X132" t="str">
            <v>AUXILIO CRECHE</v>
          </cell>
        </row>
        <row r="133">
          <cell r="C133" t="str">
            <v>UPAE CARUARU</v>
          </cell>
          <cell r="E133" t="str">
            <v>SEVERINO JOSE DE CARVALHO JUNIOR</v>
          </cell>
          <cell r="F133" t="str">
            <v>3 - Administrativo</v>
          </cell>
          <cell r="G133" t="str">
            <v>2124-05</v>
          </cell>
          <cell r="H133">
            <v>44835</v>
          </cell>
          <cell r="I133">
            <v>23.08</v>
          </cell>
          <cell r="J133">
            <v>184.66</v>
          </cell>
          <cell r="K133">
            <v>0</v>
          </cell>
          <cell r="L133">
            <v>270.26</v>
          </cell>
          <cell r="O133">
            <v>1.29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SILAS JOSE DE SOUZA</v>
          </cell>
          <cell r="F134" t="str">
            <v>3 - Administrativo</v>
          </cell>
          <cell r="G134" t="str">
            <v>5174-10</v>
          </cell>
          <cell r="H134">
            <v>44835</v>
          </cell>
          <cell r="I134">
            <v>15.76</v>
          </cell>
          <cell r="J134">
            <v>126.05</v>
          </cell>
          <cell r="K134">
            <v>0</v>
          </cell>
          <cell r="L134">
            <v>270.26</v>
          </cell>
          <cell r="O134">
            <v>1.29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SILVANA MARIA DA SILVA</v>
          </cell>
          <cell r="F135" t="str">
            <v>2 - Outros Profissionais da Saúde</v>
          </cell>
          <cell r="G135" t="str">
            <v>3222-05</v>
          </cell>
          <cell r="H135">
            <v>44835</v>
          </cell>
          <cell r="I135">
            <v>16.04</v>
          </cell>
          <cell r="J135">
            <v>128.34</v>
          </cell>
          <cell r="K135">
            <v>0</v>
          </cell>
          <cell r="L135">
            <v>270.26</v>
          </cell>
          <cell r="O135">
            <v>1.29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SILVIA EMANUELA BARROS</v>
          </cell>
          <cell r="F136" t="str">
            <v>2 - Outros Profissionais da Saúde</v>
          </cell>
          <cell r="G136" t="str">
            <v>3222-05</v>
          </cell>
          <cell r="H136">
            <v>44835</v>
          </cell>
          <cell r="I136">
            <v>16.04</v>
          </cell>
          <cell r="J136">
            <v>128.34</v>
          </cell>
          <cell r="K136">
            <v>0</v>
          </cell>
          <cell r="L136">
            <v>270.26</v>
          </cell>
          <cell r="O136">
            <v>1.29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SIMEAO ROQUE DA SILVA</v>
          </cell>
          <cell r="F137" t="str">
            <v>3 - Administrativo</v>
          </cell>
          <cell r="G137" t="str">
            <v>5151-10</v>
          </cell>
          <cell r="H137">
            <v>44835</v>
          </cell>
          <cell r="I137">
            <v>14.55</v>
          </cell>
          <cell r="J137">
            <v>116.35</v>
          </cell>
          <cell r="K137">
            <v>0</v>
          </cell>
          <cell r="L137">
            <v>270.26</v>
          </cell>
          <cell r="O137">
            <v>1.29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SIVANILDO TEODORO DA SILVA</v>
          </cell>
          <cell r="F138" t="str">
            <v>2 - Outros Profissionais da Saúde</v>
          </cell>
          <cell r="G138" t="str">
            <v>2515-20</v>
          </cell>
          <cell r="H138">
            <v>44835</v>
          </cell>
          <cell r="I138">
            <v>24.26</v>
          </cell>
          <cell r="J138">
            <v>194.09</v>
          </cell>
          <cell r="K138">
            <v>0</v>
          </cell>
          <cell r="L138">
            <v>270.26</v>
          </cell>
          <cell r="O138">
            <v>1.29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TACIA KAMILLA DA SILVA GOMES</v>
          </cell>
          <cell r="F139" t="str">
            <v>1 - Médico</v>
          </cell>
          <cell r="G139" t="str">
            <v>2251-09</v>
          </cell>
          <cell r="H139">
            <v>44835</v>
          </cell>
          <cell r="I139">
            <v>61.19</v>
          </cell>
          <cell r="J139">
            <v>489.47</v>
          </cell>
          <cell r="K139">
            <v>0</v>
          </cell>
          <cell r="L139">
            <v>270.26</v>
          </cell>
          <cell r="O139">
            <v>10.34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TANIA MARIA PESSOA DE LIMA</v>
          </cell>
          <cell r="F140" t="str">
            <v>3 - Administrativo</v>
          </cell>
          <cell r="G140" t="str">
            <v>5134-30</v>
          </cell>
          <cell r="H140">
            <v>44835</v>
          </cell>
          <cell r="I140">
            <v>12.13</v>
          </cell>
          <cell r="J140">
            <v>96.96</v>
          </cell>
          <cell r="K140">
            <v>0</v>
          </cell>
          <cell r="L140">
            <v>270.26</v>
          </cell>
          <cell r="O140">
            <v>1.29</v>
          </cell>
          <cell r="R140">
            <v>360</v>
          </cell>
          <cell r="S140">
            <v>72.72</v>
          </cell>
          <cell r="U140">
            <v>0</v>
          </cell>
        </row>
        <row r="141">
          <cell r="C141" t="str">
            <v>UPAE CARUARU</v>
          </cell>
          <cell r="E141" t="str">
            <v>THIAGO FONTENELE MARQUES</v>
          </cell>
          <cell r="F141" t="str">
            <v>1 - Médico</v>
          </cell>
          <cell r="G141" t="str">
            <v>2251-20</v>
          </cell>
          <cell r="H141">
            <v>44835</v>
          </cell>
          <cell r="I141">
            <v>61.19</v>
          </cell>
          <cell r="J141">
            <v>489.47</v>
          </cell>
          <cell r="K141">
            <v>0</v>
          </cell>
          <cell r="L141">
            <v>270.26</v>
          </cell>
          <cell r="O141">
            <v>10.34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 xml:space="preserve">TIBERIO FERREIRA TEIXEIRA </v>
          </cell>
          <cell r="F142" t="str">
            <v>1 - Médico</v>
          </cell>
          <cell r="G142" t="str">
            <v>2252-25</v>
          </cell>
          <cell r="H142">
            <v>44835</v>
          </cell>
          <cell r="I142">
            <v>91.33</v>
          </cell>
          <cell r="J142">
            <v>730.59</v>
          </cell>
          <cell r="K142">
            <v>0</v>
          </cell>
          <cell r="L142">
            <v>270.26</v>
          </cell>
          <cell r="O142">
            <v>10.34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TONNY PAIVA DA SILVA</v>
          </cell>
          <cell r="F143" t="str">
            <v>3 - Administrativo</v>
          </cell>
          <cell r="G143" t="str">
            <v>1424-10</v>
          </cell>
          <cell r="H143">
            <v>44835</v>
          </cell>
          <cell r="I143">
            <v>44.67</v>
          </cell>
          <cell r="J143">
            <v>357.28</v>
          </cell>
          <cell r="K143">
            <v>0</v>
          </cell>
          <cell r="L143">
            <v>270.26</v>
          </cell>
          <cell r="O143">
            <v>1.29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VANESSA IVANI DA SILVA PORTELA</v>
          </cell>
          <cell r="F144" t="str">
            <v>2 - Outros Profissionais da Saúde</v>
          </cell>
          <cell r="G144" t="str">
            <v>2236-05</v>
          </cell>
          <cell r="H144">
            <v>44835</v>
          </cell>
          <cell r="I144">
            <v>25.43</v>
          </cell>
          <cell r="J144">
            <v>203.49</v>
          </cell>
          <cell r="K144">
            <v>0</v>
          </cell>
          <cell r="L144">
            <v>270.26</v>
          </cell>
          <cell r="O144">
            <v>2.58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VERIDIANO ALVES DA SILVA FILHO</v>
          </cell>
          <cell r="F145" t="str">
            <v>3 - Administrativo</v>
          </cell>
          <cell r="G145" t="str">
            <v>5151-10</v>
          </cell>
          <cell r="H145">
            <v>44835</v>
          </cell>
          <cell r="I145">
            <v>13.73</v>
          </cell>
          <cell r="J145">
            <v>109.89</v>
          </cell>
          <cell r="K145">
            <v>0</v>
          </cell>
          <cell r="L145">
            <v>270.26</v>
          </cell>
          <cell r="O145">
            <v>1.29</v>
          </cell>
          <cell r="R145">
            <v>180</v>
          </cell>
          <cell r="S145">
            <v>70.3</v>
          </cell>
          <cell r="U145">
            <v>0</v>
          </cell>
        </row>
        <row r="146">
          <cell r="C146" t="str">
            <v>UPAE CARUARU</v>
          </cell>
          <cell r="E146" t="str">
            <v>VICTOR LUIZ ALEXANDRE DA SILVA</v>
          </cell>
          <cell r="F146" t="str">
            <v>3 - Administrativo</v>
          </cell>
          <cell r="G146" t="str">
            <v>5174-10</v>
          </cell>
          <cell r="H146">
            <v>44835</v>
          </cell>
          <cell r="I146">
            <v>15.75</v>
          </cell>
          <cell r="J146">
            <v>126.05</v>
          </cell>
          <cell r="K146">
            <v>0</v>
          </cell>
          <cell r="L146">
            <v>270.26</v>
          </cell>
          <cell r="O146">
            <v>1.29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>WELLINGTON DE OLIVEIRA SILVA</v>
          </cell>
          <cell r="F147" t="str">
            <v>3 - Administrativo</v>
          </cell>
          <cell r="G147" t="str">
            <v>5143-10</v>
          </cell>
          <cell r="H147">
            <v>44835</v>
          </cell>
          <cell r="I147">
            <v>20.239999999999998</v>
          </cell>
          <cell r="J147">
            <v>161.94</v>
          </cell>
          <cell r="K147">
            <v>0</v>
          </cell>
          <cell r="L147">
            <v>270.26</v>
          </cell>
          <cell r="O147">
            <v>1.29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WESLEY DA SILVA LIMA</v>
          </cell>
          <cell r="F148" t="str">
            <v>3 - Administrativo</v>
          </cell>
          <cell r="G148" t="str">
            <v>4110-10</v>
          </cell>
          <cell r="H148">
            <v>44835</v>
          </cell>
          <cell r="I148">
            <v>15.26</v>
          </cell>
          <cell r="J148">
            <v>122.1</v>
          </cell>
          <cell r="K148">
            <v>0</v>
          </cell>
          <cell r="L148">
            <v>270.26</v>
          </cell>
          <cell r="O148">
            <v>1.29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WILMA FERREIRA DA SILVA</v>
          </cell>
          <cell r="F149" t="str">
            <v>3 - Administrativo</v>
          </cell>
          <cell r="G149" t="str">
            <v>5143-20</v>
          </cell>
          <cell r="H149">
            <v>44835</v>
          </cell>
          <cell r="I149">
            <v>14.54</v>
          </cell>
          <cell r="J149">
            <v>116.35</v>
          </cell>
          <cell r="K149">
            <v>0</v>
          </cell>
          <cell r="L149">
            <v>270.26</v>
          </cell>
          <cell r="O149">
            <v>1.29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YVSON OLIVEIRA BARBOSA CAVALCANTI</v>
          </cell>
          <cell r="F150" t="str">
            <v>1 - Médico</v>
          </cell>
          <cell r="G150" t="str">
            <v>2252-55</v>
          </cell>
          <cell r="H150">
            <v>44835</v>
          </cell>
          <cell r="I150">
            <v>77.64</v>
          </cell>
          <cell r="J150">
            <v>621.14</v>
          </cell>
          <cell r="K150">
            <v>0</v>
          </cell>
          <cell r="L150">
            <v>270.26</v>
          </cell>
          <cell r="O150">
            <v>10.34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 xml:space="preserve">ADEILDO MARIANO DE OLIVEIRA </v>
          </cell>
          <cell r="F151" t="str">
            <v>3 - Administrativo</v>
          </cell>
          <cell r="G151" t="str">
            <v>5174-10</v>
          </cell>
          <cell r="H151">
            <v>44835</v>
          </cell>
          <cell r="I151">
            <v>12.34</v>
          </cell>
          <cell r="J151">
            <v>0</v>
          </cell>
          <cell r="K151">
            <v>1288.58</v>
          </cell>
          <cell r="L151">
            <v>270.26</v>
          </cell>
          <cell r="O151">
            <v>1.29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CARUARU</v>
          </cell>
          <cell r="E152" t="str">
            <v>ALCILANY ARAUJO DE VASCONCELOS</v>
          </cell>
          <cell r="F152" t="str">
            <v>3 - Administrativo</v>
          </cell>
          <cell r="G152" t="str">
            <v>5143-20</v>
          </cell>
          <cell r="H152">
            <v>44835</v>
          </cell>
          <cell r="I152">
            <v>11.61</v>
          </cell>
          <cell r="J152">
            <v>0</v>
          </cell>
          <cell r="K152">
            <v>751.03</v>
          </cell>
          <cell r="L152">
            <v>270.26</v>
          </cell>
          <cell r="O152">
            <v>1.29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>BRUNO GUSTAVO DE ALMEIDA ALVES</v>
          </cell>
          <cell r="F153" t="str">
            <v>2 - Outros Profissionais da Saúde</v>
          </cell>
          <cell r="G153" t="str">
            <v>3222-05</v>
          </cell>
          <cell r="H153">
            <v>44835</v>
          </cell>
          <cell r="I153">
            <v>12.56</v>
          </cell>
          <cell r="J153">
            <v>0</v>
          </cell>
          <cell r="K153">
            <v>693.04</v>
          </cell>
          <cell r="L153">
            <v>270.26</v>
          </cell>
          <cell r="O153">
            <v>1.29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>CAMILA ALCOFORADO DE ALMEIDA LIRA</v>
          </cell>
          <cell r="F154" t="str">
            <v>1 - Médico</v>
          </cell>
          <cell r="G154" t="str">
            <v>2252-03</v>
          </cell>
          <cell r="H154">
            <v>44835</v>
          </cell>
          <cell r="I154">
            <v>47.91</v>
          </cell>
          <cell r="J154">
            <v>0</v>
          </cell>
          <cell r="K154">
            <v>8798.49</v>
          </cell>
          <cell r="L154">
            <v>270.26</v>
          </cell>
          <cell r="O154">
            <v>10.34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>CAROLINA AMORIM COSTA</v>
          </cell>
          <cell r="F155" t="str">
            <v>3 - Administrativo</v>
          </cell>
          <cell r="G155" t="str">
            <v>4110-10</v>
          </cell>
          <cell r="H155">
            <v>44835</v>
          </cell>
          <cell r="I155">
            <v>12.86</v>
          </cell>
          <cell r="J155">
            <v>102.91</v>
          </cell>
          <cell r="K155">
            <v>0</v>
          </cell>
          <cell r="L155">
            <v>270.26</v>
          </cell>
          <cell r="O155">
            <v>1.29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CARUARU</v>
          </cell>
          <cell r="E156" t="str">
            <v xml:space="preserve">FLAVIO HENRIQUE VILAÇA DE SALES </v>
          </cell>
          <cell r="F156" t="str">
            <v>1 - Médico</v>
          </cell>
          <cell r="G156" t="str">
            <v>2251-25</v>
          </cell>
          <cell r="H156">
            <v>44835</v>
          </cell>
          <cell r="I156">
            <v>53.09</v>
          </cell>
          <cell r="J156">
            <v>0</v>
          </cell>
          <cell r="K156">
            <v>14904.4</v>
          </cell>
          <cell r="L156">
            <v>270.26</v>
          </cell>
          <cell r="O156">
            <v>10.34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CARUARU</v>
          </cell>
          <cell r="E157" t="str">
            <v xml:space="preserve">JONNAS DREYSON ANDRADE BEZERRA DE VASCONCELOS </v>
          </cell>
          <cell r="F157" t="str">
            <v>2 - Outros Profissionais da Saúde</v>
          </cell>
          <cell r="G157" t="str">
            <v>3222-05</v>
          </cell>
          <cell r="H157">
            <v>44835</v>
          </cell>
          <cell r="I157">
            <v>12.57</v>
          </cell>
          <cell r="J157">
            <v>0</v>
          </cell>
          <cell r="K157">
            <v>1490.45</v>
          </cell>
          <cell r="L157">
            <v>270.26</v>
          </cell>
          <cell r="O157">
            <v>1.29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>JOSE ADEMILDO COSTA SALES</v>
          </cell>
          <cell r="F158" t="str">
            <v>2 - Outros Profissionais da Saúde</v>
          </cell>
          <cell r="G158" t="str">
            <v>3222-05</v>
          </cell>
          <cell r="H158">
            <v>44835</v>
          </cell>
          <cell r="I158">
            <v>12.56</v>
          </cell>
          <cell r="J158">
            <v>0</v>
          </cell>
          <cell r="K158">
            <v>666.15</v>
          </cell>
          <cell r="L158">
            <v>270.26</v>
          </cell>
          <cell r="O158">
            <v>1.29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JOSEMARIO XAVIER DA COSTA</v>
          </cell>
          <cell r="F159" t="str">
            <v>3 - Administrativo</v>
          </cell>
          <cell r="G159" t="str">
            <v>5143-10</v>
          </cell>
          <cell r="H159">
            <v>44835</v>
          </cell>
          <cell r="I159">
            <v>26.57</v>
          </cell>
          <cell r="J159">
            <v>210.57</v>
          </cell>
          <cell r="K159">
            <v>0</v>
          </cell>
          <cell r="L159">
            <v>270.26</v>
          </cell>
          <cell r="O159">
            <v>1.29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KETHERYN IZENOBRE DA SILVA</v>
          </cell>
          <cell r="F160" t="str">
            <v>3 - Administrativo</v>
          </cell>
          <cell r="G160" t="str">
            <v>4110-05</v>
          </cell>
          <cell r="H160">
            <v>44835</v>
          </cell>
          <cell r="I160">
            <v>24.31</v>
          </cell>
          <cell r="J160">
            <v>194.47</v>
          </cell>
          <cell r="K160">
            <v>0</v>
          </cell>
          <cell r="L160">
            <v>270.26</v>
          </cell>
          <cell r="O160">
            <v>1.29</v>
          </cell>
          <cell r="R160">
            <v>360</v>
          </cell>
          <cell r="S160">
            <v>73.290000000000006</v>
          </cell>
          <cell r="U160">
            <v>0</v>
          </cell>
        </row>
        <row r="161">
          <cell r="C161" t="str">
            <v>UPAE CARUARU</v>
          </cell>
          <cell r="E161" t="str">
            <v>MILENA CATARINE SILVA DE ARAUJO</v>
          </cell>
          <cell r="F161" t="str">
            <v>3 - Administrativo</v>
          </cell>
          <cell r="G161" t="str">
            <v>5134-30</v>
          </cell>
          <cell r="H161">
            <v>44835</v>
          </cell>
          <cell r="I161">
            <v>12.32</v>
          </cell>
          <cell r="J161">
            <v>0</v>
          </cell>
          <cell r="K161">
            <v>1087.3499999999999</v>
          </cell>
          <cell r="L161">
            <v>270.26</v>
          </cell>
          <cell r="O161">
            <v>1.29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CARUARU</v>
          </cell>
          <cell r="E162" t="str">
            <v>RAISSA MARIA FEITOZA ROCHA</v>
          </cell>
          <cell r="F162" t="str">
            <v>1 - Médico</v>
          </cell>
          <cell r="G162" t="str">
            <v>2252-03</v>
          </cell>
          <cell r="H162">
            <v>44835</v>
          </cell>
          <cell r="I162">
            <v>87.95</v>
          </cell>
          <cell r="J162">
            <v>0</v>
          </cell>
          <cell r="K162">
            <v>4809.38</v>
          </cell>
          <cell r="L162">
            <v>270.26</v>
          </cell>
          <cell r="O162">
            <v>10.34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CARUARU</v>
          </cell>
          <cell r="E163" t="str">
            <v>ROSILENE LIMA DE SOUSA</v>
          </cell>
          <cell r="F163" t="str">
            <v>3 - Administrativo</v>
          </cell>
          <cell r="G163" t="str">
            <v>5143-20</v>
          </cell>
          <cell r="H163">
            <v>44835</v>
          </cell>
          <cell r="I163">
            <v>11.87</v>
          </cell>
          <cell r="J163">
            <v>0</v>
          </cell>
          <cell r="K163">
            <v>1263.8</v>
          </cell>
          <cell r="L163">
            <v>270.26</v>
          </cell>
          <cell r="O163">
            <v>1.29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CARUARU</v>
          </cell>
          <cell r="E164" t="str">
            <v xml:space="preserve">SIRLEY JOSE BEVENUTO DA SILVA </v>
          </cell>
          <cell r="F164" t="str">
            <v>3 - Administrativo</v>
          </cell>
          <cell r="G164" t="str">
            <v>5173-30</v>
          </cell>
          <cell r="H164">
            <v>44835</v>
          </cell>
          <cell r="I164">
            <v>11.49</v>
          </cell>
          <cell r="J164">
            <v>0</v>
          </cell>
          <cell r="K164">
            <v>1924.09</v>
          </cell>
          <cell r="L164">
            <v>270.26</v>
          </cell>
          <cell r="O164">
            <v>1.29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CARUARU</v>
          </cell>
          <cell r="E165" t="str">
            <v>ANA BEATRIZ LOPES BARBOSA</v>
          </cell>
          <cell r="F165" t="str">
            <v>3 - Administrativo</v>
          </cell>
          <cell r="G165" t="str">
            <v>4110-05</v>
          </cell>
          <cell r="H165">
            <v>44835</v>
          </cell>
          <cell r="I165">
            <v>6.72</v>
          </cell>
          <cell r="J165">
            <v>13.45</v>
          </cell>
          <cell r="K165">
            <v>0</v>
          </cell>
          <cell r="L165">
            <v>270.22000000000003</v>
          </cell>
          <cell r="O165">
            <v>1.29</v>
          </cell>
          <cell r="R165">
            <v>360</v>
          </cell>
          <cell r="S165">
            <v>40.35</v>
          </cell>
          <cell r="U165">
            <v>0</v>
          </cell>
        </row>
        <row r="166">
          <cell r="C166" t="str">
            <v>UPAE CARUARU</v>
          </cell>
          <cell r="E166" t="str">
            <v>MARIA EDUARDA SILVA SANTOS</v>
          </cell>
          <cell r="F166" t="str">
            <v>3 - Administrativo</v>
          </cell>
          <cell r="G166" t="str">
            <v>4110-05</v>
          </cell>
          <cell r="H166">
            <v>44835</v>
          </cell>
          <cell r="I166">
            <v>6.73</v>
          </cell>
          <cell r="J166">
            <v>13.45</v>
          </cell>
          <cell r="K166">
            <v>0</v>
          </cell>
          <cell r="L166">
            <v>270</v>
          </cell>
          <cell r="O166">
            <v>1.29</v>
          </cell>
          <cell r="R166">
            <v>360</v>
          </cell>
          <cell r="S166">
            <v>40.35</v>
          </cell>
          <cell r="U166">
            <v>0</v>
          </cell>
        </row>
        <row r="167">
          <cell r="C167" t="str">
            <v>UPAE CARUARU</v>
          </cell>
          <cell r="E167" t="str">
            <v>RAFAEL VINICIUS DO NASCIMENTO</v>
          </cell>
          <cell r="F167" t="str">
            <v>3 - Administrativo</v>
          </cell>
          <cell r="G167" t="str">
            <v>4110-05</v>
          </cell>
          <cell r="H167">
            <v>44835</v>
          </cell>
          <cell r="I167">
            <v>6.73</v>
          </cell>
          <cell r="J167">
            <v>13.45</v>
          </cell>
          <cell r="K167">
            <v>0</v>
          </cell>
          <cell r="L167">
            <v>270</v>
          </cell>
          <cell r="O167">
            <v>1.29</v>
          </cell>
          <cell r="R167">
            <v>360</v>
          </cell>
          <cell r="S167">
            <v>40.35</v>
          </cell>
          <cell r="U167">
            <v>0</v>
          </cell>
        </row>
        <row r="168">
          <cell r="U168">
            <v>0</v>
          </cell>
        </row>
        <row r="169">
          <cell r="U169">
            <v>0</v>
          </cell>
        </row>
        <row r="170">
          <cell r="U170">
            <v>0</v>
          </cell>
        </row>
        <row r="171">
          <cell r="U171">
            <v>0</v>
          </cell>
        </row>
        <row r="172"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  <row r="186">
          <cell r="U186">
            <v>0</v>
          </cell>
        </row>
        <row r="187">
          <cell r="U187">
            <v>0</v>
          </cell>
        </row>
        <row r="188">
          <cell r="U188">
            <v>0</v>
          </cell>
        </row>
        <row r="189">
          <cell r="U18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ALEXSANDRA TAYLANE JOANES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44835</v>
      </c>
      <c r="H3" s="15">
        <f>'[1]TCE - ANEXO III - Preencher'!I12</f>
        <v>32.340000000000003</v>
      </c>
      <c r="I3" s="15">
        <f>'[1]TCE - ANEXO III - Preencher'!J12</f>
        <v>258.79000000000002</v>
      </c>
      <c r="J3" s="15">
        <f>'[1]TCE - ANEXO III - Preencher'!K12</f>
        <v>0</v>
      </c>
      <c r="K3" s="16">
        <f>'[1]TCE - ANEXO III - Preencher'!L12</f>
        <v>270.26</v>
      </c>
      <c r="L3" s="16">
        <f>'[1]TCE - ANEXO III - Preencher'!M12</f>
        <v>0</v>
      </c>
      <c r="M3" s="16">
        <f>K3-L3</f>
        <v>270.26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562.67999999999995</v>
      </c>
    </row>
    <row r="4" spans="1:28" s="4" customFormat="1" x14ac:dyDescent="0.2">
      <c r="A4" s="9">
        <f>IFERROR(VLOOKUP(B4,'[1]DADOS (OCULTAR)'!$Q$3:$S$133,3,0),"")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 xml:space="preserve">ALINE QUENTAL CALLOU 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2251-65</v>
      </c>
      <c r="G4" s="14">
        <f>IF('[1]TCE - ANEXO III - Preencher'!H13="","",'[1]TCE - ANEXO III - Preencher'!H13)</f>
        <v>44835</v>
      </c>
      <c r="H4" s="15">
        <f>'[1]TCE - ANEXO III - Preencher'!I13</f>
        <v>135</v>
      </c>
      <c r="I4" s="15">
        <f>'[1]TCE - ANEXO III - Preencher'!J13</f>
        <v>1080.07</v>
      </c>
      <c r="J4" s="15">
        <f>'[1]TCE - ANEXO III - Preencher'!K13</f>
        <v>0</v>
      </c>
      <c r="K4" s="16">
        <f>'[1]TCE - ANEXO III - Preencher'!L13</f>
        <v>270.26</v>
      </c>
      <c r="L4" s="16">
        <f>'[1]TCE - ANEXO III - Preencher'!M13</f>
        <v>0</v>
      </c>
      <c r="M4" s="16">
        <f t="shared" ref="M4:M67" si="1">K4-L4</f>
        <v>270.26</v>
      </c>
      <c r="N4" s="16">
        <f>'[1]TCE - ANEXO III - Preencher'!O13</f>
        <v>10.34</v>
      </c>
      <c r="O4" s="16">
        <f>'[1]TCE - ANEXO III - Preencher'!P13</f>
        <v>0</v>
      </c>
      <c r="P4" s="17">
        <f t="shared" ref="P4:P67" si="2">N4-O4</f>
        <v>10.34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1495.6699999999998</v>
      </c>
    </row>
    <row r="5" spans="1:28" s="4" customFormat="1" x14ac:dyDescent="0.2">
      <c r="A5" s="9">
        <f>IFERROR(VLOOKUP(B5,'[1]DADOS (OCULTAR)'!$Q$3:$S$133,3,0),"")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AMANDA RAIANE ALVES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44835</v>
      </c>
      <c r="H5" s="15">
        <f>'[1]TCE - ANEXO III - Preencher'!I14</f>
        <v>16.04</v>
      </c>
      <c r="I5" s="15">
        <f>'[1]TCE - ANEXO III - Preencher'!J14</f>
        <v>128.34</v>
      </c>
      <c r="J5" s="15">
        <f>'[1]TCE - ANEXO III - Preencher'!K14</f>
        <v>0</v>
      </c>
      <c r="K5" s="16">
        <f>'[1]TCE - ANEXO III - Preencher'!L14</f>
        <v>270.26</v>
      </c>
      <c r="L5" s="16">
        <f>'[1]TCE - ANEXO III - Preencher'!M14</f>
        <v>0</v>
      </c>
      <c r="M5" s="16">
        <f t="shared" si="1"/>
        <v>270.26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415.93</v>
      </c>
    </row>
    <row r="6" spans="1:28" s="4" customFormat="1" x14ac:dyDescent="0.2">
      <c r="A6" s="9">
        <f>IFERROR(VLOOKUP(B6,'[1]DADOS (OCULTAR)'!$Q$3:$S$133,3,0),"")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AMARO CAPISTRANO DOS SANTOS JUNIOR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2251-09</v>
      </c>
      <c r="G6" s="14">
        <f>IF('[1]TCE - ANEXO III - Preencher'!H15="","",'[1]TCE - ANEXO III - Preencher'!H15)</f>
        <v>44835</v>
      </c>
      <c r="H6" s="15">
        <f>'[1]TCE - ANEXO III - Preencher'!I15</f>
        <v>64.3</v>
      </c>
      <c r="I6" s="15">
        <f>'[1]TCE - ANEXO III - Preencher'!J15</f>
        <v>514.41999999999996</v>
      </c>
      <c r="J6" s="15">
        <f>'[1]TCE - ANEXO III - Preencher'!K15</f>
        <v>0</v>
      </c>
      <c r="K6" s="16">
        <f>'[1]TCE - ANEXO III - Preencher'!L15</f>
        <v>270.26</v>
      </c>
      <c r="L6" s="16">
        <f>'[1]TCE - ANEXO III - Preencher'!M15</f>
        <v>0</v>
      </c>
      <c r="M6" s="16">
        <f t="shared" si="1"/>
        <v>270.26</v>
      </c>
      <c r="N6" s="16">
        <f>'[1]TCE - ANEXO III - Preencher'!O15</f>
        <v>10.34</v>
      </c>
      <c r="O6" s="16">
        <f>'[1]TCE - ANEXO III - Preencher'!P15</f>
        <v>0</v>
      </c>
      <c r="P6" s="17">
        <f t="shared" si="2"/>
        <v>10.34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859.31999999999994</v>
      </c>
    </row>
    <row r="7" spans="1:28" s="4" customFormat="1" x14ac:dyDescent="0.2">
      <c r="A7" s="9">
        <f>IFERROR(VLOOKUP(B7,'[1]DADOS (OCULTAR)'!$Q$3:$S$133,3,0),"")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ANA AMERICA OLIVEIRA DE ARRUDA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1422-05</v>
      </c>
      <c r="G7" s="14">
        <f>IF('[1]TCE - ANEXO III - Preencher'!H16="","",'[1]TCE - ANEXO III - Preencher'!H16)</f>
        <v>44835</v>
      </c>
      <c r="H7" s="15">
        <f>'[1]TCE - ANEXO III - Preencher'!I16</f>
        <v>40.01</v>
      </c>
      <c r="I7" s="15">
        <f>'[1]TCE - ANEXO III - Preencher'!J16</f>
        <v>320</v>
      </c>
      <c r="J7" s="15">
        <f>'[1]TCE - ANEXO III - Preencher'!K16</f>
        <v>0</v>
      </c>
      <c r="K7" s="16">
        <f>'[1]TCE - ANEXO III - Preencher'!L16</f>
        <v>270.26</v>
      </c>
      <c r="L7" s="16">
        <f>'[1]TCE - ANEXO III - Preencher'!M16</f>
        <v>0</v>
      </c>
      <c r="M7" s="16">
        <f t="shared" si="1"/>
        <v>270.26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631.55999999999995</v>
      </c>
    </row>
    <row r="8" spans="1:28" s="4" customFormat="1" x14ac:dyDescent="0.2">
      <c r="A8" s="9">
        <f>IFERROR(VLOOKUP(B8,'[1]DADOS (OCULTAR)'!$Q$3:$S$133,3,0),"")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44835</v>
      </c>
      <c r="H8" s="15">
        <f>'[1]TCE - ANEXO III - Preencher'!I17</f>
        <v>16.04</v>
      </c>
      <c r="I8" s="15">
        <f>'[1]TCE - ANEXO III - Preencher'!J17</f>
        <v>128.34</v>
      </c>
      <c r="J8" s="15">
        <f>'[1]TCE - ANEXO III - Preencher'!K17</f>
        <v>0</v>
      </c>
      <c r="K8" s="16">
        <f>'[1]TCE - ANEXO III - Preencher'!L17</f>
        <v>270.26</v>
      </c>
      <c r="L8" s="16">
        <f>'[1]TCE - ANEXO III - Preencher'!M17</f>
        <v>0</v>
      </c>
      <c r="M8" s="16">
        <f t="shared" si="1"/>
        <v>270.26</v>
      </c>
      <c r="N8" s="16">
        <f>'[1]TCE - ANEXO III - Preencher'!O17</f>
        <v>1.29</v>
      </c>
      <c r="O8" s="16">
        <f>'[1]TCE - ANEXO III - Preencher'!P17</f>
        <v>0</v>
      </c>
      <c r="P8" s="17">
        <f t="shared" si="2"/>
        <v>1.29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415.93</v>
      </c>
    </row>
    <row r="9" spans="1:28" s="4" customFormat="1" x14ac:dyDescent="0.2">
      <c r="A9" s="9">
        <f>IFERROR(VLOOKUP(B9,'[1]DADOS (OCULTAR)'!$Q$3:$S$133,3,0),"")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MEIRA DE VASCONCELLOS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2410-40</v>
      </c>
      <c r="G9" s="14">
        <f>IF('[1]TCE - ANEXO III - Preencher'!H18="","",'[1]TCE - ANEXO III - Preencher'!H18)</f>
        <v>44835</v>
      </c>
      <c r="H9" s="15">
        <f>'[1]TCE - ANEXO III - Preencher'!I18</f>
        <v>65.09</v>
      </c>
      <c r="I9" s="15">
        <f>'[1]TCE - ANEXO III - Preencher'!J18</f>
        <v>520.67999999999995</v>
      </c>
      <c r="J9" s="15">
        <f>'[1]TCE - ANEXO III - Preencher'!K18</f>
        <v>0</v>
      </c>
      <c r="K9" s="16">
        <f>'[1]TCE - ANEXO III - Preencher'!L18</f>
        <v>270.26</v>
      </c>
      <c r="L9" s="16">
        <f>'[1]TCE - ANEXO III - Preencher'!M18</f>
        <v>0</v>
      </c>
      <c r="M9" s="16">
        <f t="shared" si="1"/>
        <v>270.26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857.31999999999994</v>
      </c>
    </row>
    <row r="10" spans="1:28" s="4" customFormat="1" x14ac:dyDescent="0.2">
      <c r="A10" s="9">
        <f>IFERROR(VLOOKUP(B10,'[1]DADOS (OCULTAR)'!$Q$3:$S$133,3,0),"")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44835</v>
      </c>
      <c r="H10" s="15">
        <f>'[1]TCE - ANEXO III - Preencher'!I19</f>
        <v>54.01</v>
      </c>
      <c r="I10" s="15">
        <f>'[1]TCE - ANEXO III - Preencher'!J19</f>
        <v>432.06</v>
      </c>
      <c r="J10" s="15">
        <f>'[1]TCE - ANEXO III - Preencher'!K19</f>
        <v>0</v>
      </c>
      <c r="K10" s="16">
        <f>'[1]TCE - ANEXO III - Preencher'!L19</f>
        <v>270.26</v>
      </c>
      <c r="L10" s="16">
        <f>'[1]TCE - ANEXO III - Preencher'!M19</f>
        <v>0</v>
      </c>
      <c r="M10" s="16">
        <f t="shared" si="1"/>
        <v>270.26</v>
      </c>
      <c r="N10" s="16">
        <f>'[1]TCE - ANEXO III - Preencher'!O19</f>
        <v>10.34</v>
      </c>
      <c r="O10" s="16">
        <f>'[1]TCE - ANEXO III - Preencher'!P19</f>
        <v>0</v>
      </c>
      <c r="P10" s="17">
        <f t="shared" si="2"/>
        <v>10.34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766.67</v>
      </c>
    </row>
    <row r="11" spans="1:28" s="4" customFormat="1" x14ac:dyDescent="0.2">
      <c r="A11" s="9">
        <f>IFERROR(VLOOKUP(B11,'[1]DADOS (OCULTAR)'!$Q$3:$S$133,3,0),"")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EDISON AIRES BORBA FILHO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4131-05</v>
      </c>
      <c r="G11" s="14">
        <f>IF('[1]TCE - ANEXO III - Preencher'!H20="","",'[1]TCE - ANEXO III - Preencher'!H20)</f>
        <v>44835</v>
      </c>
      <c r="H11" s="15">
        <f>'[1]TCE - ANEXO III - Preencher'!I20</f>
        <v>25.04</v>
      </c>
      <c r="I11" s="15">
        <f>'[1]TCE - ANEXO III - Preencher'!J20</f>
        <v>200.31</v>
      </c>
      <c r="J11" s="15">
        <f>'[1]TCE - ANEXO III - Preencher'!K20</f>
        <v>0</v>
      </c>
      <c r="K11" s="16">
        <f>'[1]TCE - ANEXO III - Preencher'!L20</f>
        <v>270.26</v>
      </c>
      <c r="L11" s="16">
        <f>'[1]TCE - ANEXO III - Preencher'!M20</f>
        <v>0</v>
      </c>
      <c r="M11" s="16">
        <f t="shared" si="1"/>
        <v>270.26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496.90000000000003</v>
      </c>
    </row>
    <row r="12" spans="1:28" s="4" customFormat="1" x14ac:dyDescent="0.2">
      <c r="A12" s="9">
        <f>IFERROR(VLOOKUP(B12,'[1]DADOS (OCULTAR)'!$Q$3:$S$133,3,0),"")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44835</v>
      </c>
      <c r="H12" s="15">
        <f>'[1]TCE - ANEXO III - Preencher'!I21</f>
        <v>48.36</v>
      </c>
      <c r="I12" s="15">
        <f>'[1]TCE - ANEXO III - Preencher'!J21</f>
        <v>386.92</v>
      </c>
      <c r="J12" s="15">
        <f>'[1]TCE - ANEXO III - Preencher'!K21</f>
        <v>0</v>
      </c>
      <c r="K12" s="16">
        <f>'[1]TCE - ANEXO III - Preencher'!L21</f>
        <v>270.26</v>
      </c>
      <c r="L12" s="16">
        <f>'[1]TCE - ANEXO III - Preencher'!M21</f>
        <v>0</v>
      </c>
      <c r="M12" s="16">
        <f t="shared" si="1"/>
        <v>270.26</v>
      </c>
      <c r="N12" s="16">
        <f>'[1]TCE - ANEXO III - Preencher'!O21</f>
        <v>10.34</v>
      </c>
      <c r="O12" s="16">
        <f>'[1]TCE - ANEXO III - Preencher'!P21</f>
        <v>0</v>
      </c>
      <c r="P12" s="17">
        <f t="shared" si="2"/>
        <v>10.34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715.88</v>
      </c>
    </row>
    <row r="13" spans="1:28" s="4" customFormat="1" x14ac:dyDescent="0.2">
      <c r="A13" s="9">
        <f>IFERROR(VLOOKUP(B13,'[1]DADOS (OCULTAR)'!$Q$3:$S$133,3,0),"")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ARYANA ALMEIDA TENORIO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2515-20</v>
      </c>
      <c r="G13" s="14">
        <f>IF('[1]TCE - ANEXO III - Preencher'!H22="","",'[1]TCE - ANEXO III - Preencher'!H22)</f>
        <v>44835</v>
      </c>
      <c r="H13" s="15">
        <f>'[1]TCE - ANEXO III - Preencher'!I22</f>
        <v>22.29</v>
      </c>
      <c r="I13" s="15">
        <f>'[1]TCE - ANEXO III - Preencher'!J22</f>
        <v>178.37</v>
      </c>
      <c r="J13" s="15">
        <f>'[1]TCE - ANEXO III - Preencher'!K22</f>
        <v>0</v>
      </c>
      <c r="K13" s="16">
        <f>'[1]TCE - ANEXO III - Preencher'!L22</f>
        <v>270.26</v>
      </c>
      <c r="L13" s="16">
        <f>'[1]TCE - ANEXO III - Preencher'!M22</f>
        <v>0</v>
      </c>
      <c r="M13" s="16">
        <f t="shared" si="1"/>
        <v>270.26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472.21</v>
      </c>
    </row>
    <row r="14" spans="1:28" s="4" customFormat="1" x14ac:dyDescent="0.2">
      <c r="A14" s="9">
        <f>IFERROR(VLOOKUP(B14,'[1]DADOS (OCULTAR)'!$Q$3:$S$133,3,0),"")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44835</v>
      </c>
      <c r="H14" s="15">
        <f>'[1]TCE - ANEXO III - Preencher'!I23</f>
        <v>16.96</v>
      </c>
      <c r="I14" s="15">
        <f>'[1]TCE - ANEXO III - Preencher'!J23</f>
        <v>135.74</v>
      </c>
      <c r="J14" s="15">
        <f>'[1]TCE - ANEXO III - Preencher'!K23</f>
        <v>0</v>
      </c>
      <c r="K14" s="16">
        <f>'[1]TCE - ANEXO III - Preencher'!L23</f>
        <v>270.26</v>
      </c>
      <c r="L14" s="16">
        <f>'[1]TCE - ANEXO III - Preencher'!M23</f>
        <v>0</v>
      </c>
      <c r="M14" s="16">
        <f t="shared" si="1"/>
        <v>270.26</v>
      </c>
      <c r="N14" s="16">
        <f>'[1]TCE - ANEXO III - Preencher'!O23</f>
        <v>1.29</v>
      </c>
      <c r="O14" s="16">
        <f>'[1]TCE - ANEXO III - Preencher'!P23</f>
        <v>0</v>
      </c>
      <c r="P14" s="17">
        <f t="shared" si="2"/>
        <v>1.29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424.25000000000006</v>
      </c>
    </row>
    <row r="15" spans="1:28" s="4" customFormat="1" x14ac:dyDescent="0.2">
      <c r="A15" s="9">
        <f>IFERROR(VLOOKUP(B15,'[1]DADOS (OCULTAR)'!$Q$3:$S$133,3,0),"")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CAMILLA ALVES GOMES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44835</v>
      </c>
      <c r="H15" s="15">
        <f>'[1]TCE - ANEXO III - Preencher'!I24</f>
        <v>63.31</v>
      </c>
      <c r="I15" s="15">
        <f>'[1]TCE - ANEXO III - Preencher'!J24</f>
        <v>506.43</v>
      </c>
      <c r="J15" s="15">
        <f>'[1]TCE - ANEXO III - Preencher'!K24</f>
        <v>0</v>
      </c>
      <c r="K15" s="16">
        <f>'[1]TCE - ANEXO III - Preencher'!L24</f>
        <v>270.26</v>
      </c>
      <c r="L15" s="16">
        <f>'[1]TCE - ANEXO III - Preencher'!M24</f>
        <v>0</v>
      </c>
      <c r="M15" s="16">
        <f t="shared" si="1"/>
        <v>270.26</v>
      </c>
      <c r="N15" s="16">
        <f>'[1]TCE - ANEXO III - Preencher'!O24</f>
        <v>2.58</v>
      </c>
      <c r="O15" s="16">
        <f>'[1]TCE - ANEXO III - Preencher'!P24</f>
        <v>0</v>
      </c>
      <c r="P15" s="17">
        <f t="shared" si="2"/>
        <v>2.58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842.58</v>
      </c>
    </row>
    <row r="16" spans="1:28" s="4" customFormat="1" x14ac:dyDescent="0.2">
      <c r="A16" s="9">
        <f>IFERROR(VLOOKUP(B16,'[1]DADOS (OCULTAR)'!$Q$3:$S$133,3,0),"")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CATARINA FURTADO DASSUMPCAO DE CARVALHO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44835</v>
      </c>
      <c r="H16" s="15">
        <f>'[1]TCE - ANEXO III - Preencher'!I25</f>
        <v>15.27</v>
      </c>
      <c r="I16" s="15">
        <f>'[1]TCE - ANEXO III - Preencher'!J25</f>
        <v>122.1</v>
      </c>
      <c r="J16" s="15">
        <f>'[1]TCE - ANEXO III - Preencher'!K25</f>
        <v>0</v>
      </c>
      <c r="K16" s="16">
        <f>'[1]TCE - ANEXO III - Preencher'!L25</f>
        <v>270.26</v>
      </c>
      <c r="L16" s="16">
        <f>'[1]TCE - ANEXO III - Preencher'!M25</f>
        <v>0</v>
      </c>
      <c r="M16" s="16">
        <f t="shared" si="1"/>
        <v>270.26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408.92</v>
      </c>
    </row>
    <row r="17" spans="1:28" s="4" customFormat="1" x14ac:dyDescent="0.2">
      <c r="A17" s="9">
        <f>IFERROR(VLOOKUP(B17,'[1]DADOS (OCULTAR)'!$Q$3:$S$133,3,0),"")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CELIVAN MANOEL PEREIRA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44835</v>
      </c>
      <c r="H17" s="15">
        <f>'[1]TCE - ANEXO III - Preencher'!I26</f>
        <v>14.64</v>
      </c>
      <c r="I17" s="15">
        <f>'[1]TCE - ANEXO III - Preencher'!J26</f>
        <v>116.91</v>
      </c>
      <c r="J17" s="15">
        <f>'[1]TCE - ANEXO III - Preencher'!K26</f>
        <v>0</v>
      </c>
      <c r="K17" s="16">
        <f>'[1]TCE - ANEXO III - Preencher'!L26</f>
        <v>270.26</v>
      </c>
      <c r="L17" s="16">
        <f>'[1]TCE - ANEXO III - Preencher'!M26</f>
        <v>0</v>
      </c>
      <c r="M17" s="16">
        <f t="shared" si="1"/>
        <v>270.26</v>
      </c>
      <c r="N17" s="16">
        <f>'[1]TCE - ANEXO III - Preencher'!O26</f>
        <v>1.29</v>
      </c>
      <c r="O17" s="16">
        <f>'[1]TCE - ANEXO III - Preencher'!P26</f>
        <v>0</v>
      </c>
      <c r="P17" s="17">
        <f t="shared" si="2"/>
        <v>1.29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403.1</v>
      </c>
    </row>
    <row r="18" spans="1:28" s="4" customFormat="1" x14ac:dyDescent="0.2">
      <c r="A18" s="9">
        <f>IFERROR(VLOOKUP(B18,'[1]DADOS (OCULTAR)'!$Q$3:$S$133,3,0),"")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 xml:space="preserve">CINTHIA MARIA FREITAS DA SILVA 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44835</v>
      </c>
      <c r="H18" s="15">
        <f>'[1]TCE - ANEXO III - Preencher'!I27</f>
        <v>25.44</v>
      </c>
      <c r="I18" s="15">
        <f>'[1]TCE - ANEXO III - Preencher'!J27</f>
        <v>203.49</v>
      </c>
      <c r="J18" s="15">
        <f>'[1]TCE - ANEXO III - Preencher'!K27</f>
        <v>0</v>
      </c>
      <c r="K18" s="16">
        <f>'[1]TCE - ANEXO III - Preencher'!L27</f>
        <v>270.26</v>
      </c>
      <c r="L18" s="16">
        <f>'[1]TCE - ANEXO III - Preencher'!M27</f>
        <v>0</v>
      </c>
      <c r="M18" s="16">
        <f t="shared" si="1"/>
        <v>270.26</v>
      </c>
      <c r="N18" s="16">
        <f>'[1]TCE - ANEXO III - Preencher'!O27</f>
        <v>2.58</v>
      </c>
      <c r="O18" s="16">
        <f>'[1]TCE - ANEXO III - Preencher'!P27</f>
        <v>0</v>
      </c>
      <c r="P18" s="17">
        <f t="shared" si="2"/>
        <v>2.58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103.12</v>
      </c>
      <c r="U18" s="16">
        <f>'[1]TCE - ANEXO III - Preencher'!V27</f>
        <v>0</v>
      </c>
      <c r="V18" s="17">
        <f t="shared" si="4"/>
        <v>103.12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604.89</v>
      </c>
    </row>
    <row r="19" spans="1:28" s="4" customFormat="1" x14ac:dyDescent="0.2">
      <c r="A19" s="9">
        <f>IFERROR(VLOOKUP(B19,'[1]DADOS (OCULTAR)'!$Q$3:$S$133,3,0),"")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CLEITON JOSE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44835</v>
      </c>
      <c r="H19" s="15">
        <f>'[1]TCE - ANEXO III - Preencher'!I28</f>
        <v>15.27</v>
      </c>
      <c r="I19" s="15">
        <f>'[1]TCE - ANEXO III - Preencher'!J28</f>
        <v>122.1</v>
      </c>
      <c r="J19" s="15">
        <f>'[1]TCE - ANEXO III - Preencher'!K28</f>
        <v>0</v>
      </c>
      <c r="K19" s="16">
        <f>'[1]TCE - ANEXO III - Preencher'!L28</f>
        <v>270.26</v>
      </c>
      <c r="L19" s="16">
        <f>'[1]TCE - ANEXO III - Preencher'!M28</f>
        <v>0</v>
      </c>
      <c r="M19" s="16">
        <f t="shared" si="1"/>
        <v>270.26</v>
      </c>
      <c r="N19" s="16">
        <f>'[1]TCE - ANEXO III - Preencher'!O28</f>
        <v>1.29</v>
      </c>
      <c r="O19" s="16">
        <f>'[1]TCE - ANEXO III - Preencher'!P28</f>
        <v>0</v>
      </c>
      <c r="P19" s="17">
        <f t="shared" si="2"/>
        <v>1.29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408.92</v>
      </c>
    </row>
    <row r="20" spans="1:28" s="4" customFormat="1" x14ac:dyDescent="0.2">
      <c r="A20" s="9">
        <f>IFERROR(VLOOKUP(B20,'[1]DADOS (OCULTAR)'!$Q$3:$S$133,3,0),"")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CRISTIANE BARBOSA DE FRANÇA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44835</v>
      </c>
      <c r="H20" s="15">
        <f>'[1]TCE - ANEXO III - Preencher'!I29</f>
        <v>21.85</v>
      </c>
      <c r="I20" s="15">
        <f>'[1]TCE - ANEXO III - Preencher'!J29</f>
        <v>174.75</v>
      </c>
      <c r="J20" s="15">
        <f>'[1]TCE - ANEXO III - Preencher'!K29</f>
        <v>0</v>
      </c>
      <c r="K20" s="16">
        <f>'[1]TCE - ANEXO III - Preencher'!L29</f>
        <v>270.26</v>
      </c>
      <c r="L20" s="16">
        <f>'[1]TCE - ANEXO III - Preencher'!M29</f>
        <v>0</v>
      </c>
      <c r="M20" s="16">
        <f t="shared" si="1"/>
        <v>270.26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69.41</v>
      </c>
      <c r="U20" s="16">
        <f>'[1]TCE - ANEXO III - Preencher'!V29</f>
        <v>0</v>
      </c>
      <c r="V20" s="17">
        <f t="shared" si="4"/>
        <v>69.41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537.56000000000006</v>
      </c>
    </row>
    <row r="21" spans="1:28" s="4" customFormat="1" x14ac:dyDescent="0.2">
      <c r="A21" s="9">
        <f>IFERROR(VLOOKUP(B21,'[1]DADOS (OCULTAR)'!$Q$3:$S$133,3,0),"")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DANIEL FERNANDO DA SILVA SANTOS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2124-05</v>
      </c>
      <c r="G21" s="14">
        <f>IF('[1]TCE - ANEXO III - Preencher'!H30="","",'[1]TCE - ANEXO III - Preencher'!H30)</f>
        <v>44835</v>
      </c>
      <c r="H21" s="15">
        <f>'[1]TCE - ANEXO III - Preencher'!I30</f>
        <v>36.5</v>
      </c>
      <c r="I21" s="15">
        <f>'[1]TCE - ANEXO III - Preencher'!J30</f>
        <v>292</v>
      </c>
      <c r="J21" s="15">
        <f>'[1]TCE - ANEXO III - Preencher'!K30</f>
        <v>0</v>
      </c>
      <c r="K21" s="16">
        <f>'[1]TCE - ANEXO III - Preencher'!L30</f>
        <v>270.26</v>
      </c>
      <c r="L21" s="16">
        <f>'[1]TCE - ANEXO III - Preencher'!M30</f>
        <v>0</v>
      </c>
      <c r="M21" s="16">
        <f t="shared" si="1"/>
        <v>270.26</v>
      </c>
      <c r="N21" s="16">
        <f>'[1]TCE - ANEXO III - Preencher'!O30</f>
        <v>1.29</v>
      </c>
      <c r="O21" s="16">
        <f>'[1]TCE - ANEXO III - Preencher'!P30</f>
        <v>0</v>
      </c>
      <c r="P21" s="17">
        <f t="shared" si="2"/>
        <v>1.29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600.04999999999995</v>
      </c>
    </row>
    <row r="22" spans="1:28" s="4" customFormat="1" x14ac:dyDescent="0.2">
      <c r="A22" s="9">
        <f>IFERROR(VLOOKUP(B22,'[1]DADOS (OCULTAR)'!$Q$3:$S$133,3,0),"")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DANIELE LINS BRAGA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2251-35</v>
      </c>
      <c r="G22" s="14">
        <f>IF('[1]TCE - ANEXO III - Preencher'!H31="","",'[1]TCE - ANEXO III - Preencher'!H31)</f>
        <v>44835</v>
      </c>
      <c r="H22" s="15">
        <f>'[1]TCE - ANEXO III - Preencher'!I31</f>
        <v>61.18</v>
      </c>
      <c r="I22" s="15">
        <f>'[1]TCE - ANEXO III - Preencher'!J31</f>
        <v>489.52</v>
      </c>
      <c r="J22" s="15">
        <f>'[1]TCE - ANEXO III - Preencher'!K31</f>
        <v>0</v>
      </c>
      <c r="K22" s="16">
        <f>'[1]TCE - ANEXO III - Preencher'!L31</f>
        <v>270.26</v>
      </c>
      <c r="L22" s="16">
        <f>'[1]TCE - ANEXO III - Preencher'!M31</f>
        <v>0</v>
      </c>
      <c r="M22" s="16">
        <f t="shared" si="1"/>
        <v>270.26</v>
      </c>
      <c r="N22" s="16">
        <f>'[1]TCE - ANEXO III - Preencher'!O31</f>
        <v>10.34</v>
      </c>
      <c r="O22" s="16">
        <f>'[1]TCE - ANEXO III - Preencher'!P31</f>
        <v>0</v>
      </c>
      <c r="P22" s="17">
        <f t="shared" si="2"/>
        <v>10.34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831.3</v>
      </c>
    </row>
    <row r="23" spans="1:28" s="4" customFormat="1" x14ac:dyDescent="0.2">
      <c r="A23" s="9">
        <f>IFERROR(VLOOKUP(B23,'[1]DADOS (OCULTAR)'!$Q$3:$S$133,3,0),"")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DEBORAH LAYSA DE LIMA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4101-05</v>
      </c>
      <c r="G23" s="14">
        <f>IF('[1]TCE - ANEXO III - Preencher'!H32="","",'[1]TCE - ANEXO III - Preencher'!H32)</f>
        <v>44835</v>
      </c>
      <c r="H23" s="15">
        <f>'[1]TCE - ANEXO III - Preencher'!I32</f>
        <v>33.380000000000003</v>
      </c>
      <c r="I23" s="15">
        <f>'[1]TCE - ANEXO III - Preencher'!J32</f>
        <v>267.08999999999997</v>
      </c>
      <c r="J23" s="15">
        <f>'[1]TCE - ANEXO III - Preencher'!K32</f>
        <v>0</v>
      </c>
      <c r="K23" s="16">
        <f>'[1]TCE - ANEXO III - Preencher'!L32</f>
        <v>270.26</v>
      </c>
      <c r="L23" s="16">
        <f>'[1]TCE - ANEXO III - Preencher'!M32</f>
        <v>0</v>
      </c>
      <c r="M23" s="16">
        <f t="shared" si="1"/>
        <v>270.26</v>
      </c>
      <c r="N23" s="16">
        <f>'[1]TCE - ANEXO III - Preencher'!O32</f>
        <v>1.29</v>
      </c>
      <c r="O23" s="16">
        <f>'[1]TCE - ANEXO III - Preencher'!P32</f>
        <v>0</v>
      </c>
      <c r="P23" s="17">
        <f t="shared" si="2"/>
        <v>1.29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572.02</v>
      </c>
    </row>
    <row r="24" spans="1:28" s="4" customFormat="1" x14ac:dyDescent="0.2">
      <c r="A24" s="9">
        <f>IFERROR(VLOOKUP(B24,'[1]DADOS (OCULTAR)'!$Q$3:$S$133,3,0),"")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DIEGO HENRIQUE RODRIGUES GOMES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3132-20</v>
      </c>
      <c r="G24" s="14">
        <f>IF('[1]TCE - ANEXO III - Preencher'!H33="","",'[1]TCE - ANEXO III - Preencher'!H33)</f>
        <v>44835</v>
      </c>
      <c r="H24" s="15">
        <f>'[1]TCE - ANEXO III - Preencher'!I33</f>
        <v>20.67</v>
      </c>
      <c r="I24" s="15">
        <f>'[1]TCE - ANEXO III - Preencher'!J33</f>
        <v>165.29</v>
      </c>
      <c r="J24" s="15">
        <f>'[1]TCE - ANEXO III - Preencher'!K33</f>
        <v>0</v>
      </c>
      <c r="K24" s="16">
        <f>'[1]TCE - ANEXO III - Preencher'!L33</f>
        <v>270.26</v>
      </c>
      <c r="L24" s="16">
        <f>'[1]TCE - ANEXO III - Preencher'!M33</f>
        <v>0</v>
      </c>
      <c r="M24" s="16">
        <f t="shared" si="1"/>
        <v>270.26</v>
      </c>
      <c r="N24" s="16">
        <f>'[1]TCE - ANEXO III - Preencher'!O33</f>
        <v>1.29</v>
      </c>
      <c r="O24" s="16">
        <f>'[1]TCE - ANEXO III - Preencher'!P33</f>
        <v>0</v>
      </c>
      <c r="P24" s="17">
        <f t="shared" si="2"/>
        <v>1.29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457.51</v>
      </c>
    </row>
    <row r="25" spans="1:28" s="4" customFormat="1" x14ac:dyDescent="0.2">
      <c r="A25" s="9">
        <f>IFERROR(VLOOKUP(B25,'[1]DADOS (OCULTAR)'!$Q$3:$S$133,3,0),"")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DURVAL ALEXANDRE RODRIGUES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>
        <f>IF('[1]TCE - ANEXO III - Preencher'!H34="","",'[1]TCE - ANEXO III - Preencher'!H34)</f>
        <v>44835</v>
      </c>
      <c r="H25" s="15">
        <f>'[1]TCE - ANEXO III - Preencher'!I34</f>
        <v>26.35</v>
      </c>
      <c r="I25" s="15">
        <f>'[1]TCE - ANEXO III - Preencher'!J34</f>
        <v>210.85</v>
      </c>
      <c r="J25" s="15">
        <f>'[1]TCE - ANEXO III - Preencher'!K34</f>
        <v>0</v>
      </c>
      <c r="K25" s="16">
        <f>'[1]TCE - ANEXO III - Preencher'!L34</f>
        <v>270.26</v>
      </c>
      <c r="L25" s="16">
        <f>'[1]TCE - ANEXO III - Preencher'!M34</f>
        <v>0</v>
      </c>
      <c r="M25" s="16">
        <f t="shared" si="1"/>
        <v>270.26</v>
      </c>
      <c r="N25" s="16">
        <f>'[1]TCE - ANEXO III - Preencher'!O34</f>
        <v>2.58</v>
      </c>
      <c r="O25" s="16">
        <f>'[1]TCE - ANEXO III - Preencher'!P34</f>
        <v>0</v>
      </c>
      <c r="P25" s="17">
        <f t="shared" si="2"/>
        <v>2.58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510.03999999999996</v>
      </c>
    </row>
    <row r="26" spans="1:28" s="4" customFormat="1" x14ac:dyDescent="0.2">
      <c r="A26" s="9">
        <f>IFERROR(VLOOKUP(B26,'[1]DADOS (OCULTAR)'!$Q$3:$S$133,3,0),"")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EDLAMAR WILKA KAROLINE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44835</v>
      </c>
      <c r="H26" s="15">
        <f>'[1]TCE - ANEXO III - Preencher'!I35</f>
        <v>26.7</v>
      </c>
      <c r="I26" s="15">
        <f>'[1]TCE - ANEXO III - Preencher'!J35</f>
        <v>213.62</v>
      </c>
      <c r="J26" s="15">
        <f>'[1]TCE - ANEXO III - Preencher'!K35</f>
        <v>0</v>
      </c>
      <c r="K26" s="16">
        <f>'[1]TCE - ANEXO III - Preencher'!L35</f>
        <v>270.26</v>
      </c>
      <c r="L26" s="16">
        <f>'[1]TCE - ANEXO III - Preencher'!M35</f>
        <v>0</v>
      </c>
      <c r="M26" s="16">
        <f t="shared" si="1"/>
        <v>270.26</v>
      </c>
      <c r="N26" s="16">
        <f>'[1]TCE - ANEXO III - Preencher'!O35</f>
        <v>2.58</v>
      </c>
      <c r="O26" s="16">
        <f>'[1]TCE - ANEXO III - Preencher'!P35</f>
        <v>0</v>
      </c>
      <c r="P26" s="17">
        <f t="shared" si="2"/>
        <v>2.58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110.51</v>
      </c>
      <c r="U26" s="16">
        <f>'[1]TCE - ANEXO III - Preencher'!V35</f>
        <v>0</v>
      </c>
      <c r="V26" s="17">
        <f t="shared" si="4"/>
        <v>110.51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623.66999999999996</v>
      </c>
    </row>
    <row r="27" spans="1:28" s="4" customFormat="1" x14ac:dyDescent="0.2">
      <c r="A27" s="9">
        <f>IFERROR(VLOOKUP(B27,'[1]DADOS (OCULTAR)'!$Q$3:$S$133,3,0),"")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EDMAR MARIA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5143-20</v>
      </c>
      <c r="G27" s="14">
        <f>IF('[1]TCE - ANEXO III - Preencher'!H36="","",'[1]TCE - ANEXO III - Preencher'!H36)</f>
        <v>44835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270.26</v>
      </c>
      <c r="L27" s="16">
        <f>'[1]TCE - ANEXO III - Preencher'!M36</f>
        <v>0</v>
      </c>
      <c r="M27" s="16">
        <f t="shared" si="1"/>
        <v>270.26</v>
      </c>
      <c r="N27" s="16">
        <f>'[1]TCE - ANEXO III - Preencher'!O36</f>
        <v>1.29</v>
      </c>
      <c r="O27" s="16">
        <f>'[1]TCE - ANEXO III - Preencher'!P36</f>
        <v>0</v>
      </c>
      <c r="P27" s="17">
        <f t="shared" si="2"/>
        <v>1.29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271.55</v>
      </c>
    </row>
    <row r="28" spans="1:28" s="4" customFormat="1" x14ac:dyDescent="0.2">
      <c r="A28" s="9">
        <f>IFERROR(VLOOKUP(B28,'[1]DADOS (OCULTAR)'!$Q$3:$S$133,3,0),"")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EDNA SOARES DE ALMEIDA CAVALCANTE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2516-05</v>
      </c>
      <c r="G28" s="14">
        <f>IF('[1]TCE - ANEXO III - Preencher'!H37="","",'[1]TCE - ANEXO III - Preencher'!H37)</f>
        <v>44835</v>
      </c>
      <c r="H28" s="15">
        <f>'[1]TCE - ANEXO III - Preencher'!I37</f>
        <v>24.27</v>
      </c>
      <c r="I28" s="15">
        <f>'[1]TCE - ANEXO III - Preencher'!J37</f>
        <v>194.09</v>
      </c>
      <c r="J28" s="15">
        <f>'[1]TCE - ANEXO III - Preencher'!K37</f>
        <v>0</v>
      </c>
      <c r="K28" s="16">
        <f>'[1]TCE - ANEXO III - Preencher'!L37</f>
        <v>270.26</v>
      </c>
      <c r="L28" s="16">
        <f>'[1]TCE - ANEXO III - Preencher'!M37</f>
        <v>0</v>
      </c>
      <c r="M28" s="16">
        <f t="shared" si="1"/>
        <v>270.26</v>
      </c>
      <c r="N28" s="16">
        <f>'[1]TCE - ANEXO III - Preencher'!O37</f>
        <v>1.29</v>
      </c>
      <c r="O28" s="16">
        <f>'[1]TCE - ANEXO III - Preencher'!P37</f>
        <v>0</v>
      </c>
      <c r="P28" s="17">
        <f t="shared" si="2"/>
        <v>1.29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489.91</v>
      </c>
    </row>
    <row r="29" spans="1:28" s="4" customFormat="1" x14ac:dyDescent="0.2">
      <c r="A29" s="9">
        <f>IFERROR(VLOOKUP(B29,'[1]DADOS (OCULTAR)'!$Q$3:$S$133,3,0),"")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 xml:space="preserve">ELCIO DUARTE LIMA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2252-75</v>
      </c>
      <c r="G29" s="14">
        <f>IF('[1]TCE - ANEXO III - Preencher'!H38="","",'[1]TCE - ANEXO III - Preencher'!H38)</f>
        <v>44835</v>
      </c>
      <c r="H29" s="15">
        <f>'[1]TCE - ANEXO III - Preencher'!I38</f>
        <v>61.18</v>
      </c>
      <c r="I29" s="15">
        <f>'[1]TCE - ANEXO III - Preencher'!J38</f>
        <v>489.47</v>
      </c>
      <c r="J29" s="15">
        <f>'[1]TCE - ANEXO III - Preencher'!K38</f>
        <v>0</v>
      </c>
      <c r="K29" s="16">
        <f>'[1]TCE - ANEXO III - Preencher'!L38</f>
        <v>270.26</v>
      </c>
      <c r="L29" s="16">
        <f>'[1]TCE - ANEXO III - Preencher'!M38</f>
        <v>0</v>
      </c>
      <c r="M29" s="16">
        <f t="shared" si="1"/>
        <v>270.26</v>
      </c>
      <c r="N29" s="16">
        <f>'[1]TCE - ANEXO III - Preencher'!O38</f>
        <v>10.34</v>
      </c>
      <c r="O29" s="16">
        <f>'[1]TCE - ANEXO III - Preencher'!P38</f>
        <v>0</v>
      </c>
      <c r="P29" s="17">
        <f t="shared" si="2"/>
        <v>10.34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831.25</v>
      </c>
    </row>
    <row r="30" spans="1:28" s="4" customFormat="1" x14ac:dyDescent="0.2">
      <c r="A30" s="9">
        <f>IFERROR(VLOOKUP(B30,'[1]DADOS (OCULTAR)'!$Q$3:$S$133,3,0),"")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ELIDA GALDINO FERREIRA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4110-05</v>
      </c>
      <c r="G30" s="14">
        <f>IF('[1]TCE - ANEXO III - Preencher'!H39="","",'[1]TCE - ANEXO III - Preencher'!H39)</f>
        <v>44835</v>
      </c>
      <c r="H30" s="15">
        <f>'[1]TCE - ANEXO III - Preencher'!I39</f>
        <v>16.28</v>
      </c>
      <c r="I30" s="15">
        <f>'[1]TCE - ANEXO III - Preencher'!J39</f>
        <v>130.16999999999999</v>
      </c>
      <c r="J30" s="15">
        <f>'[1]TCE - ANEXO III - Preencher'!K39</f>
        <v>0</v>
      </c>
      <c r="K30" s="16">
        <f>'[1]TCE - ANEXO III - Preencher'!L39</f>
        <v>270.26</v>
      </c>
      <c r="L30" s="16">
        <f>'[1]TCE - ANEXO III - Preencher'!M39</f>
        <v>0</v>
      </c>
      <c r="M30" s="16">
        <f t="shared" si="1"/>
        <v>270.26</v>
      </c>
      <c r="N30" s="16">
        <f>'[1]TCE - ANEXO III - Preencher'!O39</f>
        <v>1.29</v>
      </c>
      <c r="O30" s="16">
        <f>'[1]TCE - ANEXO III - Preencher'!P39</f>
        <v>0</v>
      </c>
      <c r="P30" s="17">
        <f t="shared" si="2"/>
        <v>1.29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69.430000000000007</v>
      </c>
      <c r="U30" s="16">
        <f>'[1]TCE - ANEXO III - Preencher'!V39</f>
        <v>0</v>
      </c>
      <c r="V30" s="17">
        <f t="shared" si="4"/>
        <v>69.430000000000007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487.43</v>
      </c>
    </row>
    <row r="31" spans="1:28" s="4" customFormat="1" x14ac:dyDescent="0.2">
      <c r="A31" s="9">
        <f>IFERROR(VLOOKUP(B31,'[1]DADOS (OCULTAR)'!$Q$3:$S$133,3,0),"")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ELIZABETE VIRGINIO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2524-05</v>
      </c>
      <c r="G31" s="14">
        <f>IF('[1]TCE - ANEXO III - Preencher'!H40="","",'[1]TCE - ANEXO III - Preencher'!H40)</f>
        <v>44835</v>
      </c>
      <c r="H31" s="15">
        <f>'[1]TCE - ANEXO III - Preencher'!I40</f>
        <v>4.18</v>
      </c>
      <c r="I31" s="15">
        <f>'[1]TCE - ANEXO III - Preencher'!J40</f>
        <v>33.39</v>
      </c>
      <c r="J31" s="15">
        <f>'[1]TCE - ANEXO III - Preencher'!K40</f>
        <v>0</v>
      </c>
      <c r="K31" s="16">
        <f>'[1]TCE - ANEXO III - Preencher'!L40</f>
        <v>270.26</v>
      </c>
      <c r="L31" s="16">
        <f>'[1]TCE - ANEXO III - Preencher'!M40</f>
        <v>0</v>
      </c>
      <c r="M31" s="16">
        <f t="shared" si="1"/>
        <v>270.26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307.83</v>
      </c>
    </row>
    <row r="32" spans="1:28" s="4" customFormat="1" x14ac:dyDescent="0.2">
      <c r="A32" s="9">
        <f>IFERROR(VLOOKUP(B32,'[1]DADOS (OCULTAR)'!$Q$3:$S$133,3,0),"")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ERICA SANTOS DE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44835</v>
      </c>
      <c r="H32" s="15">
        <f>'[1]TCE - ANEXO III - Preencher'!I41</f>
        <v>16.05</v>
      </c>
      <c r="I32" s="15">
        <f>'[1]TCE - ANEXO III - Preencher'!J41</f>
        <v>128.34</v>
      </c>
      <c r="J32" s="15">
        <f>'[1]TCE - ANEXO III - Preencher'!K41</f>
        <v>0</v>
      </c>
      <c r="K32" s="16">
        <f>'[1]TCE - ANEXO III - Preencher'!L41</f>
        <v>270.26</v>
      </c>
      <c r="L32" s="16">
        <f>'[1]TCE - ANEXO III - Preencher'!M41</f>
        <v>0</v>
      </c>
      <c r="M32" s="16">
        <f t="shared" si="1"/>
        <v>270.26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415.94</v>
      </c>
    </row>
    <row r="33" spans="1:28" s="4" customFormat="1" x14ac:dyDescent="0.2">
      <c r="A33" s="9">
        <f>IFERROR(VLOOKUP(B33,'[1]DADOS (OCULTAR)'!$Q$3:$S$133,3,0),"")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ERILANE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5143-20</v>
      </c>
      <c r="G33" s="14">
        <f>IF('[1]TCE - ANEXO III - Preencher'!H42="","",'[1]TCE - ANEXO III - Preencher'!H42)</f>
        <v>44835</v>
      </c>
      <c r="H33" s="15">
        <f>'[1]TCE - ANEXO III - Preencher'!I42</f>
        <v>14.55</v>
      </c>
      <c r="I33" s="15">
        <f>'[1]TCE - ANEXO III - Preencher'!J42</f>
        <v>116.35</v>
      </c>
      <c r="J33" s="15">
        <f>'[1]TCE - ANEXO III - Preencher'!K42</f>
        <v>0</v>
      </c>
      <c r="K33" s="16">
        <f>'[1]TCE - ANEXO III - Preencher'!L42</f>
        <v>270.26</v>
      </c>
      <c r="L33" s="16">
        <f>'[1]TCE - ANEXO III - Preencher'!M42</f>
        <v>0</v>
      </c>
      <c r="M33" s="16">
        <f t="shared" si="1"/>
        <v>270.26</v>
      </c>
      <c r="N33" s="16">
        <f>'[1]TCE - ANEXO III - Preencher'!O42</f>
        <v>1.29</v>
      </c>
      <c r="O33" s="16">
        <f>'[1]TCE - ANEXO III - Preencher'!P42</f>
        <v>0</v>
      </c>
      <c r="P33" s="17">
        <f t="shared" si="2"/>
        <v>1.29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402.45</v>
      </c>
    </row>
    <row r="34" spans="1:28" s="4" customFormat="1" x14ac:dyDescent="0.2">
      <c r="A34" s="9">
        <f>IFERROR(VLOOKUP(B34,'[1]DADOS (OCULTAR)'!$Q$3:$S$133,3,0),"")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ESTHER GRASIELLE PEREIRA VINEZOF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44835</v>
      </c>
      <c r="H34" s="15">
        <f>'[1]TCE - ANEXO III - Preencher'!I43</f>
        <v>16.03</v>
      </c>
      <c r="I34" s="15">
        <f>'[1]TCE - ANEXO III - Preencher'!J43</f>
        <v>128.29</v>
      </c>
      <c r="J34" s="15">
        <f>'[1]TCE - ANEXO III - Preencher'!K43</f>
        <v>0</v>
      </c>
      <c r="K34" s="16">
        <f>'[1]TCE - ANEXO III - Preencher'!L43</f>
        <v>270.26</v>
      </c>
      <c r="L34" s="16">
        <f>'[1]TCE - ANEXO III - Preencher'!M43</f>
        <v>0</v>
      </c>
      <c r="M34" s="16">
        <f t="shared" si="1"/>
        <v>270.26</v>
      </c>
      <c r="N34" s="16">
        <f>'[1]TCE - ANEXO III - Preencher'!O43</f>
        <v>1.29</v>
      </c>
      <c r="O34" s="16">
        <f>'[1]TCE - ANEXO III - Preencher'!P43</f>
        <v>0</v>
      </c>
      <c r="P34" s="17">
        <f t="shared" si="2"/>
        <v>1.29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69.41</v>
      </c>
      <c r="U34" s="16">
        <f>'[1]TCE - ANEXO III - Preencher'!V43</f>
        <v>0</v>
      </c>
      <c r="V34" s="17">
        <f t="shared" si="4"/>
        <v>69.41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485.28</v>
      </c>
    </row>
    <row r="35" spans="1:28" s="4" customFormat="1" x14ac:dyDescent="0.2">
      <c r="A35" s="9">
        <f>IFERROR(VLOOKUP(B35,'[1]DADOS (OCULTAR)'!$Q$3:$S$133,3,0),"")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EVELLY KIRLEY SANTOS ANDRADE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>
        <f>IF('[1]TCE - ANEXO III - Preencher'!H44="","",'[1]TCE - ANEXO III - Preencher'!H44)</f>
        <v>44835</v>
      </c>
      <c r="H35" s="15">
        <f>'[1]TCE - ANEXO III - Preencher'!I44</f>
        <v>15.26</v>
      </c>
      <c r="I35" s="15">
        <f>'[1]TCE - ANEXO III - Preencher'!J44</f>
        <v>122.1</v>
      </c>
      <c r="J35" s="15">
        <f>'[1]TCE - ANEXO III - Preencher'!K44</f>
        <v>0</v>
      </c>
      <c r="K35" s="16">
        <f>'[1]TCE - ANEXO III - Preencher'!L44</f>
        <v>270.26</v>
      </c>
      <c r="L35" s="16">
        <f>'[1]TCE - ANEXO III - Preencher'!M44</f>
        <v>0</v>
      </c>
      <c r="M35" s="16">
        <f t="shared" si="1"/>
        <v>270.26</v>
      </c>
      <c r="N35" s="16">
        <f>'[1]TCE - ANEXO III - Preencher'!O44</f>
        <v>1.29</v>
      </c>
      <c r="O35" s="16">
        <f>'[1]TCE - ANEXO III - Preencher'!P44</f>
        <v>0</v>
      </c>
      <c r="P35" s="17">
        <f t="shared" si="2"/>
        <v>1.29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408.91</v>
      </c>
    </row>
    <row r="36" spans="1:28" s="4" customFormat="1" x14ac:dyDescent="0.2">
      <c r="A36" s="9">
        <f>IFERROR(VLOOKUP(B36,'[1]DADOS (OCULTAR)'!$Q$3:$S$133,3,0),"")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FABIANO DE PAIVA MEDEIROS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2252-65</v>
      </c>
      <c r="G36" s="14">
        <f>IF('[1]TCE - ANEXO III - Preencher'!H45="","",'[1]TCE - ANEXO III - Preencher'!H45)</f>
        <v>44835</v>
      </c>
      <c r="H36" s="15">
        <f>'[1]TCE - ANEXO III - Preencher'!I45</f>
        <v>61.19</v>
      </c>
      <c r="I36" s="15">
        <f>'[1]TCE - ANEXO III - Preencher'!J45</f>
        <v>489.52</v>
      </c>
      <c r="J36" s="15">
        <f>'[1]TCE - ANEXO III - Preencher'!K45</f>
        <v>0</v>
      </c>
      <c r="K36" s="16">
        <f>'[1]TCE - ANEXO III - Preencher'!L45</f>
        <v>270.26</v>
      </c>
      <c r="L36" s="16">
        <f>'[1]TCE - ANEXO III - Preencher'!M45</f>
        <v>0</v>
      </c>
      <c r="M36" s="16">
        <f t="shared" si="1"/>
        <v>270.26</v>
      </c>
      <c r="N36" s="16">
        <f>'[1]TCE - ANEXO III - Preencher'!O45</f>
        <v>10.34</v>
      </c>
      <c r="O36" s="16">
        <f>'[1]TCE - ANEXO III - Preencher'!P45</f>
        <v>0</v>
      </c>
      <c r="P36" s="17">
        <f t="shared" si="2"/>
        <v>10.34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831.31000000000006</v>
      </c>
    </row>
    <row r="37" spans="1:28" s="4" customFormat="1" x14ac:dyDescent="0.2">
      <c r="A37" s="9">
        <f>IFERROR(VLOOKUP(B37,'[1]DADOS (OCULTAR)'!$Q$3:$S$133,3,0),"")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FABIO STEFFANO FLORENCIO LOPES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44835</v>
      </c>
      <c r="H37" s="15">
        <f>'[1]TCE - ANEXO III - Preencher'!I46</f>
        <v>25.43</v>
      </c>
      <c r="I37" s="15">
        <f>'[1]TCE - ANEXO III - Preencher'!J46</f>
        <v>203.49</v>
      </c>
      <c r="J37" s="15">
        <f>'[1]TCE - ANEXO III - Preencher'!K46</f>
        <v>0</v>
      </c>
      <c r="K37" s="16">
        <f>'[1]TCE - ANEXO III - Preencher'!L46</f>
        <v>270.26</v>
      </c>
      <c r="L37" s="16">
        <f>'[1]TCE - ANEXO III - Preencher'!M46</f>
        <v>0</v>
      </c>
      <c r="M37" s="16">
        <f t="shared" si="1"/>
        <v>270.26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500.47</v>
      </c>
    </row>
    <row r="38" spans="1:28" s="4" customFormat="1" x14ac:dyDescent="0.2">
      <c r="A38" s="9">
        <f>IFERROR(VLOOKUP(B38,'[1]DADOS (OCULTAR)'!$Q$3:$S$133,3,0),"")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FELIPE LUIZ BANDEIRA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9101-10</v>
      </c>
      <c r="G38" s="14">
        <f>IF('[1]TCE - ANEXO III - Preencher'!H47="","",'[1]TCE - ANEXO III - Preencher'!H47)</f>
        <v>44835</v>
      </c>
      <c r="H38" s="15">
        <f>'[1]TCE - ANEXO III - Preencher'!I47</f>
        <v>14.57</v>
      </c>
      <c r="I38" s="15">
        <f>'[1]TCE - ANEXO III - Preencher'!J47</f>
        <v>116.56</v>
      </c>
      <c r="J38" s="15">
        <f>'[1]TCE - ANEXO III - Preencher'!K47</f>
        <v>0</v>
      </c>
      <c r="K38" s="16">
        <f>'[1]TCE - ANEXO III - Preencher'!L47</f>
        <v>270.26</v>
      </c>
      <c r="L38" s="16">
        <f>'[1]TCE - ANEXO III - Preencher'!M47</f>
        <v>0</v>
      </c>
      <c r="M38" s="16">
        <f t="shared" si="1"/>
        <v>270.26</v>
      </c>
      <c r="N38" s="16">
        <f>'[1]TCE - ANEXO III - Preencher'!O47</f>
        <v>1.29</v>
      </c>
      <c r="O38" s="16">
        <f>'[1]TCE - ANEXO III - Preencher'!P47</f>
        <v>0</v>
      </c>
      <c r="P38" s="17">
        <f t="shared" si="2"/>
        <v>1.29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402.68</v>
      </c>
    </row>
    <row r="39" spans="1:28" s="4" customFormat="1" x14ac:dyDescent="0.2">
      <c r="A39" s="9">
        <f>IFERROR(VLOOKUP(B39,'[1]DADOS (OCULTAR)'!$Q$3:$S$133,3,0),"")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 xml:space="preserve">FERNANDO JOSE DE LIMA BOTELHO JUNIOR 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2252-75</v>
      </c>
      <c r="G39" s="14">
        <f>IF('[1]TCE - ANEXO III - Preencher'!H48="","",'[1]TCE - ANEXO III - Preencher'!H48)</f>
        <v>44835</v>
      </c>
      <c r="H39" s="15">
        <f>'[1]TCE - ANEXO III - Preencher'!I48</f>
        <v>33.4</v>
      </c>
      <c r="I39" s="15">
        <f>'[1]TCE - ANEXO III - Preencher'!J48</f>
        <v>267.24</v>
      </c>
      <c r="J39" s="15">
        <f>'[1]TCE - ANEXO III - Preencher'!K48</f>
        <v>0</v>
      </c>
      <c r="K39" s="16">
        <f>'[1]TCE - ANEXO III - Preencher'!L48</f>
        <v>270.26</v>
      </c>
      <c r="L39" s="16">
        <f>'[1]TCE - ANEXO III - Preencher'!M48</f>
        <v>0</v>
      </c>
      <c r="M39" s="16">
        <f t="shared" si="1"/>
        <v>270.26</v>
      </c>
      <c r="N39" s="16">
        <f>'[1]TCE - ANEXO III - Preencher'!O48</f>
        <v>10.34</v>
      </c>
      <c r="O39" s="16">
        <f>'[1]TCE - ANEXO III - Preencher'!P48</f>
        <v>0</v>
      </c>
      <c r="P39" s="17">
        <f t="shared" si="2"/>
        <v>10.34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581.24</v>
      </c>
    </row>
    <row r="40" spans="1:28" s="4" customFormat="1" x14ac:dyDescent="0.2">
      <c r="A40" s="9">
        <f>IFERROR(VLOOKUP(B40,'[1]DADOS (OCULTAR)'!$Q$3:$S$133,3,0),"")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FLAVIO LAURENTINO DE SOUSA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2251-20</v>
      </c>
      <c r="G40" s="14">
        <f>IF('[1]TCE - ANEXO III - Preencher'!H49="","",'[1]TCE - ANEXO III - Preencher'!H49)</f>
        <v>44835</v>
      </c>
      <c r="H40" s="15">
        <f>'[1]TCE - ANEXO III - Preencher'!I49</f>
        <v>91.32</v>
      </c>
      <c r="I40" s="15">
        <f>'[1]TCE - ANEXO III - Preencher'!J49</f>
        <v>730.59</v>
      </c>
      <c r="J40" s="15">
        <f>'[1]TCE - ANEXO III - Preencher'!K49</f>
        <v>0</v>
      </c>
      <c r="K40" s="16">
        <f>'[1]TCE - ANEXO III - Preencher'!L49</f>
        <v>270.26</v>
      </c>
      <c r="L40" s="16">
        <f>'[1]TCE - ANEXO III - Preencher'!M49</f>
        <v>0</v>
      </c>
      <c r="M40" s="16">
        <f t="shared" si="1"/>
        <v>270.26</v>
      </c>
      <c r="N40" s="16">
        <f>'[1]TCE - ANEXO III - Preencher'!O49</f>
        <v>10.34</v>
      </c>
      <c r="O40" s="16">
        <f>'[1]TCE - ANEXO III - Preencher'!P49</f>
        <v>0</v>
      </c>
      <c r="P40" s="17">
        <f t="shared" si="2"/>
        <v>10.34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1102.51</v>
      </c>
    </row>
    <row r="41" spans="1:28" s="4" customFormat="1" x14ac:dyDescent="0.2">
      <c r="A41" s="9">
        <f>IFERROR(VLOOKUP(B41,'[1]DADOS (OCULTAR)'!$Q$3:$S$133,3,0),"")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FRANCISCO DE ASSIS DE MELO JUNIOR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>
        <f>IF('[1]TCE - ANEXO III - Preencher'!H50="","",'[1]TCE - ANEXO III - Preencher'!H50)</f>
        <v>44835</v>
      </c>
      <c r="H41" s="15">
        <f>'[1]TCE - ANEXO III - Preencher'!I50</f>
        <v>17.8</v>
      </c>
      <c r="I41" s="15">
        <f>'[1]TCE - ANEXO III - Preencher'!J50</f>
        <v>142.44999999999999</v>
      </c>
      <c r="J41" s="15">
        <f>'[1]TCE - ANEXO III - Preencher'!K50</f>
        <v>0</v>
      </c>
      <c r="K41" s="16">
        <f>'[1]TCE - ANEXO III - Preencher'!L50</f>
        <v>270.26</v>
      </c>
      <c r="L41" s="16">
        <f>'[1]TCE - ANEXO III - Preencher'!M50</f>
        <v>0</v>
      </c>
      <c r="M41" s="16">
        <f t="shared" si="1"/>
        <v>270.26</v>
      </c>
      <c r="N41" s="16">
        <f>'[1]TCE - ANEXO III - Preencher'!O50</f>
        <v>1.29</v>
      </c>
      <c r="O41" s="16">
        <f>'[1]TCE - ANEXO III - Preencher'!P50</f>
        <v>0</v>
      </c>
      <c r="P41" s="17">
        <f t="shared" si="2"/>
        <v>1.29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431.8</v>
      </c>
    </row>
    <row r="42" spans="1:28" s="4" customFormat="1" x14ac:dyDescent="0.2">
      <c r="A42" s="9">
        <f>IFERROR(VLOOKUP(B42,'[1]DADOS (OCULTAR)'!$Q$3:$S$133,3,0),"")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FRANK FERNANDES LIMA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2252-25</v>
      </c>
      <c r="G42" s="14">
        <f>IF('[1]TCE - ANEXO III - Preencher'!H51="","",'[1]TCE - ANEXO III - Preencher'!H51)</f>
        <v>44835</v>
      </c>
      <c r="H42" s="15">
        <f>'[1]TCE - ANEXO III - Preencher'!I51</f>
        <v>61.18</v>
      </c>
      <c r="I42" s="15">
        <f>'[1]TCE - ANEXO III - Preencher'!J51</f>
        <v>489.52</v>
      </c>
      <c r="J42" s="15">
        <f>'[1]TCE - ANEXO III - Preencher'!K51</f>
        <v>0</v>
      </c>
      <c r="K42" s="16">
        <f>'[1]TCE - ANEXO III - Preencher'!L51</f>
        <v>270.26</v>
      </c>
      <c r="L42" s="16">
        <f>'[1]TCE - ANEXO III - Preencher'!M51</f>
        <v>0</v>
      </c>
      <c r="M42" s="16">
        <f t="shared" si="1"/>
        <v>270.26</v>
      </c>
      <c r="N42" s="16">
        <f>'[1]TCE - ANEXO III - Preencher'!O51</f>
        <v>10.34</v>
      </c>
      <c r="O42" s="16">
        <f>'[1]TCE - ANEXO III - Preencher'!P51</f>
        <v>0</v>
      </c>
      <c r="P42" s="17">
        <f t="shared" si="2"/>
        <v>10.34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831.3</v>
      </c>
    </row>
    <row r="43" spans="1:28" s="4" customFormat="1" x14ac:dyDescent="0.2">
      <c r="A43" s="9">
        <f>IFERROR(VLOOKUP(B43,'[1]DADOS (OCULTAR)'!$Q$3:$S$133,3,0),"")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GENILSON RUFINO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4141-05</v>
      </c>
      <c r="G43" s="14">
        <f>IF('[1]TCE - ANEXO III - Preencher'!H52="","",'[1]TCE - ANEXO III - Preencher'!H52)</f>
        <v>44835</v>
      </c>
      <c r="H43" s="15">
        <f>'[1]TCE - ANEXO III - Preencher'!I52</f>
        <v>13.74</v>
      </c>
      <c r="I43" s="15">
        <f>'[1]TCE - ANEXO III - Preencher'!J52</f>
        <v>109.37</v>
      </c>
      <c r="J43" s="15">
        <f>'[1]TCE - ANEXO III - Preencher'!K52</f>
        <v>0</v>
      </c>
      <c r="K43" s="16">
        <f>'[1]TCE - ANEXO III - Preencher'!L52</f>
        <v>270.26</v>
      </c>
      <c r="L43" s="16">
        <f>'[1]TCE - ANEXO III - Preencher'!M52</f>
        <v>0</v>
      </c>
      <c r="M43" s="16">
        <f t="shared" si="1"/>
        <v>270.26</v>
      </c>
      <c r="N43" s="16">
        <f>'[1]TCE - ANEXO III - Preencher'!O52</f>
        <v>1.29</v>
      </c>
      <c r="O43" s="16">
        <f>'[1]TCE - ANEXO III - Preencher'!P52</f>
        <v>0</v>
      </c>
      <c r="P43" s="17">
        <f t="shared" si="2"/>
        <v>1.29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394.66</v>
      </c>
    </row>
    <row r="44" spans="1:28" s="4" customFormat="1" x14ac:dyDescent="0.2">
      <c r="A44" s="9">
        <f>IFERROR(VLOOKUP(B44,'[1]DADOS (OCULTAR)'!$Q$3:$S$133,3,0),"")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GESICA FERREIRA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>
        <f>IF('[1]TCE - ANEXO III - Preencher'!H53="","",'[1]TCE - ANEXO III - Preencher'!H53)</f>
        <v>44835</v>
      </c>
      <c r="H44" s="15">
        <f>'[1]TCE - ANEXO III - Preencher'!I53</f>
        <v>15.27</v>
      </c>
      <c r="I44" s="15">
        <f>'[1]TCE - ANEXO III - Preencher'!J53</f>
        <v>122.1</v>
      </c>
      <c r="J44" s="15">
        <f>'[1]TCE - ANEXO III - Preencher'!K53</f>
        <v>0</v>
      </c>
      <c r="K44" s="16">
        <f>'[1]TCE - ANEXO III - Preencher'!L53</f>
        <v>270.26</v>
      </c>
      <c r="L44" s="16">
        <f>'[1]TCE - ANEXO III - Preencher'!M53</f>
        <v>0</v>
      </c>
      <c r="M44" s="16">
        <f t="shared" si="1"/>
        <v>270.26</v>
      </c>
      <c r="N44" s="16">
        <f>'[1]TCE - ANEXO III - Preencher'!O53</f>
        <v>1.29</v>
      </c>
      <c r="O44" s="16">
        <f>'[1]TCE - ANEXO III - Preencher'!P53</f>
        <v>0</v>
      </c>
      <c r="P44" s="17">
        <f t="shared" si="2"/>
        <v>1.29</v>
      </c>
      <c r="Q44" s="16">
        <f>'[1]TCE - ANEXO III - Preencher'!R53</f>
        <v>360</v>
      </c>
      <c r="R44" s="16">
        <f>'[1]TCE - ANEXO III - Preencher'!S53</f>
        <v>91.57</v>
      </c>
      <c r="S44" s="17">
        <f t="shared" si="3"/>
        <v>268.43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677.35</v>
      </c>
    </row>
    <row r="45" spans="1:28" s="4" customFormat="1" x14ac:dyDescent="0.2">
      <c r="A45" s="9">
        <f>IFERROR(VLOOKUP(B45,'[1]DADOS (OCULTAR)'!$Q$3:$S$133,3,0),"")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GILSON CAVALCANTI TOME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5173-30</v>
      </c>
      <c r="G45" s="14">
        <f>IF('[1]TCE - ANEXO III - Preencher'!H54="","",'[1]TCE - ANEXO III - Preencher'!H54)</f>
        <v>44835</v>
      </c>
      <c r="H45" s="15">
        <f>'[1]TCE - ANEXO III - Preencher'!I54</f>
        <v>14.68</v>
      </c>
      <c r="I45" s="15">
        <f>'[1]TCE - ANEXO III - Preencher'!J54</f>
        <v>117.38</v>
      </c>
      <c r="J45" s="15">
        <f>'[1]TCE - ANEXO III - Preencher'!K54</f>
        <v>0</v>
      </c>
      <c r="K45" s="16">
        <f>'[1]TCE - ANEXO III - Preencher'!L54</f>
        <v>270.26</v>
      </c>
      <c r="L45" s="16">
        <f>'[1]TCE - ANEXO III - Preencher'!M54</f>
        <v>0</v>
      </c>
      <c r="M45" s="16">
        <f t="shared" si="1"/>
        <v>270.26</v>
      </c>
      <c r="N45" s="16">
        <f>'[1]TCE - ANEXO III - Preencher'!O54</f>
        <v>1.29</v>
      </c>
      <c r="O45" s="16">
        <f>'[1]TCE - ANEXO III - Preencher'!P54</f>
        <v>0</v>
      </c>
      <c r="P45" s="17">
        <f t="shared" si="2"/>
        <v>1.29</v>
      </c>
      <c r="Q45" s="16">
        <f>'[1]TCE - ANEXO III - Preencher'!R54</f>
        <v>180</v>
      </c>
      <c r="R45" s="16">
        <f>'[1]TCE - ANEXO III - Preencher'!S54</f>
        <v>73.489999999999995</v>
      </c>
      <c r="S45" s="17">
        <f t="shared" si="3"/>
        <v>106.51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510.12</v>
      </c>
    </row>
    <row r="46" spans="1:28" s="4" customFormat="1" x14ac:dyDescent="0.2">
      <c r="A46" s="9">
        <f>IFERROR(VLOOKUP(B46,'[1]DADOS (OCULTAR)'!$Q$3:$S$133,3,0),"")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GISLANE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44835</v>
      </c>
      <c r="H46" s="15">
        <f>'[1]TCE - ANEXO III - Preencher'!I55</f>
        <v>16.05</v>
      </c>
      <c r="I46" s="15">
        <f>'[1]TCE - ANEXO III - Preencher'!J55</f>
        <v>128.34</v>
      </c>
      <c r="J46" s="15">
        <f>'[1]TCE - ANEXO III - Preencher'!K55</f>
        <v>0</v>
      </c>
      <c r="K46" s="16">
        <f>'[1]TCE - ANEXO III - Preencher'!L55</f>
        <v>270.26</v>
      </c>
      <c r="L46" s="16">
        <f>'[1]TCE - ANEXO III - Preencher'!M55</f>
        <v>0</v>
      </c>
      <c r="M46" s="16">
        <f t="shared" si="1"/>
        <v>270.26</v>
      </c>
      <c r="N46" s="16">
        <f>'[1]TCE - ANEXO III - Preencher'!O55</f>
        <v>1.29</v>
      </c>
      <c r="O46" s="16">
        <f>'[1]TCE - ANEXO III - Preencher'!P55</f>
        <v>0</v>
      </c>
      <c r="P46" s="17">
        <f t="shared" si="2"/>
        <v>1.29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415.94</v>
      </c>
    </row>
    <row r="47" spans="1:28" s="4" customFormat="1" x14ac:dyDescent="0.2">
      <c r="A47" s="9">
        <f>IFERROR(VLOOKUP(B47,'[1]DADOS (OCULTAR)'!$Q$3:$S$133,3,0),"")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GIZELLI VITORIA DA SILVA MENDES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>
        <f>IF('[1]TCE - ANEXO III - Preencher'!H56="","",'[1]TCE - ANEXO III - Preencher'!H56)</f>
        <v>44835</v>
      </c>
      <c r="H47" s="15">
        <f>'[1]TCE - ANEXO III - Preencher'!I56</f>
        <v>15.27</v>
      </c>
      <c r="I47" s="15">
        <f>'[1]TCE - ANEXO III - Preencher'!J56</f>
        <v>122.1</v>
      </c>
      <c r="J47" s="15">
        <f>'[1]TCE - ANEXO III - Preencher'!K56</f>
        <v>0</v>
      </c>
      <c r="K47" s="16">
        <f>'[1]TCE - ANEXO III - Preencher'!L56</f>
        <v>270.26</v>
      </c>
      <c r="L47" s="16">
        <f>'[1]TCE - ANEXO III - Preencher'!M56</f>
        <v>0</v>
      </c>
      <c r="M47" s="16">
        <f t="shared" si="1"/>
        <v>270.26</v>
      </c>
      <c r="N47" s="16">
        <f>'[1]TCE - ANEXO III - Preencher'!O56</f>
        <v>1.29</v>
      </c>
      <c r="O47" s="16">
        <f>'[1]TCE - ANEXO III - Preencher'!P56</f>
        <v>0</v>
      </c>
      <c r="P47" s="17">
        <f t="shared" si="2"/>
        <v>1.29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408.92</v>
      </c>
    </row>
    <row r="48" spans="1:28" s="4" customFormat="1" x14ac:dyDescent="0.2">
      <c r="A48" s="9">
        <f>IFERROR(VLOOKUP(B48,'[1]DADOS (OCULTAR)'!$Q$3:$S$133,3,0),"")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GLAUCE DO NASCIMENTO MONTEIRO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1311-15</v>
      </c>
      <c r="G48" s="14">
        <f>IF('[1]TCE - ANEXO III - Preencher'!H57="","",'[1]TCE - ANEXO III - Preencher'!H57)</f>
        <v>44835</v>
      </c>
      <c r="H48" s="15">
        <f>'[1]TCE - ANEXO III - Preencher'!I57</f>
        <v>30.01</v>
      </c>
      <c r="I48" s="15">
        <f>'[1]TCE - ANEXO III - Preencher'!J57</f>
        <v>240</v>
      </c>
      <c r="J48" s="15">
        <f>'[1]TCE - ANEXO III - Preencher'!K57</f>
        <v>0</v>
      </c>
      <c r="K48" s="16">
        <f>'[1]TCE - ANEXO III - Preencher'!L57</f>
        <v>270.26</v>
      </c>
      <c r="L48" s="16">
        <f>'[1]TCE - ANEXO III - Preencher'!M57</f>
        <v>0</v>
      </c>
      <c r="M48" s="16">
        <f t="shared" si="1"/>
        <v>270.26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541.55999999999995</v>
      </c>
    </row>
    <row r="49" spans="1:28" s="4" customFormat="1" x14ac:dyDescent="0.2">
      <c r="A49" s="9">
        <f>IFERROR(VLOOKUP(B49,'[1]DADOS (OCULTAR)'!$Q$3:$S$133,3,0),"")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GLEYSON RAFAEL DE SOUZA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44835</v>
      </c>
      <c r="H49" s="15">
        <f>'[1]TCE - ANEXO III - Preencher'!I58</f>
        <v>16.04</v>
      </c>
      <c r="I49" s="15">
        <f>'[1]TCE - ANEXO III - Preencher'!J58</f>
        <v>128.34</v>
      </c>
      <c r="J49" s="15">
        <f>'[1]TCE - ANEXO III - Preencher'!K58</f>
        <v>0</v>
      </c>
      <c r="K49" s="16">
        <f>'[1]TCE - ANEXO III - Preencher'!L58</f>
        <v>270.26</v>
      </c>
      <c r="L49" s="16">
        <f>'[1]TCE - ANEXO III - Preencher'!M58</f>
        <v>0</v>
      </c>
      <c r="M49" s="16">
        <f t="shared" si="1"/>
        <v>270.26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360</v>
      </c>
      <c r="R49" s="16">
        <f>'[1]TCE - ANEXO III - Preencher'!S58</f>
        <v>81.709999999999994</v>
      </c>
      <c r="S49" s="17">
        <f t="shared" si="3"/>
        <v>278.29000000000002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694.22</v>
      </c>
    </row>
    <row r="50" spans="1:28" s="4" customFormat="1" x14ac:dyDescent="0.2">
      <c r="A50" s="9">
        <f>IFERROR(VLOOKUP(B50,'[1]DADOS (OCULTAR)'!$Q$3:$S$133,3,0),"")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GRAZIELY MARIA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3516-05</v>
      </c>
      <c r="G50" s="14">
        <f>IF('[1]TCE - ANEXO III - Preencher'!H59="","",'[1]TCE - ANEXO III - Preencher'!H59)</f>
        <v>44835</v>
      </c>
      <c r="H50" s="15">
        <f>'[1]TCE - ANEXO III - Preencher'!I59</f>
        <v>16.63</v>
      </c>
      <c r="I50" s="15">
        <f>'[1]TCE - ANEXO III - Preencher'!J59</f>
        <v>133.1</v>
      </c>
      <c r="J50" s="15">
        <f>'[1]TCE - ANEXO III - Preencher'!K59</f>
        <v>0</v>
      </c>
      <c r="K50" s="16">
        <f>'[1]TCE - ANEXO III - Preencher'!L59</f>
        <v>270.26</v>
      </c>
      <c r="L50" s="16">
        <f>'[1]TCE - ANEXO III - Preencher'!M59</f>
        <v>0</v>
      </c>
      <c r="M50" s="16">
        <f t="shared" si="1"/>
        <v>270.26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421.28000000000003</v>
      </c>
    </row>
    <row r="51" spans="1:28" s="4" customFormat="1" x14ac:dyDescent="0.2">
      <c r="A51" s="9">
        <f>IFERROR(VLOOKUP(B51,'[1]DADOS (OCULTAR)'!$Q$3:$S$133,3,0),"")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 xml:space="preserve">HEITOR DA SILVEIRA  ALVES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44835</v>
      </c>
      <c r="H51" s="15">
        <f>'[1]TCE - ANEXO III - Preencher'!I60</f>
        <v>9.31</v>
      </c>
      <c r="I51" s="15">
        <f>'[1]TCE - ANEXO III - Preencher'!J60</f>
        <v>74.400000000000006</v>
      </c>
      <c r="J51" s="15">
        <f>'[1]TCE - ANEXO III - Preencher'!K60</f>
        <v>0</v>
      </c>
      <c r="K51" s="16">
        <f>'[1]TCE - ANEXO III - Preencher'!L60</f>
        <v>270.26</v>
      </c>
      <c r="L51" s="16">
        <f>'[1]TCE - ANEXO III - Preencher'!M60</f>
        <v>0</v>
      </c>
      <c r="M51" s="16">
        <f t="shared" si="1"/>
        <v>270.26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353.97</v>
      </c>
    </row>
    <row r="52" spans="1:28" s="4" customFormat="1" x14ac:dyDescent="0.2">
      <c r="A52" s="9">
        <f>IFERROR(VLOOKUP(B52,'[1]DADOS (OCULTAR)'!$Q$3:$S$133,3,0),"")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 xml:space="preserve">HINAYARA SANTOS RODRIGUES LIBERATO 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44835</v>
      </c>
      <c r="H52" s="15">
        <f>'[1]TCE - ANEXO III - Preencher'!I61</f>
        <v>19.850000000000001</v>
      </c>
      <c r="I52" s="15">
        <f>'[1]TCE - ANEXO III - Preencher'!J61</f>
        <v>158.72999999999999</v>
      </c>
      <c r="J52" s="15">
        <f>'[1]TCE - ANEXO III - Preencher'!K61</f>
        <v>0</v>
      </c>
      <c r="K52" s="16">
        <f>'[1]TCE - ANEXO III - Preencher'!L61</f>
        <v>270.26</v>
      </c>
      <c r="L52" s="16">
        <f>'[1]TCE - ANEXO III - Preencher'!M61</f>
        <v>0</v>
      </c>
      <c r="M52" s="16">
        <f t="shared" si="1"/>
        <v>270.26</v>
      </c>
      <c r="N52" s="16">
        <f>'[1]TCE - ANEXO III - Preencher'!O61</f>
        <v>1.29</v>
      </c>
      <c r="O52" s="16">
        <f>'[1]TCE - ANEXO III - Preencher'!P61</f>
        <v>0</v>
      </c>
      <c r="P52" s="17">
        <f t="shared" si="2"/>
        <v>1.29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519.55999999999995</v>
      </c>
    </row>
    <row r="53" spans="1:28" s="4" customFormat="1" x14ac:dyDescent="0.2">
      <c r="A53" s="9">
        <f>IFERROR(VLOOKUP(B53,'[1]DADOS (OCULTAR)'!$Q$3:$S$133,3,0),"")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HUDE LUCENA GONCALVES DIAS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>
        <f>IF('[1]TCE - ANEXO III - Preencher'!H62="","",'[1]TCE - ANEXO III - Preencher'!H62)</f>
        <v>44835</v>
      </c>
      <c r="H53" s="15">
        <f>'[1]TCE - ANEXO III - Preencher'!I62</f>
        <v>61.19</v>
      </c>
      <c r="I53" s="15">
        <f>'[1]TCE - ANEXO III - Preencher'!J62</f>
        <v>489.47</v>
      </c>
      <c r="J53" s="15">
        <f>'[1]TCE - ANEXO III - Preencher'!K62</f>
        <v>0</v>
      </c>
      <c r="K53" s="16">
        <f>'[1]TCE - ANEXO III - Preencher'!L62</f>
        <v>270.26</v>
      </c>
      <c r="L53" s="16">
        <f>'[1]TCE - ANEXO III - Preencher'!M62</f>
        <v>0</v>
      </c>
      <c r="M53" s="16">
        <f t="shared" si="1"/>
        <v>270.26</v>
      </c>
      <c r="N53" s="16">
        <f>'[1]TCE - ANEXO III - Preencher'!O62</f>
        <v>10.34</v>
      </c>
      <c r="O53" s="16">
        <f>'[1]TCE - ANEXO III - Preencher'!P62</f>
        <v>0</v>
      </c>
      <c r="P53" s="17">
        <f t="shared" si="2"/>
        <v>10.34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831.2600000000001</v>
      </c>
    </row>
    <row r="54" spans="1:28" s="4" customFormat="1" x14ac:dyDescent="0.2">
      <c r="A54" s="9">
        <f>IFERROR(VLOOKUP(B54,'[1]DADOS (OCULTAR)'!$Q$3:$S$133,3,0),"")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IADNA CRISTINA BEZERRA FRANCA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44835</v>
      </c>
      <c r="H54" s="15">
        <f>'[1]TCE - ANEXO III - Preencher'!I63</f>
        <v>14.55</v>
      </c>
      <c r="I54" s="15">
        <f>'[1]TCE - ANEXO III - Preencher'!J63</f>
        <v>116.35</v>
      </c>
      <c r="J54" s="15">
        <f>'[1]TCE - ANEXO III - Preencher'!K63</f>
        <v>0</v>
      </c>
      <c r="K54" s="16">
        <f>'[1]TCE - ANEXO III - Preencher'!L63</f>
        <v>270.26</v>
      </c>
      <c r="L54" s="16">
        <f>'[1]TCE - ANEXO III - Preencher'!M63</f>
        <v>0</v>
      </c>
      <c r="M54" s="16">
        <f t="shared" si="1"/>
        <v>270.26</v>
      </c>
      <c r="N54" s="16">
        <f>'[1]TCE - ANEXO III - Preencher'!O63</f>
        <v>1.29</v>
      </c>
      <c r="O54" s="16">
        <f>'[1]TCE - ANEXO III - Preencher'!P63</f>
        <v>0</v>
      </c>
      <c r="P54" s="17">
        <f t="shared" si="2"/>
        <v>1.29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402.45</v>
      </c>
    </row>
    <row r="55" spans="1:28" s="4" customFormat="1" x14ac:dyDescent="0.2">
      <c r="A55" s="9">
        <f>IFERROR(VLOOKUP(B55,'[1]DADOS (OCULTAR)'!$Q$3:$S$133,3,0),"")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IGOR EDUARDO DE OLIVEIRA SOUZA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2252-75</v>
      </c>
      <c r="G55" s="14">
        <f>IF('[1]TCE - ANEXO III - Preencher'!H64="","",'[1]TCE - ANEXO III - Preencher'!H64)</f>
        <v>44835</v>
      </c>
      <c r="H55" s="15">
        <f>'[1]TCE - ANEXO III - Preencher'!I64</f>
        <v>162.79</v>
      </c>
      <c r="I55" s="15">
        <f>'[1]TCE - ANEXO III - Preencher'!J64</f>
        <v>1302.27</v>
      </c>
      <c r="J55" s="15">
        <f>'[1]TCE - ANEXO III - Preencher'!K64</f>
        <v>0</v>
      </c>
      <c r="K55" s="16">
        <f>'[1]TCE - ANEXO III - Preencher'!L64</f>
        <v>270.26</v>
      </c>
      <c r="L55" s="16">
        <f>'[1]TCE - ANEXO III - Preencher'!M64</f>
        <v>0</v>
      </c>
      <c r="M55" s="16">
        <f t="shared" si="1"/>
        <v>270.26</v>
      </c>
      <c r="N55" s="16">
        <f>'[1]TCE - ANEXO III - Preencher'!O64</f>
        <v>10.34</v>
      </c>
      <c r="O55" s="16">
        <f>'[1]TCE - ANEXO III - Preencher'!P64</f>
        <v>0</v>
      </c>
      <c r="P55" s="17">
        <f t="shared" si="2"/>
        <v>10.34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1745.6599999999999</v>
      </c>
    </row>
    <row r="56" spans="1:28" s="4" customFormat="1" x14ac:dyDescent="0.2">
      <c r="A56" s="9">
        <f>IFERROR(VLOOKUP(B56,'[1]DADOS (OCULTAR)'!$Q$3:$S$133,3,0),"")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ISABELLA CARDOSO PEREIRA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2251-20</v>
      </c>
      <c r="G56" s="14">
        <f>IF('[1]TCE - ANEXO III - Preencher'!H65="","",'[1]TCE - ANEXO III - Preencher'!H65)</f>
        <v>44835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270.26</v>
      </c>
      <c r="L56" s="16">
        <f>'[1]TCE - ANEXO III - Preencher'!M65</f>
        <v>0</v>
      </c>
      <c r="M56" s="16">
        <f t="shared" si="1"/>
        <v>270.26</v>
      </c>
      <c r="N56" s="16">
        <f>'[1]TCE - ANEXO III - Preencher'!O65</f>
        <v>10.34</v>
      </c>
      <c r="O56" s="16">
        <f>'[1]TCE - ANEXO III - Preencher'!P65</f>
        <v>0</v>
      </c>
      <c r="P56" s="17">
        <f t="shared" si="2"/>
        <v>10.34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280.59999999999997</v>
      </c>
    </row>
    <row r="57" spans="1:28" s="4" customFormat="1" x14ac:dyDescent="0.2">
      <c r="A57" s="9">
        <f>IFERROR(VLOOKUP(B57,'[1]DADOS (OCULTAR)'!$Q$3:$S$133,3,0),"")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ISABELLA NAYARA SANTOS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2234-05</v>
      </c>
      <c r="G57" s="14">
        <f>IF('[1]TCE - ANEXO III - Preencher'!H66="","",'[1]TCE - ANEXO III - Preencher'!H66)</f>
        <v>44835</v>
      </c>
      <c r="H57" s="15">
        <f>'[1]TCE - ANEXO III - Preencher'!I66</f>
        <v>43.63</v>
      </c>
      <c r="I57" s="15">
        <f>'[1]TCE - ANEXO III - Preencher'!J66</f>
        <v>349.03</v>
      </c>
      <c r="J57" s="15">
        <f>'[1]TCE - ANEXO III - Preencher'!K66</f>
        <v>0</v>
      </c>
      <c r="K57" s="16">
        <f>'[1]TCE - ANEXO III - Preencher'!L66</f>
        <v>270.26</v>
      </c>
      <c r="L57" s="16">
        <f>'[1]TCE - ANEXO III - Preencher'!M66</f>
        <v>0</v>
      </c>
      <c r="M57" s="16">
        <f t="shared" si="1"/>
        <v>270.26</v>
      </c>
      <c r="N57" s="16">
        <f>'[1]TCE - ANEXO III - Preencher'!O66</f>
        <v>1.29</v>
      </c>
      <c r="O57" s="16">
        <f>'[1]TCE - ANEXO III - Preencher'!P66</f>
        <v>0</v>
      </c>
      <c r="P57" s="17">
        <f t="shared" si="2"/>
        <v>1.29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664.20999999999992</v>
      </c>
    </row>
    <row r="58" spans="1:28" s="4" customFormat="1" x14ac:dyDescent="0.2">
      <c r="A58" s="9">
        <f>IFERROR(VLOOKUP(B58,'[1]DADOS (OCULTAR)'!$Q$3:$S$133,3,0),"")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JANAINA DA SILVA ALVES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44835</v>
      </c>
      <c r="H58" s="15">
        <f>'[1]TCE - ANEXO III - Preencher'!I67</f>
        <v>14.55</v>
      </c>
      <c r="I58" s="15">
        <f>'[1]TCE - ANEXO III - Preencher'!J67</f>
        <v>116.35</v>
      </c>
      <c r="J58" s="15">
        <f>'[1]TCE - ANEXO III - Preencher'!K67</f>
        <v>0</v>
      </c>
      <c r="K58" s="16">
        <f>'[1]TCE - ANEXO III - Preencher'!L67</f>
        <v>270.26</v>
      </c>
      <c r="L58" s="16">
        <f>'[1]TCE - ANEXO III - Preencher'!M67</f>
        <v>0</v>
      </c>
      <c r="M58" s="16">
        <f t="shared" si="1"/>
        <v>270.26</v>
      </c>
      <c r="N58" s="16">
        <f>'[1]TCE - ANEXO III - Preencher'!O67</f>
        <v>1.29</v>
      </c>
      <c r="O58" s="16">
        <f>'[1]TCE - ANEXO III - Preencher'!P67</f>
        <v>0</v>
      </c>
      <c r="P58" s="17">
        <f t="shared" si="2"/>
        <v>1.29</v>
      </c>
      <c r="Q58" s="16">
        <f>'[1]TCE - ANEXO III - Preencher'!R67</f>
        <v>360</v>
      </c>
      <c r="R58" s="16">
        <f>'[1]TCE - ANEXO III - Preencher'!S67</f>
        <v>72.72</v>
      </c>
      <c r="S58" s="17">
        <f t="shared" si="3"/>
        <v>287.27999999999997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689.73</v>
      </c>
    </row>
    <row r="59" spans="1:28" s="4" customFormat="1" x14ac:dyDescent="0.2">
      <c r="A59" s="9">
        <f>IFERROR(VLOOKUP(B59,'[1]DADOS (OCULTAR)'!$Q$3:$S$133,3,0),"")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JAQUELINE IZABEL TORRES FIGUEIRA DE OLIVEIRA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4101-05</v>
      </c>
      <c r="G59" s="14">
        <f>IF('[1]TCE - ANEXO III - Preencher'!H68="","",'[1]TCE - ANEXO III - Preencher'!H68)</f>
        <v>44835</v>
      </c>
      <c r="H59" s="15">
        <f>'[1]TCE - ANEXO III - Preencher'!I68</f>
        <v>88.94</v>
      </c>
      <c r="I59" s="15">
        <f>'[1]TCE - ANEXO III - Preencher'!J68</f>
        <v>711.51</v>
      </c>
      <c r="J59" s="15">
        <f>'[1]TCE - ANEXO III - Preencher'!K68</f>
        <v>0</v>
      </c>
      <c r="K59" s="16">
        <f>'[1]TCE - ANEXO III - Preencher'!L68</f>
        <v>270.26</v>
      </c>
      <c r="L59" s="16">
        <f>'[1]TCE - ANEXO III - Preencher'!M68</f>
        <v>0</v>
      </c>
      <c r="M59" s="16">
        <f t="shared" si="1"/>
        <v>270.26</v>
      </c>
      <c r="N59" s="16">
        <f>'[1]TCE - ANEXO III - Preencher'!O68</f>
        <v>1.29</v>
      </c>
      <c r="O59" s="16">
        <f>'[1]TCE - ANEXO III - Preencher'!P68</f>
        <v>0</v>
      </c>
      <c r="P59" s="17">
        <f t="shared" si="2"/>
        <v>1.29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1072</v>
      </c>
    </row>
    <row r="60" spans="1:28" s="4" customFormat="1" x14ac:dyDescent="0.2">
      <c r="A60" s="9">
        <f>IFERROR(VLOOKUP(B60,'[1]DADOS (OCULTAR)'!$Q$3:$S$133,3,0),"")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JESSICA MILENA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3222-25</v>
      </c>
      <c r="G60" s="14">
        <f>IF('[1]TCE - ANEXO III - Preencher'!H69="","",'[1]TCE - ANEXO III - Preencher'!H69)</f>
        <v>44835</v>
      </c>
      <c r="H60" s="15">
        <f>'[1]TCE - ANEXO III - Preencher'!I69</f>
        <v>14.99</v>
      </c>
      <c r="I60" s="15">
        <f>'[1]TCE - ANEXO III - Preencher'!J69</f>
        <v>117.41</v>
      </c>
      <c r="J60" s="15">
        <f>'[1]TCE - ANEXO III - Preencher'!K69</f>
        <v>0</v>
      </c>
      <c r="K60" s="16">
        <f>'[1]TCE - ANEXO III - Preencher'!L69</f>
        <v>270.26</v>
      </c>
      <c r="L60" s="16">
        <f>'[1]TCE - ANEXO III - Preencher'!M69</f>
        <v>0</v>
      </c>
      <c r="M60" s="16">
        <f t="shared" si="1"/>
        <v>270.26</v>
      </c>
      <c r="N60" s="16">
        <f>'[1]TCE - ANEXO III - Preencher'!O69</f>
        <v>1.29</v>
      </c>
      <c r="O60" s="16">
        <f>'[1]TCE - ANEXO III - Preencher'!P69</f>
        <v>0</v>
      </c>
      <c r="P60" s="17">
        <f t="shared" si="2"/>
        <v>1.29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403.95</v>
      </c>
    </row>
    <row r="61" spans="1:28" s="4" customFormat="1" x14ac:dyDescent="0.2">
      <c r="A61" s="9">
        <f>IFERROR(VLOOKUP(B61,'[1]DADOS (OCULTAR)'!$Q$3:$S$133,3,0),"")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JESSIKA KALINNY BATISTA SOBRAL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2238-10</v>
      </c>
      <c r="G61" s="14">
        <f>IF('[1]TCE - ANEXO III - Preencher'!H70="","",'[1]TCE - ANEXO III - Preencher'!H70)</f>
        <v>44835</v>
      </c>
      <c r="H61" s="15">
        <f>'[1]TCE - ANEXO III - Preencher'!I70</f>
        <v>22.55</v>
      </c>
      <c r="I61" s="15">
        <f>'[1]TCE - ANEXO III - Preencher'!J70</f>
        <v>180.41</v>
      </c>
      <c r="J61" s="15">
        <f>'[1]TCE - ANEXO III - Preencher'!K70</f>
        <v>0</v>
      </c>
      <c r="K61" s="16">
        <f>'[1]TCE - ANEXO III - Preencher'!L70</f>
        <v>270.26</v>
      </c>
      <c r="L61" s="16">
        <f>'[1]TCE - ANEXO III - Preencher'!M70</f>
        <v>0</v>
      </c>
      <c r="M61" s="16">
        <f t="shared" si="1"/>
        <v>270.26</v>
      </c>
      <c r="N61" s="16">
        <f>'[1]TCE - ANEXO III - Preencher'!O70</f>
        <v>2.58</v>
      </c>
      <c r="O61" s="16">
        <f>'[1]TCE - ANEXO III - Preencher'!P70</f>
        <v>0</v>
      </c>
      <c r="P61" s="17">
        <f t="shared" si="2"/>
        <v>2.58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475.8</v>
      </c>
    </row>
    <row r="62" spans="1:28" s="4" customFormat="1" x14ac:dyDescent="0.2">
      <c r="A62" s="9">
        <f>IFERROR(VLOOKUP(B62,'[1]DADOS (OCULTAR)'!$Q$3:$S$133,3,0),"")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JOAO CLAUDIO FERREIRA PEIXOTO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4101-05</v>
      </c>
      <c r="G62" s="14">
        <f>IF('[1]TCE - ANEXO III - Preencher'!H71="","",'[1]TCE - ANEXO III - Preencher'!H71)</f>
        <v>44835</v>
      </c>
      <c r="H62" s="15">
        <f>'[1]TCE - ANEXO III - Preencher'!I71</f>
        <v>170.02</v>
      </c>
      <c r="I62" s="15">
        <f>'[1]TCE - ANEXO III - Preencher'!J71</f>
        <v>1360.09</v>
      </c>
      <c r="J62" s="15">
        <f>'[1]TCE - ANEXO III - Preencher'!K71</f>
        <v>0</v>
      </c>
      <c r="K62" s="16">
        <f>'[1]TCE - ANEXO III - Preencher'!L71</f>
        <v>270.26</v>
      </c>
      <c r="L62" s="16">
        <f>'[1]TCE - ANEXO III - Preencher'!M71</f>
        <v>0</v>
      </c>
      <c r="M62" s="16">
        <f t="shared" si="1"/>
        <v>270.26</v>
      </c>
      <c r="N62" s="16">
        <f>'[1]TCE - ANEXO III - Preencher'!O71</f>
        <v>1.29</v>
      </c>
      <c r="O62" s="16">
        <f>'[1]TCE - ANEXO III - Preencher'!P71</f>
        <v>0</v>
      </c>
      <c r="P62" s="17">
        <f t="shared" si="2"/>
        <v>1.29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1801.6599999999999</v>
      </c>
    </row>
    <row r="63" spans="1:28" s="4" customFormat="1" x14ac:dyDescent="0.2">
      <c r="A63" s="9">
        <f>IFERROR(VLOOKUP(B63,'[1]DADOS (OCULTAR)'!$Q$3:$S$133,3,0),"")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JOELISSON OLIVEIRA DOS SANTOS MACEDO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>
        <f>IF('[1]TCE - ANEXO III - Preencher'!H72="","",'[1]TCE - ANEXO III - Preencher'!H72)</f>
        <v>44835</v>
      </c>
      <c r="H63" s="15">
        <f>'[1]TCE - ANEXO III - Preencher'!I72</f>
        <v>20.85</v>
      </c>
      <c r="I63" s="15">
        <f>'[1]TCE - ANEXO III - Preencher'!J72</f>
        <v>166.87</v>
      </c>
      <c r="J63" s="15">
        <f>'[1]TCE - ANEXO III - Preencher'!K72</f>
        <v>0</v>
      </c>
      <c r="K63" s="16">
        <f>'[1]TCE - ANEXO III - Preencher'!L72</f>
        <v>270.26</v>
      </c>
      <c r="L63" s="16">
        <f>'[1]TCE - ANEXO III - Preencher'!M72</f>
        <v>0</v>
      </c>
      <c r="M63" s="16">
        <f t="shared" si="1"/>
        <v>270.26</v>
      </c>
      <c r="N63" s="16">
        <f>'[1]TCE - ANEXO III - Preencher'!O72</f>
        <v>1.29</v>
      </c>
      <c r="O63" s="16">
        <f>'[1]TCE - ANEXO III - Preencher'!P72</f>
        <v>0</v>
      </c>
      <c r="P63" s="17">
        <f t="shared" si="2"/>
        <v>1.29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459.27000000000004</v>
      </c>
    </row>
    <row r="64" spans="1:28" s="4" customFormat="1" x14ac:dyDescent="0.2">
      <c r="A64" s="9">
        <f>IFERROR(VLOOKUP(B64,'[1]DADOS (OCULTAR)'!$Q$3:$S$133,3,0),"")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JOSE ISMAEL JOAQUIM DOS SANTOS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2124-05</v>
      </c>
      <c r="G64" s="14">
        <f>IF('[1]TCE - ANEXO III - Preencher'!H73="","",'[1]TCE - ANEXO III - Preencher'!H73)</f>
        <v>44835</v>
      </c>
      <c r="H64" s="15">
        <f>'[1]TCE - ANEXO III - Preencher'!I73</f>
        <v>46.73</v>
      </c>
      <c r="I64" s="15">
        <f>'[1]TCE - ANEXO III - Preencher'!J73</f>
        <v>373.92</v>
      </c>
      <c r="J64" s="15">
        <f>'[1]TCE - ANEXO III - Preencher'!K73</f>
        <v>0</v>
      </c>
      <c r="K64" s="16">
        <f>'[1]TCE - ANEXO III - Preencher'!L73</f>
        <v>270.26</v>
      </c>
      <c r="L64" s="16">
        <f>'[1]TCE - ANEXO III - Preencher'!M73</f>
        <v>0</v>
      </c>
      <c r="M64" s="16">
        <f t="shared" si="1"/>
        <v>270.26</v>
      </c>
      <c r="N64" s="16">
        <f>'[1]TCE - ANEXO III - Preencher'!O73</f>
        <v>1.29</v>
      </c>
      <c r="O64" s="16">
        <f>'[1]TCE - ANEXO III - Preencher'!P73</f>
        <v>0</v>
      </c>
      <c r="P64" s="17">
        <f t="shared" si="2"/>
        <v>1.29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692.2</v>
      </c>
    </row>
    <row r="65" spans="1:28" s="4" customFormat="1" x14ac:dyDescent="0.2">
      <c r="A65" s="9">
        <f>IFERROR(VLOOKUP(B65,'[1]DADOS (OCULTAR)'!$Q$3:$S$133,3,0),"")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JOSEILDA MARIA DE LIMA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44835</v>
      </c>
      <c r="H65" s="15">
        <f>'[1]TCE - ANEXO III - Preencher'!I74</f>
        <v>14.64</v>
      </c>
      <c r="I65" s="15">
        <f>'[1]TCE - ANEXO III - Preencher'!J74</f>
        <v>117.11</v>
      </c>
      <c r="J65" s="15">
        <f>'[1]TCE - ANEXO III - Preencher'!K74</f>
        <v>0</v>
      </c>
      <c r="K65" s="16">
        <f>'[1]TCE - ANEXO III - Preencher'!L74</f>
        <v>270.26</v>
      </c>
      <c r="L65" s="16">
        <f>'[1]TCE - ANEXO III - Preencher'!M74</f>
        <v>0</v>
      </c>
      <c r="M65" s="16">
        <f t="shared" si="1"/>
        <v>270.26</v>
      </c>
      <c r="N65" s="16">
        <f>'[1]TCE - ANEXO III - Preencher'!O74</f>
        <v>1.29</v>
      </c>
      <c r="O65" s="16">
        <f>'[1]TCE - ANEXO III - Preencher'!P74</f>
        <v>0</v>
      </c>
      <c r="P65" s="17">
        <f t="shared" si="2"/>
        <v>1.29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403.3</v>
      </c>
    </row>
    <row r="66" spans="1:28" s="4" customFormat="1" x14ac:dyDescent="0.2">
      <c r="A66" s="9">
        <f>IFERROR(VLOOKUP(B66,'[1]DADOS (OCULTAR)'!$Q$3:$S$133,3,0),"")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JOSENILDO AMARAL DO NASCIMENTO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3222-25</v>
      </c>
      <c r="G66" s="14">
        <f>IF('[1]TCE - ANEXO III - Preencher'!H75="","",'[1]TCE - ANEXO III - Preencher'!H75)</f>
        <v>44835</v>
      </c>
      <c r="H66" s="15">
        <f>'[1]TCE - ANEXO III - Preencher'!I75</f>
        <v>18.12</v>
      </c>
      <c r="I66" s="15">
        <f>'[1]TCE - ANEXO III - Preencher'!J75</f>
        <v>144.96</v>
      </c>
      <c r="J66" s="15">
        <f>'[1]TCE - ANEXO III - Preencher'!K75</f>
        <v>0</v>
      </c>
      <c r="K66" s="16">
        <f>'[1]TCE - ANEXO III - Preencher'!L75</f>
        <v>270.26</v>
      </c>
      <c r="L66" s="16">
        <f>'[1]TCE - ANEXO III - Preencher'!M75</f>
        <v>0</v>
      </c>
      <c r="M66" s="16">
        <f t="shared" si="1"/>
        <v>270.26</v>
      </c>
      <c r="N66" s="16">
        <f>'[1]TCE - ANEXO III - Preencher'!O75</f>
        <v>1.29</v>
      </c>
      <c r="O66" s="16">
        <f>'[1]TCE - ANEXO III - Preencher'!P75</f>
        <v>0</v>
      </c>
      <c r="P66" s="17">
        <f t="shared" si="2"/>
        <v>1.29</v>
      </c>
      <c r="Q66" s="16">
        <f>'[1]TCE - ANEXO III - Preencher'!R75</f>
        <v>180</v>
      </c>
      <c r="R66" s="16">
        <f>'[1]TCE - ANEXO III - Preencher'!S75</f>
        <v>94.17</v>
      </c>
      <c r="S66" s="17">
        <f t="shared" si="3"/>
        <v>85.83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520.46</v>
      </c>
    </row>
    <row r="67" spans="1:28" s="4" customFormat="1" x14ac:dyDescent="0.2">
      <c r="A67" s="9">
        <f>IFERROR(VLOOKUP(B67,'[1]DADOS (OCULTAR)'!$Q$3:$S$133,3,0),"")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JUCELENE MARIA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44835</v>
      </c>
      <c r="H67" s="15">
        <f>'[1]TCE - ANEXO III - Preencher'!I76</f>
        <v>14.54</v>
      </c>
      <c r="I67" s="15">
        <f>'[1]TCE - ANEXO III - Preencher'!J76</f>
        <v>116.35</v>
      </c>
      <c r="J67" s="15">
        <f>'[1]TCE - ANEXO III - Preencher'!K76</f>
        <v>0</v>
      </c>
      <c r="K67" s="16">
        <f>'[1]TCE - ANEXO III - Preencher'!L76</f>
        <v>270.26</v>
      </c>
      <c r="L67" s="16">
        <f>'[1]TCE - ANEXO III - Preencher'!M76</f>
        <v>0</v>
      </c>
      <c r="M67" s="16">
        <f t="shared" si="1"/>
        <v>270.26</v>
      </c>
      <c r="N67" s="16">
        <f>'[1]TCE - ANEXO III - Preencher'!O76</f>
        <v>1.29</v>
      </c>
      <c r="O67" s="16">
        <f>'[1]TCE - ANEXO III - Preencher'!P76</f>
        <v>0</v>
      </c>
      <c r="P67" s="17">
        <f t="shared" si="2"/>
        <v>1.29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402.44</v>
      </c>
    </row>
    <row r="68" spans="1:28" s="4" customFormat="1" x14ac:dyDescent="0.2">
      <c r="A68" s="9">
        <f>IFERROR(VLOOKUP(B68,'[1]DADOS (OCULTAR)'!$Q$3:$S$133,3,0),"")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JULIERME CAVALCANTI CORDEIRO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7156-15</v>
      </c>
      <c r="G68" s="14">
        <f>IF('[1]TCE - ANEXO III - Preencher'!H77="","",'[1]TCE - ANEXO III - Preencher'!H77)</f>
        <v>44835</v>
      </c>
      <c r="H68" s="15">
        <f>'[1]TCE - ANEXO III - Preencher'!I77</f>
        <v>19.29</v>
      </c>
      <c r="I68" s="15">
        <f>'[1]TCE - ANEXO III - Preencher'!J77</f>
        <v>154.32</v>
      </c>
      <c r="J68" s="15">
        <f>'[1]TCE - ANEXO III - Preencher'!K77</f>
        <v>0</v>
      </c>
      <c r="K68" s="16">
        <f>'[1]TCE - ANEXO III - Preencher'!L77</f>
        <v>270.26</v>
      </c>
      <c r="L68" s="16">
        <f>'[1]TCE - ANEXO III - Preencher'!M77</f>
        <v>0</v>
      </c>
      <c r="M68" s="16">
        <f t="shared" ref="M68:M131" si="7">K68-L68</f>
        <v>270.26</v>
      </c>
      <c r="N68" s="16">
        <f>'[1]TCE - ANEXO III - Preencher'!O77</f>
        <v>1.29</v>
      </c>
      <c r="O68" s="16">
        <f>'[1]TCE - ANEXO III - Preencher'!P77</f>
        <v>0</v>
      </c>
      <c r="P68" s="17">
        <f t="shared" ref="P68:P131" si="8">N68-O68</f>
        <v>1.29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445.16</v>
      </c>
    </row>
    <row r="69" spans="1:28" s="4" customFormat="1" x14ac:dyDescent="0.2">
      <c r="A69" s="9">
        <f>IFERROR(VLOOKUP(B69,'[1]DADOS (OCULTAR)'!$Q$3:$S$133,3,0),"")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JULIO CESAR SILVA NUNES DE MELO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4110-05</v>
      </c>
      <c r="G69" s="14">
        <f>IF('[1]TCE - ANEXO III - Preencher'!H78="","",'[1]TCE - ANEXO III - Preencher'!H78)</f>
        <v>44835</v>
      </c>
      <c r="H69" s="15">
        <f>'[1]TCE - ANEXO III - Preencher'!I78</f>
        <v>14.63</v>
      </c>
      <c r="I69" s="15">
        <f>'[1]TCE - ANEXO III - Preencher'!J78</f>
        <v>117.11</v>
      </c>
      <c r="J69" s="15">
        <f>'[1]TCE - ANEXO III - Preencher'!K78</f>
        <v>0</v>
      </c>
      <c r="K69" s="16">
        <f>'[1]TCE - ANEXO III - Preencher'!L78</f>
        <v>270.26</v>
      </c>
      <c r="L69" s="16">
        <f>'[1]TCE - ANEXO III - Preencher'!M78</f>
        <v>0</v>
      </c>
      <c r="M69" s="16">
        <f t="shared" si="7"/>
        <v>270.26</v>
      </c>
      <c r="N69" s="16">
        <f>'[1]TCE - ANEXO III - Preencher'!O78</f>
        <v>1.29</v>
      </c>
      <c r="O69" s="16">
        <f>'[1]TCE - ANEXO III - Preencher'!P78</f>
        <v>0</v>
      </c>
      <c r="P69" s="17">
        <f t="shared" si="8"/>
        <v>1.29</v>
      </c>
      <c r="Q69" s="16">
        <f>'[1]TCE - ANEXO III - Preencher'!R78</f>
        <v>180</v>
      </c>
      <c r="R69" s="16">
        <f>'[1]TCE - ANEXO III - Preencher'!S78</f>
        <v>73.290000000000006</v>
      </c>
      <c r="S69" s="17">
        <f t="shared" si="9"/>
        <v>106.71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510</v>
      </c>
    </row>
    <row r="70" spans="1:28" s="4" customFormat="1" x14ac:dyDescent="0.2">
      <c r="A70" s="9">
        <f>IFERROR(VLOOKUP(B70,'[1]DADOS (OCULTAR)'!$Q$3:$S$133,3,0),"")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JURANDIR CAVALCANTI DE ARAUJO MELO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2252-80</v>
      </c>
      <c r="G70" s="14">
        <f>IF('[1]TCE - ANEXO III - Preencher'!H79="","",'[1]TCE - ANEXO III - Preencher'!H79)</f>
        <v>44835</v>
      </c>
      <c r="H70" s="15">
        <f>'[1]TCE - ANEXO III - Preencher'!I79</f>
        <v>61.19</v>
      </c>
      <c r="I70" s="15">
        <f>'[1]TCE - ANEXO III - Preencher'!J79</f>
        <v>489.47</v>
      </c>
      <c r="J70" s="15">
        <f>'[1]TCE - ANEXO III - Preencher'!K79</f>
        <v>0</v>
      </c>
      <c r="K70" s="16">
        <f>'[1]TCE - ANEXO III - Preencher'!L79</f>
        <v>270.26</v>
      </c>
      <c r="L70" s="16">
        <f>'[1]TCE - ANEXO III - Preencher'!M79</f>
        <v>0</v>
      </c>
      <c r="M70" s="16">
        <f t="shared" si="7"/>
        <v>270.26</v>
      </c>
      <c r="N70" s="16">
        <f>'[1]TCE - ANEXO III - Preencher'!O79</f>
        <v>10.34</v>
      </c>
      <c r="O70" s="16">
        <f>'[1]TCE - ANEXO III - Preencher'!P79</f>
        <v>0</v>
      </c>
      <c r="P70" s="17">
        <f t="shared" si="8"/>
        <v>10.34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831.2600000000001</v>
      </c>
    </row>
    <row r="71" spans="1:28" s="4" customFormat="1" x14ac:dyDescent="0.2">
      <c r="A71" s="9">
        <f>IFERROR(VLOOKUP(B71,'[1]DADOS (OCULTAR)'!$Q$3:$S$133,3,0),"")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KATHLEEN CRISTINE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>
        <f>IF('[1]TCE - ANEXO III - Preencher'!H80="","",'[1]TCE - ANEXO III - Preencher'!H80)</f>
        <v>44835</v>
      </c>
      <c r="H71" s="15">
        <f>'[1]TCE - ANEXO III - Preencher'!I80</f>
        <v>6.52</v>
      </c>
      <c r="I71" s="15">
        <f>'[1]TCE - ANEXO III - Preencher'!J80</f>
        <v>52.17</v>
      </c>
      <c r="J71" s="15">
        <f>'[1]TCE - ANEXO III - Preencher'!K80</f>
        <v>0</v>
      </c>
      <c r="K71" s="16">
        <f>'[1]TCE - ANEXO III - Preencher'!L80</f>
        <v>270.26</v>
      </c>
      <c r="L71" s="16">
        <f>'[1]TCE - ANEXO III - Preencher'!M80</f>
        <v>0</v>
      </c>
      <c r="M71" s="16">
        <f t="shared" si="7"/>
        <v>270.26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328.95</v>
      </c>
    </row>
    <row r="72" spans="1:28" s="4" customFormat="1" x14ac:dyDescent="0.2">
      <c r="A72" s="9">
        <f>IFERROR(VLOOKUP(B72,'[1]DADOS (OCULTAR)'!$Q$3:$S$133,3,0),"")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LAILSON SERGIO BEZERRA DE LIMA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2251-12</v>
      </c>
      <c r="G72" s="14">
        <f>IF('[1]TCE - ANEXO III - Preencher'!H81="","",'[1]TCE - ANEXO III - Preencher'!H81)</f>
        <v>44835</v>
      </c>
      <c r="H72" s="15">
        <f>'[1]TCE - ANEXO III - Preencher'!I81</f>
        <v>61.18</v>
      </c>
      <c r="I72" s="15">
        <f>'[1]TCE - ANEXO III - Preencher'!J81</f>
        <v>489.47</v>
      </c>
      <c r="J72" s="15">
        <f>'[1]TCE - ANEXO III - Preencher'!K81</f>
        <v>0</v>
      </c>
      <c r="K72" s="16">
        <f>'[1]TCE - ANEXO III - Preencher'!L81</f>
        <v>270.26</v>
      </c>
      <c r="L72" s="16">
        <f>'[1]TCE - ANEXO III - Preencher'!M81</f>
        <v>0</v>
      </c>
      <c r="M72" s="16">
        <f t="shared" si="7"/>
        <v>270.26</v>
      </c>
      <c r="N72" s="16">
        <f>'[1]TCE - ANEXO III - Preencher'!O81</f>
        <v>10.34</v>
      </c>
      <c r="O72" s="16">
        <f>'[1]TCE - ANEXO III - Preencher'!P81</f>
        <v>0</v>
      </c>
      <c r="P72" s="17">
        <f t="shared" si="8"/>
        <v>10.34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831.25</v>
      </c>
    </row>
    <row r="73" spans="1:28" s="4" customFormat="1" x14ac:dyDescent="0.2">
      <c r="A73" s="9">
        <f>IFERROR(VLOOKUP(B73,'[1]DADOS (OCULTAR)'!$Q$3:$S$133,3,0),"")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LAURA TEREZA ARAUJO GALINDO DE LIRA BARROS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2234-05</v>
      </c>
      <c r="G73" s="14">
        <f>IF('[1]TCE - ANEXO III - Preencher'!H82="","",'[1]TCE - ANEXO III - Preencher'!H82)</f>
        <v>44835</v>
      </c>
      <c r="H73" s="15">
        <f>'[1]TCE - ANEXO III - Preencher'!I82</f>
        <v>33.450000000000003</v>
      </c>
      <c r="I73" s="15">
        <f>'[1]TCE - ANEXO III - Preencher'!J82</f>
        <v>267.66000000000003</v>
      </c>
      <c r="J73" s="15">
        <f>'[1]TCE - ANEXO III - Preencher'!K82</f>
        <v>0</v>
      </c>
      <c r="K73" s="16">
        <f>'[1]TCE - ANEXO III - Preencher'!L82</f>
        <v>270.26</v>
      </c>
      <c r="L73" s="16">
        <f>'[1]TCE - ANEXO III - Preencher'!M82</f>
        <v>0</v>
      </c>
      <c r="M73" s="16">
        <f t="shared" si="7"/>
        <v>270.26</v>
      </c>
      <c r="N73" s="16">
        <f>'[1]TCE - ANEXO III - Preencher'!O82</f>
        <v>1.29</v>
      </c>
      <c r="O73" s="16">
        <f>'[1]TCE - ANEXO III - Preencher'!P82</f>
        <v>0</v>
      </c>
      <c r="P73" s="17">
        <f t="shared" si="8"/>
        <v>1.29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572.66</v>
      </c>
    </row>
    <row r="74" spans="1:28" s="4" customFormat="1" x14ac:dyDescent="0.2">
      <c r="A74" s="9">
        <f>IFERROR(VLOOKUP(B74,'[1]DADOS (OCULTAR)'!$Q$3:$S$133,3,0),"")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LEIDIANNY FIRMINO COSTA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2252-75</v>
      </c>
      <c r="G74" s="14">
        <f>IF('[1]TCE - ANEXO III - Preencher'!H83="","",'[1]TCE - ANEXO III - Preencher'!H83)</f>
        <v>44835</v>
      </c>
      <c r="H74" s="15">
        <f>'[1]TCE - ANEXO III - Preencher'!I83</f>
        <v>54.65</v>
      </c>
      <c r="I74" s="15">
        <f>'[1]TCE - ANEXO III - Preencher'!J83</f>
        <v>437.12</v>
      </c>
      <c r="J74" s="15">
        <f>'[1]TCE - ANEXO III - Preencher'!K83</f>
        <v>0</v>
      </c>
      <c r="K74" s="16">
        <f>'[1]TCE - ANEXO III - Preencher'!L83</f>
        <v>270.26</v>
      </c>
      <c r="L74" s="16">
        <f>'[1]TCE - ANEXO III - Preencher'!M83</f>
        <v>0</v>
      </c>
      <c r="M74" s="16">
        <f t="shared" si="7"/>
        <v>270.26</v>
      </c>
      <c r="N74" s="16">
        <f>'[1]TCE - ANEXO III - Preencher'!O83</f>
        <v>10.34</v>
      </c>
      <c r="O74" s="16">
        <f>'[1]TCE - ANEXO III - Preencher'!P83</f>
        <v>0</v>
      </c>
      <c r="P74" s="17">
        <f t="shared" si="8"/>
        <v>10.34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772.37</v>
      </c>
    </row>
    <row r="75" spans="1:28" s="4" customFormat="1" x14ac:dyDescent="0.2">
      <c r="A75" s="9">
        <f>IFERROR(VLOOKUP(B75,'[1]DADOS (OCULTAR)'!$Q$3:$S$133,3,0),"")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LEILA ISABELE DE SOUZA MOTA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2251-35</v>
      </c>
      <c r="G75" s="14">
        <f>IF('[1]TCE - ANEXO III - Preencher'!H84="","",'[1]TCE - ANEXO III - Preencher'!H84)</f>
        <v>44835</v>
      </c>
      <c r="H75" s="15">
        <f>'[1]TCE - ANEXO III - Preencher'!I84</f>
        <v>61.19</v>
      </c>
      <c r="I75" s="15">
        <f>'[1]TCE - ANEXO III - Preencher'!J84</f>
        <v>489.52</v>
      </c>
      <c r="J75" s="15">
        <f>'[1]TCE - ANEXO III - Preencher'!K84</f>
        <v>0</v>
      </c>
      <c r="K75" s="16">
        <f>'[1]TCE - ANEXO III - Preencher'!L84</f>
        <v>270.26</v>
      </c>
      <c r="L75" s="16">
        <f>'[1]TCE - ANEXO III - Preencher'!M84</f>
        <v>0</v>
      </c>
      <c r="M75" s="16">
        <f t="shared" si="7"/>
        <v>270.26</v>
      </c>
      <c r="N75" s="16">
        <f>'[1]TCE - ANEXO III - Preencher'!O84</f>
        <v>10.34</v>
      </c>
      <c r="O75" s="16">
        <f>'[1]TCE - ANEXO III - Preencher'!P84</f>
        <v>0</v>
      </c>
      <c r="P75" s="17">
        <f t="shared" si="8"/>
        <v>10.34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831.31000000000006</v>
      </c>
    </row>
    <row r="76" spans="1:28" s="4" customFormat="1" x14ac:dyDescent="0.2">
      <c r="A76" s="9">
        <f>IFERROR(VLOOKUP(B76,'[1]DADOS (OCULTAR)'!$Q$3:$S$133,3,0),"")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LEILA MARIA GALVAO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44835</v>
      </c>
      <c r="H76" s="15">
        <f>'[1]TCE - ANEXO III - Preencher'!I85</f>
        <v>36.01</v>
      </c>
      <c r="I76" s="15">
        <f>'[1]TCE - ANEXO III - Preencher'!J85</f>
        <v>288.14</v>
      </c>
      <c r="J76" s="15">
        <f>'[1]TCE - ANEXO III - Preencher'!K85</f>
        <v>0</v>
      </c>
      <c r="K76" s="16">
        <f>'[1]TCE - ANEXO III - Preencher'!L85</f>
        <v>270.26</v>
      </c>
      <c r="L76" s="16">
        <f>'[1]TCE - ANEXO III - Preencher'!M85</f>
        <v>0</v>
      </c>
      <c r="M76" s="16">
        <f t="shared" si="7"/>
        <v>270.26</v>
      </c>
      <c r="N76" s="16">
        <f>'[1]TCE - ANEXO III - Preencher'!O85</f>
        <v>1.29</v>
      </c>
      <c r="O76" s="16">
        <f>'[1]TCE - ANEXO III - Preencher'!P85</f>
        <v>0</v>
      </c>
      <c r="P76" s="17">
        <f t="shared" si="8"/>
        <v>1.29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595.69999999999993</v>
      </c>
    </row>
    <row r="77" spans="1:28" s="4" customFormat="1" x14ac:dyDescent="0.2">
      <c r="A77" s="9">
        <f>IFERROR(VLOOKUP(B77,'[1]DADOS (OCULTAR)'!$Q$3:$S$133,3,0),"")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LETICIA KARINE DA SILVA MOTA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44835</v>
      </c>
      <c r="H77" s="15">
        <f>'[1]TCE - ANEXO III - Preencher'!I86</f>
        <v>16.05</v>
      </c>
      <c r="I77" s="15">
        <f>'[1]TCE - ANEXO III - Preencher'!J86</f>
        <v>128.34</v>
      </c>
      <c r="J77" s="15">
        <f>'[1]TCE - ANEXO III - Preencher'!K86</f>
        <v>0</v>
      </c>
      <c r="K77" s="16">
        <f>'[1]TCE - ANEXO III - Preencher'!L86</f>
        <v>270.26</v>
      </c>
      <c r="L77" s="16">
        <f>'[1]TCE - ANEXO III - Preencher'!M86</f>
        <v>0</v>
      </c>
      <c r="M77" s="16">
        <f t="shared" si="7"/>
        <v>270.26</v>
      </c>
      <c r="N77" s="16">
        <f>'[1]TCE - ANEXO III - Preencher'!O86</f>
        <v>1.29</v>
      </c>
      <c r="O77" s="16">
        <f>'[1]TCE - ANEXO III - Preencher'!P86</f>
        <v>0</v>
      </c>
      <c r="P77" s="17">
        <f t="shared" si="8"/>
        <v>1.29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69.41</v>
      </c>
      <c r="U77" s="16">
        <f>'[1]TCE - ANEXO III - Preencher'!V86</f>
        <v>0</v>
      </c>
      <c r="V77" s="17">
        <f t="shared" si="10"/>
        <v>69.41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485.35</v>
      </c>
    </row>
    <row r="78" spans="1:28" s="4" customFormat="1" x14ac:dyDescent="0.2">
      <c r="A78" s="9">
        <f>IFERROR(VLOOKUP(B78,'[1]DADOS (OCULTAR)'!$Q$3:$S$133,3,0),"")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LILAINE PEREIRA DA SILVA GONÇALO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44835</v>
      </c>
      <c r="H78" s="15">
        <f>'[1]TCE - ANEXO III - Preencher'!I87</f>
        <v>29.41</v>
      </c>
      <c r="I78" s="15">
        <f>'[1]TCE - ANEXO III - Preencher'!J87</f>
        <v>235.29</v>
      </c>
      <c r="J78" s="15">
        <f>'[1]TCE - ANEXO III - Preencher'!K87</f>
        <v>0</v>
      </c>
      <c r="K78" s="16">
        <f>'[1]TCE - ANEXO III - Preencher'!L87</f>
        <v>270.26</v>
      </c>
      <c r="L78" s="16">
        <f>'[1]TCE - ANEXO III - Preencher'!M87</f>
        <v>0</v>
      </c>
      <c r="M78" s="16">
        <f t="shared" si="7"/>
        <v>270.26</v>
      </c>
      <c r="N78" s="16">
        <f>'[1]TCE - ANEXO III - Preencher'!O87</f>
        <v>1.29</v>
      </c>
      <c r="O78" s="16">
        <f>'[1]TCE - ANEXO III - Preencher'!P87</f>
        <v>0</v>
      </c>
      <c r="P78" s="17">
        <f t="shared" si="8"/>
        <v>1.29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69.41</v>
      </c>
      <c r="U78" s="16">
        <f>'[1]TCE - ANEXO III - Preencher'!V87</f>
        <v>0</v>
      </c>
      <c r="V78" s="17">
        <f t="shared" si="10"/>
        <v>69.41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605.66</v>
      </c>
    </row>
    <row r="79" spans="1:28" s="4" customFormat="1" x14ac:dyDescent="0.2">
      <c r="A79" s="9">
        <f>IFERROR(VLOOKUP(B79,'[1]DADOS (OCULTAR)'!$Q$3:$S$133,3,0),"")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LISLEY KAWANA NICACIO PEREIRA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>
        <f>IF('[1]TCE - ANEXO III - Preencher'!H88="","",'[1]TCE - ANEXO III - Preencher'!H88)</f>
        <v>44835</v>
      </c>
      <c r="H79" s="15">
        <f>'[1]TCE - ANEXO III - Preencher'!I88</f>
        <v>54.68</v>
      </c>
      <c r="I79" s="15">
        <f>'[1]TCE - ANEXO III - Preencher'!J88</f>
        <v>437.39</v>
      </c>
      <c r="J79" s="15">
        <f>'[1]TCE - ANEXO III - Preencher'!K88</f>
        <v>0</v>
      </c>
      <c r="K79" s="16">
        <f>'[1]TCE - ANEXO III - Preencher'!L88</f>
        <v>270.26</v>
      </c>
      <c r="L79" s="16">
        <f>'[1]TCE - ANEXO III - Preencher'!M88</f>
        <v>0</v>
      </c>
      <c r="M79" s="16">
        <f t="shared" si="7"/>
        <v>270.26</v>
      </c>
      <c r="N79" s="16">
        <f>'[1]TCE - ANEXO III - Preencher'!O88</f>
        <v>2.58</v>
      </c>
      <c r="O79" s="16">
        <f>'[1]TCE - ANEXO III - Preencher'!P88</f>
        <v>0</v>
      </c>
      <c r="P79" s="17">
        <f t="shared" si="8"/>
        <v>2.58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764.91</v>
      </c>
    </row>
    <row r="80" spans="1:28" s="4" customFormat="1" x14ac:dyDescent="0.2">
      <c r="A80" s="9">
        <f>IFERROR(VLOOKUP(B80,'[1]DADOS (OCULTAR)'!$Q$3:$S$133,3,0),"")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 xml:space="preserve">LIVIA DE SOUZA MOTA 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2251-35</v>
      </c>
      <c r="G80" s="14">
        <f>IF('[1]TCE - ANEXO III - Preencher'!H89="","",'[1]TCE - ANEXO III - Preencher'!H89)</f>
        <v>44835</v>
      </c>
      <c r="H80" s="15">
        <f>'[1]TCE - ANEXO III - Preencher'!I89</f>
        <v>61.19</v>
      </c>
      <c r="I80" s="15">
        <f>'[1]TCE - ANEXO III - Preencher'!J89</f>
        <v>489.52</v>
      </c>
      <c r="J80" s="15">
        <f>'[1]TCE - ANEXO III - Preencher'!K89</f>
        <v>0</v>
      </c>
      <c r="K80" s="16">
        <f>'[1]TCE - ANEXO III - Preencher'!L89</f>
        <v>270.26</v>
      </c>
      <c r="L80" s="16">
        <f>'[1]TCE - ANEXO III - Preencher'!M89</f>
        <v>0</v>
      </c>
      <c r="M80" s="16">
        <f t="shared" si="7"/>
        <v>270.26</v>
      </c>
      <c r="N80" s="16">
        <f>'[1]TCE - ANEXO III - Preencher'!O89</f>
        <v>10.34</v>
      </c>
      <c r="O80" s="16">
        <f>'[1]TCE - ANEXO III - Preencher'!P89</f>
        <v>0</v>
      </c>
      <c r="P80" s="17">
        <f t="shared" si="8"/>
        <v>10.34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831.31000000000006</v>
      </c>
    </row>
    <row r="81" spans="1:28" s="4" customFormat="1" x14ac:dyDescent="0.2">
      <c r="A81" s="9">
        <f>IFERROR(VLOOKUP(B81,'[1]DADOS (OCULTAR)'!$Q$3:$S$133,3,0),"")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LUIZ EDUARDO SOARES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4141-05</v>
      </c>
      <c r="G81" s="14">
        <f>IF('[1]TCE - ANEXO III - Preencher'!H90="","",'[1]TCE - ANEXO III - Preencher'!H90)</f>
        <v>44835</v>
      </c>
      <c r="H81" s="15">
        <f>'[1]TCE - ANEXO III - Preencher'!I90</f>
        <v>13.74</v>
      </c>
      <c r="I81" s="15">
        <f>'[1]TCE - ANEXO III - Preencher'!J90</f>
        <v>109.89</v>
      </c>
      <c r="J81" s="15">
        <f>'[1]TCE - ANEXO III - Preencher'!K90</f>
        <v>0</v>
      </c>
      <c r="K81" s="16">
        <f>'[1]TCE - ANEXO III - Preencher'!L90</f>
        <v>270.26</v>
      </c>
      <c r="L81" s="16">
        <f>'[1]TCE - ANEXO III - Preencher'!M90</f>
        <v>0</v>
      </c>
      <c r="M81" s="16">
        <f t="shared" si="7"/>
        <v>270.26</v>
      </c>
      <c r="N81" s="16">
        <f>'[1]TCE - ANEXO III - Preencher'!O90</f>
        <v>1.29</v>
      </c>
      <c r="O81" s="16">
        <f>'[1]TCE - ANEXO III - Preencher'!P90</f>
        <v>0</v>
      </c>
      <c r="P81" s="17">
        <f t="shared" si="8"/>
        <v>1.29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395.18</v>
      </c>
    </row>
    <row r="82" spans="1:28" s="4" customFormat="1" x14ac:dyDescent="0.2">
      <c r="A82" s="9">
        <f>IFERROR(VLOOKUP(B82,'[1]DADOS (OCULTAR)'!$Q$3:$S$133,3,0),"")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LYLIAN FREIRE DE FREITAS CAVALCANTE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2516-05</v>
      </c>
      <c r="G82" s="14">
        <f>IF('[1]TCE - ANEXO III - Preencher'!H91="","",'[1]TCE - ANEXO III - Preencher'!H91)</f>
        <v>44835</v>
      </c>
      <c r="H82" s="15">
        <f>'[1]TCE - ANEXO III - Preencher'!I91</f>
        <v>21.39</v>
      </c>
      <c r="I82" s="15">
        <f>'[1]TCE - ANEXO III - Preencher'!J91</f>
        <v>171.16</v>
      </c>
      <c r="J82" s="15">
        <f>'[1]TCE - ANEXO III - Preencher'!K91</f>
        <v>0</v>
      </c>
      <c r="K82" s="16">
        <f>'[1]TCE - ANEXO III - Preencher'!L91</f>
        <v>270.26</v>
      </c>
      <c r="L82" s="16">
        <f>'[1]TCE - ANEXO III - Preencher'!M91</f>
        <v>0</v>
      </c>
      <c r="M82" s="16">
        <f t="shared" si="7"/>
        <v>270.26</v>
      </c>
      <c r="N82" s="16">
        <f>'[1]TCE - ANEXO III - Preencher'!O91</f>
        <v>1.29</v>
      </c>
      <c r="O82" s="16">
        <f>'[1]TCE - ANEXO III - Preencher'!P91</f>
        <v>0</v>
      </c>
      <c r="P82" s="17">
        <f t="shared" si="8"/>
        <v>1.29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464.1</v>
      </c>
    </row>
    <row r="83" spans="1:28" s="4" customFormat="1" x14ac:dyDescent="0.2">
      <c r="A83" s="9">
        <f>IFERROR(VLOOKUP(B83,'[1]DADOS (OCULTAR)'!$Q$3:$S$133,3,0),"")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MARCIA MARIA DE LIMA E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44835</v>
      </c>
      <c r="H83" s="15">
        <f>'[1]TCE - ANEXO III - Preencher'!I92</f>
        <v>16.05</v>
      </c>
      <c r="I83" s="15">
        <f>'[1]TCE - ANEXO III - Preencher'!J92</f>
        <v>128.34</v>
      </c>
      <c r="J83" s="15">
        <f>'[1]TCE - ANEXO III - Preencher'!K92</f>
        <v>0</v>
      </c>
      <c r="K83" s="16">
        <f>'[1]TCE - ANEXO III - Preencher'!L92</f>
        <v>270.26</v>
      </c>
      <c r="L83" s="16">
        <f>'[1]TCE - ANEXO III - Preencher'!M92</f>
        <v>0</v>
      </c>
      <c r="M83" s="16">
        <f t="shared" si="7"/>
        <v>270.26</v>
      </c>
      <c r="N83" s="16">
        <f>'[1]TCE - ANEXO III - Preencher'!O92</f>
        <v>1.29</v>
      </c>
      <c r="O83" s="16">
        <f>'[1]TCE - ANEXO III - Preencher'!P92</f>
        <v>0</v>
      </c>
      <c r="P83" s="17">
        <f t="shared" si="8"/>
        <v>1.29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415.94</v>
      </c>
    </row>
    <row r="84" spans="1:28" s="4" customFormat="1" x14ac:dyDescent="0.2">
      <c r="A84" s="9">
        <f>IFERROR(VLOOKUP(B84,'[1]DADOS (OCULTAR)'!$Q$3:$S$133,3,0),"")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EDILMA DA SILVA MORAES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5163-45</v>
      </c>
      <c r="G84" s="14">
        <f>IF('[1]TCE - ANEXO III - Preencher'!H93="","",'[1]TCE - ANEXO III - Preencher'!H93)</f>
        <v>44835</v>
      </c>
      <c r="H84" s="15">
        <f>'[1]TCE - ANEXO III - Preencher'!I93</f>
        <v>14.55</v>
      </c>
      <c r="I84" s="15">
        <f>'[1]TCE - ANEXO III - Preencher'!J93</f>
        <v>111.78</v>
      </c>
      <c r="J84" s="15">
        <f>'[1]TCE - ANEXO III - Preencher'!K93</f>
        <v>0</v>
      </c>
      <c r="K84" s="16">
        <f>'[1]TCE - ANEXO III - Preencher'!L93</f>
        <v>270.26</v>
      </c>
      <c r="L84" s="16">
        <f>'[1]TCE - ANEXO III - Preencher'!M93</f>
        <v>0</v>
      </c>
      <c r="M84" s="16">
        <f t="shared" si="7"/>
        <v>270.26</v>
      </c>
      <c r="N84" s="16">
        <f>'[1]TCE - ANEXO III - Preencher'!O93</f>
        <v>1.29</v>
      </c>
      <c r="O84" s="16">
        <f>'[1]TCE - ANEXO III - Preencher'!P93</f>
        <v>0</v>
      </c>
      <c r="P84" s="17">
        <f t="shared" si="8"/>
        <v>1.29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397.88</v>
      </c>
    </row>
    <row r="85" spans="1:28" s="4" customFormat="1" x14ac:dyDescent="0.2">
      <c r="A85" s="9">
        <f>IFERROR(VLOOKUP(B85,'[1]DADOS (OCULTAR)'!$Q$3:$S$133,3,0),"")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MARIA EMANUELLA MONTEIRO BATISTA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>
        <f>IF('[1]TCE - ANEXO III - Preencher'!H94="","",'[1]TCE - ANEXO III - Preencher'!H94)</f>
        <v>44835</v>
      </c>
      <c r="H85" s="15">
        <f>'[1]TCE - ANEXO III - Preencher'!I94</f>
        <v>19.84</v>
      </c>
      <c r="I85" s="15">
        <f>'[1]TCE - ANEXO III - Preencher'!J94</f>
        <v>158.72999999999999</v>
      </c>
      <c r="J85" s="15">
        <f>'[1]TCE - ANEXO III - Preencher'!K94</f>
        <v>0</v>
      </c>
      <c r="K85" s="16">
        <f>'[1]TCE - ANEXO III - Preencher'!L94</f>
        <v>270.26</v>
      </c>
      <c r="L85" s="16">
        <f>'[1]TCE - ANEXO III - Preencher'!M94</f>
        <v>0</v>
      </c>
      <c r="M85" s="16">
        <f t="shared" si="7"/>
        <v>270.26</v>
      </c>
      <c r="N85" s="16">
        <f>'[1]TCE - ANEXO III - Preencher'!O94</f>
        <v>1.29</v>
      </c>
      <c r="O85" s="16">
        <f>'[1]TCE - ANEXO III - Preencher'!P94</f>
        <v>0</v>
      </c>
      <c r="P85" s="17">
        <f t="shared" si="8"/>
        <v>1.29</v>
      </c>
      <c r="Q85" s="16">
        <f>'[1]TCE - ANEXO III - Preencher'!R94</f>
        <v>360</v>
      </c>
      <c r="R85" s="16">
        <f>'[1]TCE - ANEXO III - Preencher'!S94</f>
        <v>91.57</v>
      </c>
      <c r="S85" s="17">
        <f t="shared" si="9"/>
        <v>268.43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718.55</v>
      </c>
    </row>
    <row r="86" spans="1:28" s="4" customFormat="1" x14ac:dyDescent="0.2">
      <c r="A86" s="9">
        <f>IFERROR(VLOOKUP(B86,'[1]DADOS (OCULTAR)'!$Q$3:$S$133,3,0),"")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MARIA ISLLAYRA BISPO DE SOUZA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>
        <f>IF('[1]TCE - ANEXO III - Preencher'!H95="","",'[1]TCE - ANEXO III - Preencher'!H95)</f>
        <v>44835</v>
      </c>
      <c r="H86" s="15">
        <f>'[1]TCE - ANEXO III - Preencher'!I95</f>
        <v>15.26</v>
      </c>
      <c r="I86" s="15">
        <f>'[1]TCE - ANEXO III - Preencher'!J95</f>
        <v>120.27</v>
      </c>
      <c r="J86" s="15">
        <f>'[1]TCE - ANEXO III - Preencher'!K95</f>
        <v>0</v>
      </c>
      <c r="K86" s="16">
        <f>'[1]TCE - ANEXO III - Preencher'!L95</f>
        <v>270.26</v>
      </c>
      <c r="L86" s="16">
        <f>'[1]TCE - ANEXO III - Preencher'!M95</f>
        <v>0</v>
      </c>
      <c r="M86" s="16">
        <f t="shared" si="7"/>
        <v>270.26</v>
      </c>
      <c r="N86" s="16">
        <f>'[1]TCE - ANEXO III - Preencher'!O95</f>
        <v>1.29</v>
      </c>
      <c r="O86" s="16">
        <f>'[1]TCE - ANEXO III - Preencher'!P95</f>
        <v>0</v>
      </c>
      <c r="P86" s="17">
        <f t="shared" si="8"/>
        <v>1.29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407.08</v>
      </c>
    </row>
    <row r="87" spans="1:28" s="4" customFormat="1" x14ac:dyDescent="0.2">
      <c r="A87" s="9">
        <f>IFERROR(VLOOKUP(B87,'[1]DADOS (OCULTAR)'!$Q$3:$S$133,3,0),"")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MARIA JOSE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44835</v>
      </c>
      <c r="H87" s="15">
        <f>'[1]TCE - ANEXO III - Preencher'!I96</f>
        <v>16.05</v>
      </c>
      <c r="I87" s="15">
        <f>'[1]TCE - ANEXO III - Preencher'!J96</f>
        <v>128.34</v>
      </c>
      <c r="J87" s="15">
        <f>'[1]TCE - ANEXO III - Preencher'!K96</f>
        <v>0</v>
      </c>
      <c r="K87" s="16">
        <f>'[1]TCE - ANEXO III - Preencher'!L96</f>
        <v>270.26</v>
      </c>
      <c r="L87" s="16">
        <f>'[1]TCE - ANEXO III - Preencher'!M96</f>
        <v>0</v>
      </c>
      <c r="M87" s="16">
        <f t="shared" si="7"/>
        <v>270.26</v>
      </c>
      <c r="N87" s="16">
        <f>'[1]TCE - ANEXO III - Preencher'!O96</f>
        <v>1.29</v>
      </c>
      <c r="O87" s="16">
        <f>'[1]TCE - ANEXO III - Preencher'!P96</f>
        <v>0</v>
      </c>
      <c r="P87" s="17">
        <f t="shared" si="8"/>
        <v>1.29</v>
      </c>
      <c r="Q87" s="16">
        <f>'[1]TCE - ANEXO III - Preencher'!R96</f>
        <v>360</v>
      </c>
      <c r="R87" s="16">
        <f>'[1]TCE - ANEXO III - Preencher'!S96</f>
        <v>81.709999999999994</v>
      </c>
      <c r="S87" s="17">
        <f t="shared" si="9"/>
        <v>278.29000000000002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694.23</v>
      </c>
    </row>
    <row r="88" spans="1:28" s="4" customFormat="1" x14ac:dyDescent="0.2">
      <c r="A88" s="9">
        <f>IFERROR(VLOOKUP(B88,'[1]DADOS (OCULTAR)'!$Q$3:$S$133,3,0),"")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MARIA LETICIA PATRIOTA DE NOVAES LINS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2236-05</v>
      </c>
      <c r="G88" s="14">
        <f>IF('[1]TCE - ANEXO III - Preencher'!H97="","",'[1]TCE - ANEXO III - Preencher'!H97)</f>
        <v>44835</v>
      </c>
      <c r="H88" s="15">
        <f>'[1]TCE - ANEXO III - Preencher'!I97</f>
        <v>25.43</v>
      </c>
      <c r="I88" s="15">
        <f>'[1]TCE - ANEXO III - Preencher'!J97</f>
        <v>203.49</v>
      </c>
      <c r="J88" s="15">
        <f>'[1]TCE - ANEXO III - Preencher'!K97</f>
        <v>0</v>
      </c>
      <c r="K88" s="16">
        <f>'[1]TCE - ANEXO III - Preencher'!L97</f>
        <v>270.26</v>
      </c>
      <c r="L88" s="16">
        <f>'[1]TCE - ANEXO III - Preencher'!M97</f>
        <v>0</v>
      </c>
      <c r="M88" s="16">
        <f t="shared" si="7"/>
        <v>270.26</v>
      </c>
      <c r="N88" s="16">
        <f>'[1]TCE - ANEXO III - Preencher'!O97</f>
        <v>1.29</v>
      </c>
      <c r="O88" s="16">
        <f>'[1]TCE - ANEXO III - Preencher'!P97</f>
        <v>0</v>
      </c>
      <c r="P88" s="17">
        <f t="shared" si="8"/>
        <v>1.29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500.47</v>
      </c>
    </row>
    <row r="89" spans="1:28" s="4" customFormat="1" x14ac:dyDescent="0.2">
      <c r="A89" s="9">
        <f>IFERROR(VLOOKUP(B89,'[1]DADOS (OCULTAR)'!$Q$3:$S$133,3,0),"")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 xml:space="preserve">MARIA MONALISA PEIXOTO DA SILVA 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3222-25</v>
      </c>
      <c r="G89" s="14">
        <f>IF('[1]TCE - ANEXO III - Preencher'!H98="","",'[1]TCE - ANEXO III - Preencher'!H98)</f>
        <v>44835</v>
      </c>
      <c r="H89" s="15">
        <f>'[1]TCE - ANEXO III - Preencher'!I98</f>
        <v>17.07</v>
      </c>
      <c r="I89" s="15">
        <f>'[1]TCE - ANEXO III - Preencher'!J98</f>
        <v>124.89</v>
      </c>
      <c r="J89" s="15">
        <f>'[1]TCE - ANEXO III - Preencher'!K98</f>
        <v>0</v>
      </c>
      <c r="K89" s="16">
        <f>'[1]TCE - ANEXO III - Preencher'!L98</f>
        <v>270.26</v>
      </c>
      <c r="L89" s="16">
        <f>'[1]TCE - ANEXO III - Preencher'!M98</f>
        <v>0</v>
      </c>
      <c r="M89" s="16">
        <f t="shared" si="7"/>
        <v>270.26</v>
      </c>
      <c r="N89" s="16">
        <f>'[1]TCE - ANEXO III - Preencher'!O98</f>
        <v>1.29</v>
      </c>
      <c r="O89" s="16">
        <f>'[1]TCE - ANEXO III - Preencher'!P98</f>
        <v>0</v>
      </c>
      <c r="P89" s="17">
        <f t="shared" si="8"/>
        <v>1.29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413.51000000000005</v>
      </c>
    </row>
    <row r="90" spans="1:28" s="4" customFormat="1" x14ac:dyDescent="0.2">
      <c r="A90" s="9">
        <f>IFERROR(VLOOKUP(B90,'[1]DADOS (OCULTAR)'!$Q$3:$S$133,3,0),"")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MARIA REGINA DOS SANTOS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44835</v>
      </c>
      <c r="H90" s="15">
        <f>'[1]TCE - ANEXO III - Preencher'!I99</f>
        <v>7.12</v>
      </c>
      <c r="I90" s="15">
        <f>'[1]TCE - ANEXO III - Preencher'!J99</f>
        <v>56.98</v>
      </c>
      <c r="J90" s="15">
        <f>'[1]TCE - ANEXO III - Preencher'!K99</f>
        <v>0</v>
      </c>
      <c r="K90" s="16">
        <f>'[1]TCE - ANEXO III - Preencher'!L99</f>
        <v>270.26</v>
      </c>
      <c r="L90" s="16">
        <f>'[1]TCE - ANEXO III - Preencher'!M99</f>
        <v>0</v>
      </c>
      <c r="M90" s="16">
        <f t="shared" si="7"/>
        <v>270.26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198</v>
      </c>
      <c r="R90" s="16">
        <f>'[1]TCE - ANEXO III - Preencher'!S99</f>
        <v>42.74</v>
      </c>
      <c r="S90" s="17">
        <f t="shared" si="9"/>
        <v>155.26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489.62</v>
      </c>
    </row>
    <row r="91" spans="1:28" s="4" customFormat="1" x14ac:dyDescent="0.2">
      <c r="A91" s="9">
        <f>IFERROR(VLOOKUP(B91,'[1]DADOS (OCULTAR)'!$Q$3:$S$133,3,0),"")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 xml:space="preserve">MARIA ROSANGELA BEZERRA MACIEL 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5143-20</v>
      </c>
      <c r="G91" s="14">
        <f>IF('[1]TCE - ANEXO III - Preencher'!H100="","",'[1]TCE - ANEXO III - Preencher'!H100)</f>
        <v>44835</v>
      </c>
      <c r="H91" s="15">
        <f>'[1]TCE - ANEXO III - Preencher'!I100</f>
        <v>14.55</v>
      </c>
      <c r="I91" s="15">
        <f>'[1]TCE - ANEXO III - Preencher'!J100</f>
        <v>116.35</v>
      </c>
      <c r="J91" s="15">
        <f>'[1]TCE - ANEXO III - Preencher'!K100</f>
        <v>0</v>
      </c>
      <c r="K91" s="16">
        <f>'[1]TCE - ANEXO III - Preencher'!L100</f>
        <v>270.26</v>
      </c>
      <c r="L91" s="16">
        <f>'[1]TCE - ANEXO III - Preencher'!M100</f>
        <v>0</v>
      </c>
      <c r="M91" s="16">
        <f t="shared" si="7"/>
        <v>270.26</v>
      </c>
      <c r="N91" s="16">
        <f>'[1]TCE - ANEXO III - Preencher'!O100</f>
        <v>1.29</v>
      </c>
      <c r="O91" s="16">
        <f>'[1]TCE - ANEXO III - Preencher'!P100</f>
        <v>0</v>
      </c>
      <c r="P91" s="17">
        <f t="shared" si="8"/>
        <v>1.29</v>
      </c>
      <c r="Q91" s="16">
        <f>'[1]TCE - ANEXO III - Preencher'!R100</f>
        <v>360</v>
      </c>
      <c r="R91" s="16">
        <f>'[1]TCE - ANEXO III - Preencher'!S100</f>
        <v>72.72</v>
      </c>
      <c r="S91" s="17">
        <f t="shared" si="9"/>
        <v>287.27999999999997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689.73</v>
      </c>
    </row>
    <row r="92" spans="1:28" s="4" customFormat="1" x14ac:dyDescent="0.2">
      <c r="A92" s="9">
        <f>IFERROR(VLOOKUP(B92,'[1]DADOS (OCULTAR)'!$Q$3:$S$133,3,0),"")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MARIA TERESA DE SOUSA MOTA MELO LAGO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2236-05</v>
      </c>
      <c r="G92" s="14">
        <f>IF('[1]TCE - ANEXO III - Preencher'!H101="","",'[1]TCE - ANEXO III - Preencher'!H101)</f>
        <v>44835</v>
      </c>
      <c r="H92" s="15">
        <f>'[1]TCE - ANEXO III - Preencher'!I101</f>
        <v>25.43</v>
      </c>
      <c r="I92" s="15">
        <f>'[1]TCE - ANEXO III - Preencher'!J101</f>
        <v>203.49</v>
      </c>
      <c r="J92" s="15">
        <f>'[1]TCE - ANEXO III - Preencher'!K101</f>
        <v>0</v>
      </c>
      <c r="K92" s="16">
        <f>'[1]TCE - ANEXO III - Preencher'!L101</f>
        <v>270.26</v>
      </c>
      <c r="L92" s="16">
        <f>'[1]TCE - ANEXO III - Preencher'!M101</f>
        <v>0</v>
      </c>
      <c r="M92" s="16">
        <f t="shared" si="7"/>
        <v>270.26</v>
      </c>
      <c r="N92" s="16">
        <f>'[1]TCE - ANEXO III - Preencher'!O101</f>
        <v>1.29</v>
      </c>
      <c r="O92" s="16">
        <f>'[1]TCE - ANEXO III - Preencher'!P101</f>
        <v>0</v>
      </c>
      <c r="P92" s="17">
        <f t="shared" si="8"/>
        <v>1.29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500.47</v>
      </c>
    </row>
    <row r="93" spans="1:28" s="4" customFormat="1" x14ac:dyDescent="0.2">
      <c r="A93" s="9">
        <f>IFERROR(VLOOKUP(B93,'[1]DADOS (OCULTAR)'!$Q$3:$S$133,3,0),"")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MARINA BARBOSA E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44835</v>
      </c>
      <c r="H93" s="15">
        <f>'[1]TCE - ANEXO III - Preencher'!I102</f>
        <v>32.72</v>
      </c>
      <c r="I93" s="15">
        <f>'[1]TCE - ANEXO III - Preencher'!J102</f>
        <v>261.69</v>
      </c>
      <c r="J93" s="15">
        <f>'[1]TCE - ANEXO III - Preencher'!K102</f>
        <v>0</v>
      </c>
      <c r="K93" s="16">
        <f>'[1]TCE - ANEXO III - Preencher'!L102</f>
        <v>270.26</v>
      </c>
      <c r="L93" s="16">
        <f>'[1]TCE - ANEXO III - Preencher'!M102</f>
        <v>0</v>
      </c>
      <c r="M93" s="16">
        <f t="shared" si="7"/>
        <v>270.26</v>
      </c>
      <c r="N93" s="16">
        <f>'[1]TCE - ANEXO III - Preencher'!O102</f>
        <v>2.58</v>
      </c>
      <c r="O93" s="16">
        <f>'[1]TCE - ANEXO III - Preencher'!P102</f>
        <v>0</v>
      </c>
      <c r="P93" s="17">
        <f t="shared" si="8"/>
        <v>2.58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567.25</v>
      </c>
    </row>
    <row r="94" spans="1:28" s="4" customFormat="1" x14ac:dyDescent="0.2">
      <c r="A94" s="9">
        <f>IFERROR(VLOOKUP(B94,'[1]DADOS (OCULTAR)'!$Q$3:$S$133,3,0),"")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MARIZETE NEUZA DOS SANTOS RAMOS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2236-05</v>
      </c>
      <c r="G94" s="14">
        <f>IF('[1]TCE - ANEXO III - Preencher'!H103="","",'[1]TCE - ANEXO III - Preencher'!H103)</f>
        <v>44835</v>
      </c>
      <c r="H94" s="15">
        <f>'[1]TCE - ANEXO III - Preencher'!I103</f>
        <v>34.76</v>
      </c>
      <c r="I94" s="15">
        <f>'[1]TCE - ANEXO III - Preencher'!J103</f>
        <v>278.10000000000002</v>
      </c>
      <c r="J94" s="15">
        <f>'[1]TCE - ANEXO III - Preencher'!K103</f>
        <v>0</v>
      </c>
      <c r="K94" s="16">
        <f>'[1]TCE - ANEXO III - Preencher'!L103</f>
        <v>270.26</v>
      </c>
      <c r="L94" s="16">
        <f>'[1]TCE - ANEXO III - Preencher'!M103</f>
        <v>0</v>
      </c>
      <c r="M94" s="16">
        <f t="shared" si="7"/>
        <v>270.26</v>
      </c>
      <c r="N94" s="16">
        <f>'[1]TCE - ANEXO III - Preencher'!O103</f>
        <v>2.58</v>
      </c>
      <c r="O94" s="16">
        <f>'[1]TCE - ANEXO III - Preencher'!P103</f>
        <v>0</v>
      </c>
      <c r="P94" s="17">
        <f t="shared" si="8"/>
        <v>2.58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585.70000000000005</v>
      </c>
    </row>
    <row r="95" spans="1:28" s="4" customFormat="1" x14ac:dyDescent="0.2">
      <c r="A95" s="9">
        <f>IFERROR(VLOOKUP(B95,'[1]DADOS (OCULTAR)'!$Q$3:$S$133,3,0),"")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MATHEUS HENRIQUE JOSE DE FREITAS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2236-05</v>
      </c>
      <c r="G95" s="14">
        <f>IF('[1]TCE - ANEXO III - Preencher'!H104="","",'[1]TCE - ANEXO III - Preencher'!H104)</f>
        <v>44835</v>
      </c>
      <c r="H95" s="15">
        <f>'[1]TCE - ANEXO III - Preencher'!I104</f>
        <v>25.43</v>
      </c>
      <c r="I95" s="15">
        <f>'[1]TCE - ANEXO III - Preencher'!J104</f>
        <v>203.49</v>
      </c>
      <c r="J95" s="15">
        <f>'[1]TCE - ANEXO III - Preencher'!K104</f>
        <v>0</v>
      </c>
      <c r="K95" s="16">
        <f>'[1]TCE - ANEXO III - Preencher'!L104</f>
        <v>270.26</v>
      </c>
      <c r="L95" s="16">
        <f>'[1]TCE - ANEXO III - Preencher'!M104</f>
        <v>0</v>
      </c>
      <c r="M95" s="16">
        <f t="shared" si="7"/>
        <v>270.26</v>
      </c>
      <c r="N95" s="16">
        <f>'[1]TCE - ANEXO III - Preencher'!O104</f>
        <v>2.58</v>
      </c>
      <c r="O95" s="16">
        <f>'[1]TCE - ANEXO III - Preencher'!P104</f>
        <v>0</v>
      </c>
      <c r="P95" s="17">
        <f t="shared" si="8"/>
        <v>2.58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501.76</v>
      </c>
    </row>
    <row r="96" spans="1:28" s="4" customFormat="1" x14ac:dyDescent="0.2">
      <c r="A96" s="9">
        <f>IFERROR(VLOOKUP(B96,'[1]DADOS (OCULTAR)'!$Q$3:$S$133,3,0),"")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MAYARA RODRIGUES GUALBERTO DE PAULA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>
        <f>IF('[1]TCE - ANEXO III - Preencher'!H105="","",'[1]TCE - ANEXO III - Preencher'!H105)</f>
        <v>44835</v>
      </c>
      <c r="H96" s="15">
        <f>'[1]TCE - ANEXO III - Preencher'!I105</f>
        <v>15.51</v>
      </c>
      <c r="I96" s="15">
        <f>'[1]TCE - ANEXO III - Preencher'!J105</f>
        <v>124</v>
      </c>
      <c r="J96" s="15">
        <f>'[1]TCE - ANEXO III - Preencher'!K105</f>
        <v>0</v>
      </c>
      <c r="K96" s="16">
        <f>'[1]TCE - ANEXO III - Preencher'!L105</f>
        <v>480.26</v>
      </c>
      <c r="L96" s="16">
        <f>'[1]TCE - ANEXO III - Preencher'!M105</f>
        <v>0</v>
      </c>
      <c r="M96" s="16">
        <f t="shared" si="7"/>
        <v>480.26</v>
      </c>
      <c r="N96" s="16">
        <f>'[1]TCE - ANEXO III - Preencher'!O105</f>
        <v>1.29</v>
      </c>
      <c r="O96" s="16">
        <f>'[1]TCE - ANEXO III - Preencher'!P105</f>
        <v>0</v>
      </c>
      <c r="P96" s="17">
        <f t="shared" si="8"/>
        <v>1.29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621.05999999999995</v>
      </c>
    </row>
    <row r="97" spans="1:28" s="4" customFormat="1" x14ac:dyDescent="0.2">
      <c r="A97" s="9">
        <f>IFERROR(VLOOKUP(B97,'[1]DADOS (OCULTAR)'!$Q$3:$S$133,3,0),"")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MAYTTA ROCHELLY LOPES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2236-05</v>
      </c>
      <c r="G97" s="14">
        <f>IF('[1]TCE - ANEXO III - Preencher'!H106="","",'[1]TCE - ANEXO III - Preencher'!H106)</f>
        <v>44835</v>
      </c>
      <c r="H97" s="15">
        <f>'[1]TCE - ANEXO III - Preencher'!I106</f>
        <v>25.43</v>
      </c>
      <c r="I97" s="15">
        <f>'[1]TCE - ANEXO III - Preencher'!J106</f>
        <v>203.49</v>
      </c>
      <c r="J97" s="15">
        <f>'[1]TCE - ANEXO III - Preencher'!K106</f>
        <v>0</v>
      </c>
      <c r="K97" s="16">
        <f>'[1]TCE - ANEXO III - Preencher'!L106</f>
        <v>270.26</v>
      </c>
      <c r="L97" s="16">
        <f>'[1]TCE - ANEXO III - Preencher'!M106</f>
        <v>0</v>
      </c>
      <c r="M97" s="16">
        <f t="shared" si="7"/>
        <v>270.26</v>
      </c>
      <c r="N97" s="16">
        <f>'[1]TCE - ANEXO III - Preencher'!O106</f>
        <v>2.58</v>
      </c>
      <c r="O97" s="16">
        <f>'[1]TCE - ANEXO III - Preencher'!P106</f>
        <v>0</v>
      </c>
      <c r="P97" s="17">
        <f t="shared" si="8"/>
        <v>2.58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501.76</v>
      </c>
    </row>
    <row r="98" spans="1:28" s="4" customFormat="1" x14ac:dyDescent="0.2">
      <c r="A98" s="9">
        <f>IFERROR(VLOOKUP(B98,'[1]DADOS (OCULTAR)'!$Q$3:$S$133,3,0),"")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MICHELE ALVES DE OLIVEIRA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2394-05</v>
      </c>
      <c r="G98" s="14">
        <f>IF('[1]TCE - ANEXO III - Preencher'!H107="","",'[1]TCE - ANEXO III - Preencher'!H107)</f>
        <v>44835</v>
      </c>
      <c r="H98" s="15">
        <f>'[1]TCE - ANEXO III - Preencher'!I107</f>
        <v>27.17</v>
      </c>
      <c r="I98" s="15">
        <f>'[1]TCE - ANEXO III - Preencher'!J107</f>
        <v>217.35</v>
      </c>
      <c r="J98" s="15">
        <f>'[1]TCE - ANEXO III - Preencher'!K107</f>
        <v>0</v>
      </c>
      <c r="K98" s="16">
        <f>'[1]TCE - ANEXO III - Preencher'!L107</f>
        <v>270.26</v>
      </c>
      <c r="L98" s="16">
        <f>'[1]TCE - ANEXO III - Preencher'!M107</f>
        <v>0</v>
      </c>
      <c r="M98" s="16">
        <f t="shared" si="7"/>
        <v>270.26</v>
      </c>
      <c r="N98" s="16">
        <f>'[1]TCE - ANEXO III - Preencher'!O107</f>
        <v>1.29</v>
      </c>
      <c r="O98" s="16">
        <f>'[1]TCE - ANEXO III - Preencher'!P107</f>
        <v>0</v>
      </c>
      <c r="P98" s="17">
        <f t="shared" si="8"/>
        <v>1.29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516.06999999999994</v>
      </c>
    </row>
    <row r="99" spans="1:28" s="4" customFormat="1" x14ac:dyDescent="0.2">
      <c r="A99" s="9">
        <f>IFERROR(VLOOKUP(B99,'[1]DADOS (OCULTAR)'!$Q$3:$S$133,3,0),"")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MORGANA KITI PEREIRA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44835</v>
      </c>
      <c r="H99" s="15">
        <f>'[1]TCE - ANEXO III - Preencher'!I108</f>
        <v>16.04</v>
      </c>
      <c r="I99" s="15">
        <f>'[1]TCE - ANEXO III - Preencher'!J108</f>
        <v>128.34</v>
      </c>
      <c r="J99" s="15">
        <f>'[1]TCE - ANEXO III - Preencher'!K108</f>
        <v>0</v>
      </c>
      <c r="K99" s="16">
        <f>'[1]TCE - ANEXO III - Preencher'!L108</f>
        <v>270.26</v>
      </c>
      <c r="L99" s="16">
        <f>'[1]TCE - ANEXO III - Preencher'!M108</f>
        <v>0</v>
      </c>
      <c r="M99" s="16">
        <f t="shared" si="7"/>
        <v>270.26</v>
      </c>
      <c r="N99" s="16">
        <f>'[1]TCE - ANEXO III - Preencher'!O108</f>
        <v>1.29</v>
      </c>
      <c r="O99" s="16">
        <f>'[1]TCE - ANEXO III - Preencher'!P108</f>
        <v>0</v>
      </c>
      <c r="P99" s="17">
        <f t="shared" si="8"/>
        <v>1.29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415.93</v>
      </c>
    </row>
    <row r="100" spans="1:28" s="4" customFormat="1" x14ac:dyDescent="0.2">
      <c r="A100" s="9">
        <f>IFERROR(VLOOKUP(B100,'[1]DADOS (OCULTAR)'!$Q$3:$S$133,3,0),"")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MUSA MELLINNE FERREIRA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2611-10</v>
      </c>
      <c r="G100" s="14">
        <f>IF('[1]TCE - ANEXO III - Preencher'!H109="","",'[1]TCE - ANEXO III - Preencher'!H109)</f>
        <v>44835</v>
      </c>
      <c r="H100" s="15">
        <f>'[1]TCE - ANEXO III - Preencher'!I109</f>
        <v>84.21</v>
      </c>
      <c r="I100" s="15">
        <f>'[1]TCE - ANEXO III - Preencher'!J109</f>
        <v>673.63</v>
      </c>
      <c r="J100" s="15">
        <f>'[1]TCE - ANEXO III - Preencher'!K109</f>
        <v>0</v>
      </c>
      <c r="K100" s="16">
        <f>'[1]TCE - ANEXO III - Preencher'!L109</f>
        <v>900.26</v>
      </c>
      <c r="L100" s="16">
        <f>'[1]TCE - ANEXO III - Preencher'!M109</f>
        <v>0</v>
      </c>
      <c r="M100" s="16">
        <f t="shared" si="7"/>
        <v>900.26</v>
      </c>
      <c r="N100" s="16">
        <f>'[1]TCE - ANEXO III - Preencher'!O109</f>
        <v>1.29</v>
      </c>
      <c r="O100" s="16">
        <f>'[1]TCE - ANEXO III - Preencher'!P109</f>
        <v>0</v>
      </c>
      <c r="P100" s="17">
        <f t="shared" si="8"/>
        <v>1.29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1659.3899999999999</v>
      </c>
    </row>
    <row r="101" spans="1:28" s="4" customFormat="1" x14ac:dyDescent="0.2">
      <c r="A101" s="9">
        <f>IFERROR(VLOOKUP(B101,'[1]DADOS (OCULTAR)'!$Q$3:$S$133,3,0),"")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MYCHELL JOSE MIRANDA VIEIRA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3241-15</v>
      </c>
      <c r="G101" s="14">
        <f>IF('[1]TCE - ANEXO III - Preencher'!H110="","",'[1]TCE - ANEXO III - Preencher'!H110)</f>
        <v>44835</v>
      </c>
      <c r="H101" s="15">
        <f>'[1]TCE - ANEXO III - Preencher'!I110</f>
        <v>31.02</v>
      </c>
      <c r="I101" s="15">
        <f>'[1]TCE - ANEXO III - Preencher'!J110</f>
        <v>248.14</v>
      </c>
      <c r="J101" s="15">
        <f>'[1]TCE - ANEXO III - Preencher'!K110</f>
        <v>0</v>
      </c>
      <c r="K101" s="16">
        <f>'[1]TCE - ANEXO III - Preencher'!L110</f>
        <v>270.26</v>
      </c>
      <c r="L101" s="16">
        <f>'[1]TCE - ANEXO III - Preencher'!M110</f>
        <v>0</v>
      </c>
      <c r="M101" s="16">
        <f t="shared" si="7"/>
        <v>270.26</v>
      </c>
      <c r="N101" s="16">
        <f>'[1]TCE - ANEXO III - Preencher'!O110</f>
        <v>1.29</v>
      </c>
      <c r="O101" s="16">
        <f>'[1]TCE - ANEXO III - Preencher'!P110</f>
        <v>0</v>
      </c>
      <c r="P101" s="17">
        <f t="shared" si="8"/>
        <v>1.29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550.70999999999992</v>
      </c>
    </row>
    <row r="102" spans="1:28" s="4" customFormat="1" x14ac:dyDescent="0.2">
      <c r="A102" s="9">
        <f>IFERROR(VLOOKUP(B102,'[1]DADOS (OCULTAR)'!$Q$3:$S$133,3,0),"")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NADJA NAYRA BEZERRA CALDAS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2252-65</v>
      </c>
      <c r="G102" s="14">
        <f>IF('[1]TCE - ANEXO III - Preencher'!H111="","",'[1]TCE - ANEXO III - Preencher'!H111)</f>
        <v>44835</v>
      </c>
      <c r="H102" s="15">
        <f>'[1]TCE - ANEXO III - Preencher'!I111</f>
        <v>61.19</v>
      </c>
      <c r="I102" s="15">
        <f>'[1]TCE - ANEXO III - Preencher'!J111</f>
        <v>489.47</v>
      </c>
      <c r="J102" s="15">
        <f>'[1]TCE - ANEXO III - Preencher'!K111</f>
        <v>0</v>
      </c>
      <c r="K102" s="16">
        <f>'[1]TCE - ANEXO III - Preencher'!L111</f>
        <v>270.26</v>
      </c>
      <c r="L102" s="16">
        <f>'[1]TCE - ANEXO III - Preencher'!M111</f>
        <v>0</v>
      </c>
      <c r="M102" s="16">
        <f t="shared" si="7"/>
        <v>270.26</v>
      </c>
      <c r="N102" s="16">
        <f>'[1]TCE - ANEXO III - Preencher'!O111</f>
        <v>10.34</v>
      </c>
      <c r="O102" s="16">
        <f>'[1]TCE - ANEXO III - Preencher'!P111</f>
        <v>0</v>
      </c>
      <c r="P102" s="17">
        <f t="shared" si="8"/>
        <v>10.34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831.2600000000001</v>
      </c>
    </row>
    <row r="103" spans="1:28" s="4" customFormat="1" x14ac:dyDescent="0.2">
      <c r="A103" s="9">
        <f>IFERROR(VLOOKUP(B103,'[1]DADOS (OCULTAR)'!$Q$3:$S$133,3,0),"")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NATHALIA VALOIS MONTARROYOS DE MORAES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2252-55</v>
      </c>
      <c r="G103" s="14">
        <f>IF('[1]TCE - ANEXO III - Preencher'!H112="","",'[1]TCE - ANEXO III - Preencher'!H112)</f>
        <v>44835</v>
      </c>
      <c r="H103" s="15">
        <f>'[1]TCE - ANEXO III - Preencher'!I112</f>
        <v>58.67</v>
      </c>
      <c r="I103" s="15">
        <f>'[1]TCE - ANEXO III - Preencher'!J112</f>
        <v>469.38</v>
      </c>
      <c r="J103" s="15">
        <f>'[1]TCE - ANEXO III - Preencher'!K112</f>
        <v>0</v>
      </c>
      <c r="K103" s="16">
        <f>'[1]TCE - ANEXO III - Preencher'!L112</f>
        <v>270.26</v>
      </c>
      <c r="L103" s="16">
        <f>'[1]TCE - ANEXO III - Preencher'!M112</f>
        <v>0</v>
      </c>
      <c r="M103" s="16">
        <f t="shared" si="7"/>
        <v>270.26</v>
      </c>
      <c r="N103" s="16">
        <f>'[1]TCE - ANEXO III - Preencher'!O112</f>
        <v>10.34</v>
      </c>
      <c r="O103" s="16">
        <f>'[1]TCE - ANEXO III - Preencher'!P112</f>
        <v>0</v>
      </c>
      <c r="P103" s="17">
        <f t="shared" si="8"/>
        <v>10.34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808.65</v>
      </c>
    </row>
    <row r="104" spans="1:28" s="4" customFormat="1" x14ac:dyDescent="0.2">
      <c r="A104" s="9">
        <f>IFERROR(VLOOKUP(B104,'[1]DADOS (OCULTAR)'!$Q$3:$S$133,3,0),"")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NATHALLYA LARYSSA CELESTINO 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>
        <f>IF('[1]TCE - ANEXO III - Preencher'!H113="","",'[1]TCE - ANEXO III - Preencher'!H113)</f>
        <v>44835</v>
      </c>
      <c r="H104" s="15">
        <f>'[1]TCE - ANEXO III - Preencher'!I113</f>
        <v>26.35</v>
      </c>
      <c r="I104" s="15">
        <f>'[1]TCE - ANEXO III - Preencher'!J113</f>
        <v>210.85</v>
      </c>
      <c r="J104" s="15">
        <f>'[1]TCE - ANEXO III - Preencher'!K113</f>
        <v>0</v>
      </c>
      <c r="K104" s="16">
        <f>'[1]TCE - ANEXO III - Preencher'!L113</f>
        <v>270.26</v>
      </c>
      <c r="L104" s="16">
        <f>'[1]TCE - ANEXO III - Preencher'!M113</f>
        <v>0</v>
      </c>
      <c r="M104" s="16">
        <f t="shared" si="7"/>
        <v>270.26</v>
      </c>
      <c r="N104" s="16">
        <f>'[1]TCE - ANEXO III - Preencher'!O113</f>
        <v>2.58</v>
      </c>
      <c r="O104" s="16">
        <f>'[1]TCE - ANEXO III - Preencher'!P113</f>
        <v>0</v>
      </c>
      <c r="P104" s="17">
        <f t="shared" si="8"/>
        <v>2.58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510.03999999999996</v>
      </c>
    </row>
    <row r="105" spans="1:28" s="4" customFormat="1" x14ac:dyDescent="0.2">
      <c r="A105" s="9">
        <f>IFERROR(VLOOKUP(B105,'[1]DADOS (OCULTAR)'!$Q$3:$S$133,3,0),"")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NATHALYA CRISTINA FERNANDES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>
        <f>IF('[1]TCE - ANEXO III - Preencher'!H114="","",'[1]TCE - ANEXO III - Preencher'!H114)</f>
        <v>44835</v>
      </c>
      <c r="H105" s="15">
        <f>'[1]TCE - ANEXO III - Preencher'!I114</f>
        <v>19.850000000000001</v>
      </c>
      <c r="I105" s="15">
        <f>'[1]TCE - ANEXO III - Preencher'!J114</f>
        <v>158.72999999999999</v>
      </c>
      <c r="J105" s="15">
        <f>'[1]TCE - ANEXO III - Preencher'!K114</f>
        <v>0</v>
      </c>
      <c r="K105" s="16">
        <f>'[1]TCE - ANEXO III - Preencher'!L114</f>
        <v>270.26</v>
      </c>
      <c r="L105" s="16">
        <f>'[1]TCE - ANEXO III - Preencher'!M114</f>
        <v>0</v>
      </c>
      <c r="M105" s="16">
        <f t="shared" si="7"/>
        <v>270.26</v>
      </c>
      <c r="N105" s="16">
        <f>'[1]TCE - ANEXO III - Preencher'!O114</f>
        <v>1.29</v>
      </c>
      <c r="O105" s="16">
        <f>'[1]TCE - ANEXO III - Preencher'!P114</f>
        <v>0</v>
      </c>
      <c r="P105" s="17">
        <f t="shared" si="8"/>
        <v>1.29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450.13</v>
      </c>
    </row>
    <row r="106" spans="1:28" s="4" customFormat="1" x14ac:dyDescent="0.2">
      <c r="A106" s="9">
        <f>IFERROR(VLOOKUP(B106,'[1]DADOS (OCULTAR)'!$Q$3:$S$133,3,0),"")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NELSON JONATHAS DA SILVA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44835</v>
      </c>
      <c r="H106" s="15">
        <f>'[1]TCE - ANEXO III - Preencher'!I115</f>
        <v>15.76</v>
      </c>
      <c r="I106" s="15">
        <f>'[1]TCE - ANEXO III - Preencher'!J115</f>
        <v>126.05</v>
      </c>
      <c r="J106" s="15">
        <f>'[1]TCE - ANEXO III - Preencher'!K115</f>
        <v>0</v>
      </c>
      <c r="K106" s="16">
        <f>'[1]TCE - ANEXO III - Preencher'!L115</f>
        <v>270.26</v>
      </c>
      <c r="L106" s="16">
        <f>'[1]TCE - ANEXO III - Preencher'!M115</f>
        <v>0</v>
      </c>
      <c r="M106" s="16">
        <f t="shared" si="7"/>
        <v>270.26</v>
      </c>
      <c r="N106" s="16">
        <f>'[1]TCE - ANEXO III - Preencher'!O115</f>
        <v>1.29</v>
      </c>
      <c r="O106" s="16">
        <f>'[1]TCE - ANEXO III - Preencher'!P115</f>
        <v>0</v>
      </c>
      <c r="P106" s="17">
        <f t="shared" si="8"/>
        <v>1.29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413.36</v>
      </c>
    </row>
    <row r="107" spans="1:28" s="4" customFormat="1" x14ac:dyDescent="0.2">
      <c r="A107" s="9">
        <f>IFERROR(VLOOKUP(B107,'[1]DADOS (OCULTAR)'!$Q$3:$S$133,3,0),"")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NIZAELLI RAISSA CAVALCANTI MORAIS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4101-05</v>
      </c>
      <c r="G107" s="14">
        <f>IF('[1]TCE - ANEXO III - Preencher'!H116="","",'[1]TCE - ANEXO III - Preencher'!H116)</f>
        <v>44835</v>
      </c>
      <c r="H107" s="15">
        <f>'[1]TCE - ANEXO III - Preencher'!I116</f>
        <v>54.34</v>
      </c>
      <c r="I107" s="15">
        <f>'[1]TCE - ANEXO III - Preencher'!J116</f>
        <v>434.7</v>
      </c>
      <c r="J107" s="15">
        <f>'[1]TCE - ANEXO III - Preencher'!K116</f>
        <v>0</v>
      </c>
      <c r="K107" s="16">
        <f>'[1]TCE - ANEXO III - Preencher'!L116</f>
        <v>270.26</v>
      </c>
      <c r="L107" s="16">
        <f>'[1]TCE - ANEXO III - Preencher'!M116</f>
        <v>0</v>
      </c>
      <c r="M107" s="16">
        <f t="shared" si="7"/>
        <v>270.26</v>
      </c>
      <c r="N107" s="16">
        <f>'[1]TCE - ANEXO III - Preencher'!O116</f>
        <v>1.29</v>
      </c>
      <c r="O107" s="16">
        <f>'[1]TCE - ANEXO III - Preencher'!P116</f>
        <v>0</v>
      </c>
      <c r="P107" s="17">
        <f t="shared" si="8"/>
        <v>1.29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760.58999999999992</v>
      </c>
    </row>
    <row r="108" spans="1:28" s="4" customFormat="1" x14ac:dyDescent="0.2">
      <c r="A108" s="9">
        <f>IFERROR(VLOOKUP(B108,'[1]DADOS (OCULTAR)'!$Q$3:$S$133,3,0),"")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ODILON DE ALMEIDA MERGULHAO NETO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7823-05</v>
      </c>
      <c r="G108" s="14">
        <f>IF('[1]TCE - ANEXO III - Preencher'!H117="","",'[1]TCE - ANEXO III - Preencher'!H117)</f>
        <v>44835</v>
      </c>
      <c r="H108" s="15">
        <f>'[1]TCE - ANEXO III - Preencher'!I117</f>
        <v>15.8</v>
      </c>
      <c r="I108" s="15">
        <f>'[1]TCE - ANEXO III - Preencher'!J117</f>
        <v>126.42</v>
      </c>
      <c r="J108" s="15">
        <f>'[1]TCE - ANEXO III - Preencher'!K117</f>
        <v>0</v>
      </c>
      <c r="K108" s="16">
        <f>'[1]TCE - ANEXO III - Preencher'!L117</f>
        <v>270.26</v>
      </c>
      <c r="L108" s="16">
        <f>'[1]TCE - ANEXO III - Preencher'!M117</f>
        <v>0</v>
      </c>
      <c r="M108" s="16">
        <f t="shared" si="7"/>
        <v>270.26</v>
      </c>
      <c r="N108" s="16">
        <f>'[1]TCE - ANEXO III - Preencher'!O117</f>
        <v>1.29</v>
      </c>
      <c r="O108" s="16">
        <f>'[1]TCE - ANEXO III - Preencher'!P117</f>
        <v>0</v>
      </c>
      <c r="P108" s="17">
        <f t="shared" si="8"/>
        <v>1.29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413.77000000000004</v>
      </c>
    </row>
    <row r="109" spans="1:28" s="4" customFormat="1" x14ac:dyDescent="0.2">
      <c r="A109" s="9">
        <f>IFERROR(VLOOKUP(B109,'[1]DADOS (OCULTAR)'!$Q$3:$S$133,3,0),"")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PEDRO FELLIPE RAMOS DE MORAES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>
        <f>IF('[1]TCE - ANEXO III - Preencher'!H118="","",'[1]TCE - ANEXO III - Preencher'!H118)</f>
        <v>44835</v>
      </c>
      <c r="H109" s="15">
        <f>'[1]TCE - ANEXO III - Preencher'!I118</f>
        <v>15.26</v>
      </c>
      <c r="I109" s="15">
        <f>'[1]TCE - ANEXO III - Preencher'!J118</f>
        <v>122.1</v>
      </c>
      <c r="J109" s="15">
        <f>'[1]TCE - ANEXO III - Preencher'!K118</f>
        <v>0</v>
      </c>
      <c r="K109" s="16">
        <f>'[1]TCE - ANEXO III - Preencher'!L118</f>
        <v>270.26</v>
      </c>
      <c r="L109" s="16">
        <f>'[1]TCE - ANEXO III - Preencher'!M118</f>
        <v>0</v>
      </c>
      <c r="M109" s="16">
        <f t="shared" si="7"/>
        <v>270.26</v>
      </c>
      <c r="N109" s="16">
        <f>'[1]TCE - ANEXO III - Preencher'!O118</f>
        <v>1.29</v>
      </c>
      <c r="O109" s="16">
        <f>'[1]TCE - ANEXO III - Preencher'!P118</f>
        <v>0</v>
      </c>
      <c r="P109" s="17">
        <f t="shared" si="8"/>
        <v>1.29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408.91</v>
      </c>
    </row>
    <row r="110" spans="1:28" s="4" customFormat="1" x14ac:dyDescent="0.2">
      <c r="A110" s="9">
        <f>IFERROR(VLOOKUP(B110,'[1]DADOS (OCULTAR)'!$Q$3:$S$133,3,0),"")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PEDRO PAULO MEDEIROS ARAUJO DE MOURA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2251-85</v>
      </c>
      <c r="G110" s="14">
        <f>IF('[1]TCE - ANEXO III - Preencher'!H119="","",'[1]TCE - ANEXO III - Preencher'!H119)</f>
        <v>44835</v>
      </c>
      <c r="H110" s="15">
        <f>'[1]TCE - ANEXO III - Preencher'!I119</f>
        <v>71.39</v>
      </c>
      <c r="I110" s="15">
        <f>'[1]TCE - ANEXO III - Preencher'!J119</f>
        <v>571.04999999999995</v>
      </c>
      <c r="J110" s="15">
        <f>'[1]TCE - ANEXO III - Preencher'!K119</f>
        <v>0</v>
      </c>
      <c r="K110" s="16">
        <f>'[1]TCE - ANEXO III - Preencher'!L119</f>
        <v>270.26</v>
      </c>
      <c r="L110" s="16">
        <f>'[1]TCE - ANEXO III - Preencher'!M119</f>
        <v>0</v>
      </c>
      <c r="M110" s="16">
        <f t="shared" si="7"/>
        <v>270.26</v>
      </c>
      <c r="N110" s="16">
        <f>'[1]TCE - ANEXO III - Preencher'!O119</f>
        <v>10.34</v>
      </c>
      <c r="O110" s="16">
        <f>'[1]TCE - ANEXO III - Preencher'!P119</f>
        <v>0</v>
      </c>
      <c r="P110" s="17">
        <f t="shared" si="8"/>
        <v>10.34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923.04</v>
      </c>
    </row>
    <row r="111" spans="1:28" s="4" customFormat="1" x14ac:dyDescent="0.2">
      <c r="A111" s="9">
        <f>IFERROR(VLOOKUP(B111,'[1]DADOS (OCULTAR)'!$Q$3:$S$133,3,0),"")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POLIANA CONCEICAO SANTOS VIRGOLINO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44835</v>
      </c>
      <c r="H111" s="15">
        <f>'[1]TCE - ANEXO III - Preencher'!I120</f>
        <v>19.84</v>
      </c>
      <c r="I111" s="15">
        <f>'[1]TCE - ANEXO III - Preencher'!J120</f>
        <v>158.72999999999999</v>
      </c>
      <c r="J111" s="15">
        <f>'[1]TCE - ANEXO III - Preencher'!K120</f>
        <v>0</v>
      </c>
      <c r="K111" s="16">
        <f>'[1]TCE - ANEXO III - Preencher'!L120</f>
        <v>270.26</v>
      </c>
      <c r="L111" s="16">
        <f>'[1]TCE - ANEXO III - Preencher'!M120</f>
        <v>0</v>
      </c>
      <c r="M111" s="16">
        <f t="shared" si="7"/>
        <v>270.26</v>
      </c>
      <c r="N111" s="16">
        <f>'[1]TCE - ANEXO III - Preencher'!O120</f>
        <v>1.29</v>
      </c>
      <c r="O111" s="16">
        <f>'[1]TCE - ANEXO III - Preencher'!P120</f>
        <v>0</v>
      </c>
      <c r="P111" s="17">
        <f t="shared" si="8"/>
        <v>1.29</v>
      </c>
      <c r="Q111" s="16">
        <f>'[1]TCE - ANEXO III - Preencher'!R120</f>
        <v>360</v>
      </c>
      <c r="R111" s="16">
        <f>'[1]TCE - ANEXO III - Preencher'!S120</f>
        <v>91.57</v>
      </c>
      <c r="S111" s="17">
        <f t="shared" si="9"/>
        <v>268.43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718.55</v>
      </c>
    </row>
    <row r="112" spans="1:28" s="4" customFormat="1" x14ac:dyDescent="0.2">
      <c r="A112" s="9">
        <f>IFERROR(VLOOKUP(B112,'[1]DADOS (OCULTAR)'!$Q$3:$S$133,3,0),"")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PRISCILLA DAYANE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5143-20</v>
      </c>
      <c r="G112" s="14">
        <f>IF('[1]TCE - ANEXO III - Preencher'!H121="","",'[1]TCE - ANEXO III - Preencher'!H121)</f>
        <v>44835</v>
      </c>
      <c r="H112" s="15">
        <f>'[1]TCE - ANEXO III - Preencher'!I121</f>
        <v>13.73</v>
      </c>
      <c r="I112" s="15">
        <f>'[1]TCE - ANEXO III - Preencher'!J121</f>
        <v>109.89</v>
      </c>
      <c r="J112" s="15">
        <f>'[1]TCE - ANEXO III - Preencher'!K121</f>
        <v>0</v>
      </c>
      <c r="K112" s="16">
        <f>'[1]TCE - ANEXO III - Preencher'!L121</f>
        <v>270.26</v>
      </c>
      <c r="L112" s="16">
        <f>'[1]TCE - ANEXO III - Preencher'!M121</f>
        <v>0</v>
      </c>
      <c r="M112" s="16">
        <f t="shared" si="7"/>
        <v>270.26</v>
      </c>
      <c r="N112" s="16">
        <f>'[1]TCE - ANEXO III - Preencher'!O121</f>
        <v>1.29</v>
      </c>
      <c r="O112" s="16">
        <f>'[1]TCE - ANEXO III - Preencher'!P121</f>
        <v>0</v>
      </c>
      <c r="P112" s="17">
        <f t="shared" si="8"/>
        <v>1.29</v>
      </c>
      <c r="Q112" s="16">
        <f>'[1]TCE - ANEXO III - Preencher'!R121</f>
        <v>288</v>
      </c>
      <c r="R112" s="16">
        <f>'[1]TCE - ANEXO III - Preencher'!S121</f>
        <v>70.3</v>
      </c>
      <c r="S112" s="17">
        <f t="shared" si="9"/>
        <v>217.7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612.87</v>
      </c>
    </row>
    <row r="113" spans="1:28" s="4" customFormat="1" x14ac:dyDescent="0.2">
      <c r="A113" s="9">
        <f>IFERROR(VLOOKUP(B113,'[1]DADOS (OCULTAR)'!$Q$3:$S$133,3,0),"")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QUITERIA ELIDIA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44835</v>
      </c>
      <c r="H113" s="15">
        <f>'[1]TCE - ANEXO III - Preencher'!I122</f>
        <v>16.05</v>
      </c>
      <c r="I113" s="15">
        <f>'[1]TCE - ANEXO III - Preencher'!J122</f>
        <v>128.34</v>
      </c>
      <c r="J113" s="15">
        <f>'[1]TCE - ANEXO III - Preencher'!K122</f>
        <v>0</v>
      </c>
      <c r="K113" s="16">
        <f>'[1]TCE - ANEXO III - Preencher'!L122</f>
        <v>270.26</v>
      </c>
      <c r="L113" s="16">
        <f>'[1]TCE - ANEXO III - Preencher'!M122</f>
        <v>0</v>
      </c>
      <c r="M113" s="16">
        <f t="shared" si="7"/>
        <v>270.26</v>
      </c>
      <c r="N113" s="16">
        <f>'[1]TCE - ANEXO III - Preencher'!O122</f>
        <v>1.29</v>
      </c>
      <c r="O113" s="16">
        <f>'[1]TCE - ANEXO III - Preencher'!P122</f>
        <v>0</v>
      </c>
      <c r="P113" s="17">
        <f t="shared" si="8"/>
        <v>1.29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415.94</v>
      </c>
    </row>
    <row r="114" spans="1:28" s="4" customFormat="1" x14ac:dyDescent="0.2">
      <c r="A114" s="9">
        <f>IFERROR(VLOOKUP(B114,'[1]DADOS (OCULTAR)'!$Q$3:$S$133,3,0),"")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RAICY KELLER ALVES DANTAS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2236-05</v>
      </c>
      <c r="G114" s="14">
        <f>IF('[1]TCE - ANEXO III - Preencher'!H123="","",'[1]TCE - ANEXO III - Preencher'!H123)</f>
        <v>44835</v>
      </c>
      <c r="H114" s="15">
        <f>'[1]TCE - ANEXO III - Preencher'!I123</f>
        <v>32.159999999999997</v>
      </c>
      <c r="I114" s="15">
        <f>'[1]TCE - ANEXO III - Preencher'!J123</f>
        <v>257.32</v>
      </c>
      <c r="J114" s="15">
        <f>'[1]TCE - ANEXO III - Preencher'!K123</f>
        <v>0</v>
      </c>
      <c r="K114" s="16">
        <f>'[1]TCE - ANEXO III - Preencher'!L123</f>
        <v>270.26</v>
      </c>
      <c r="L114" s="16">
        <f>'[1]TCE - ANEXO III - Preencher'!M123</f>
        <v>0</v>
      </c>
      <c r="M114" s="16">
        <f t="shared" si="7"/>
        <v>270.26</v>
      </c>
      <c r="N114" s="16">
        <f>'[1]TCE - ANEXO III - Preencher'!O123</f>
        <v>2.58</v>
      </c>
      <c r="O114" s="16">
        <f>'[1]TCE - ANEXO III - Preencher'!P123</f>
        <v>0</v>
      </c>
      <c r="P114" s="17">
        <f t="shared" si="8"/>
        <v>2.58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562.32000000000005</v>
      </c>
    </row>
    <row r="115" spans="1:28" s="4" customFormat="1" x14ac:dyDescent="0.2">
      <c r="A115" s="9">
        <f>IFERROR(VLOOKUP(B115,'[1]DADOS (OCULTAR)'!$Q$3:$S$133,3,0),"")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RAONY RODRIGO LEITE SOBRAL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4110-10</v>
      </c>
      <c r="G115" s="14">
        <f>IF('[1]TCE - ANEXO III - Preencher'!H124="","",'[1]TCE - ANEXO III - Preencher'!H124)</f>
        <v>44835</v>
      </c>
      <c r="H115" s="15">
        <f>'[1]TCE - ANEXO III - Preencher'!I124</f>
        <v>1.01</v>
      </c>
      <c r="I115" s="15">
        <f>'[1]TCE - ANEXO III - Preencher'!J124</f>
        <v>8.14</v>
      </c>
      <c r="J115" s="15">
        <f>'[1]TCE - ANEXO III - Preencher'!K124</f>
        <v>0</v>
      </c>
      <c r="K115" s="16">
        <f>'[1]TCE - ANEXO III - Preencher'!L124</f>
        <v>270.26</v>
      </c>
      <c r="L115" s="16">
        <f>'[1]TCE - ANEXO III - Preencher'!M124</f>
        <v>0</v>
      </c>
      <c r="M115" s="16">
        <f t="shared" si="7"/>
        <v>270.26</v>
      </c>
      <c r="N115" s="16">
        <f>'[1]TCE - ANEXO III - Preencher'!O124</f>
        <v>1.29</v>
      </c>
      <c r="O115" s="16">
        <f>'[1]TCE - ANEXO III - Preencher'!P124</f>
        <v>0</v>
      </c>
      <c r="P115" s="17">
        <f t="shared" si="8"/>
        <v>1.29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280.7</v>
      </c>
    </row>
    <row r="116" spans="1:28" s="4" customFormat="1" x14ac:dyDescent="0.2">
      <c r="A116" s="9">
        <f>IFERROR(VLOOKUP(B116,'[1]DADOS (OCULTAR)'!$Q$3:$S$133,3,0),"")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RAQUEL BARROS FERREIRA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5143-20</v>
      </c>
      <c r="G116" s="14">
        <f>IF('[1]TCE - ANEXO III - Preencher'!H125="","",'[1]TCE - ANEXO III - Preencher'!H125)</f>
        <v>44835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270.26</v>
      </c>
      <c r="L116" s="16">
        <f>'[1]TCE - ANEXO III - Preencher'!M125</f>
        <v>0</v>
      </c>
      <c r="M116" s="16">
        <f t="shared" si="7"/>
        <v>270.26</v>
      </c>
      <c r="N116" s="16">
        <f>'[1]TCE - ANEXO III - Preencher'!O125</f>
        <v>1.29</v>
      </c>
      <c r="O116" s="16">
        <f>'[1]TCE - ANEXO III - Preencher'!P125</f>
        <v>0</v>
      </c>
      <c r="P116" s="17">
        <f t="shared" si="8"/>
        <v>1.29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271.55</v>
      </c>
    </row>
    <row r="117" spans="1:28" s="4" customFormat="1" x14ac:dyDescent="0.2">
      <c r="A117" s="9">
        <f>IFERROR(VLOOKUP(B117,'[1]DADOS (OCULTAR)'!$Q$3:$S$133,3,0),"")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REBECA NAARA TELES GONÇALVES CAVALCANTI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>
        <f>IF('[1]TCE - ANEXO III - Preencher'!H126="","",'[1]TCE - ANEXO III - Preencher'!H126)</f>
        <v>44835</v>
      </c>
      <c r="H117" s="15">
        <f>'[1]TCE - ANEXO III - Preencher'!I126</f>
        <v>44.03</v>
      </c>
      <c r="I117" s="15">
        <f>'[1]TCE - ANEXO III - Preencher'!J126</f>
        <v>346</v>
      </c>
      <c r="J117" s="15">
        <f>'[1]TCE - ANEXO III - Preencher'!K126</f>
        <v>0</v>
      </c>
      <c r="K117" s="16">
        <f>'[1]TCE - ANEXO III - Preencher'!L126</f>
        <v>270.26</v>
      </c>
      <c r="L117" s="16">
        <f>'[1]TCE - ANEXO III - Preencher'!M126</f>
        <v>0</v>
      </c>
      <c r="M117" s="16">
        <f t="shared" si="7"/>
        <v>270.26</v>
      </c>
      <c r="N117" s="16">
        <f>'[1]TCE - ANEXO III - Preencher'!O126</f>
        <v>2.58</v>
      </c>
      <c r="O117" s="16">
        <f>'[1]TCE - ANEXO III - Preencher'!P126</f>
        <v>0</v>
      </c>
      <c r="P117" s="17">
        <f t="shared" si="8"/>
        <v>2.58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110.51</v>
      </c>
      <c r="U117" s="16">
        <f>'[1]TCE - ANEXO III - Preencher'!V126</f>
        <v>0</v>
      </c>
      <c r="V117" s="17">
        <f t="shared" si="10"/>
        <v>110.51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773.38</v>
      </c>
    </row>
    <row r="118" spans="1:28" s="4" customFormat="1" x14ac:dyDescent="0.2">
      <c r="A118" s="9">
        <f>IFERROR(VLOOKUP(B118,'[1]DADOS (OCULTAR)'!$Q$3:$S$133,3,0),"")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RENATA GOMES DE OLIVEIRA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4131-15</v>
      </c>
      <c r="G118" s="14">
        <f>IF('[1]TCE - ANEXO III - Preencher'!H127="","",'[1]TCE - ANEXO III - Preencher'!H127)</f>
        <v>44835</v>
      </c>
      <c r="H118" s="15">
        <f>'[1]TCE - ANEXO III - Preencher'!I127</f>
        <v>21.47</v>
      </c>
      <c r="I118" s="15">
        <f>'[1]TCE - ANEXO III - Preencher'!J127</f>
        <v>171.82</v>
      </c>
      <c r="J118" s="15">
        <f>'[1]TCE - ANEXO III - Preencher'!K127</f>
        <v>0</v>
      </c>
      <c r="K118" s="16">
        <f>'[1]TCE - ANEXO III - Preencher'!L127</f>
        <v>270.26</v>
      </c>
      <c r="L118" s="16">
        <f>'[1]TCE - ANEXO III - Preencher'!M127</f>
        <v>0</v>
      </c>
      <c r="M118" s="16">
        <f t="shared" si="7"/>
        <v>270.26</v>
      </c>
      <c r="N118" s="16">
        <f>'[1]TCE - ANEXO III - Preencher'!O127</f>
        <v>1.29</v>
      </c>
      <c r="O118" s="16">
        <f>'[1]TCE - ANEXO III - Preencher'!P127</f>
        <v>0</v>
      </c>
      <c r="P118" s="17">
        <f t="shared" si="8"/>
        <v>1.29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464.84</v>
      </c>
    </row>
    <row r="119" spans="1:28" s="4" customFormat="1" x14ac:dyDescent="0.2">
      <c r="A119" s="9">
        <f>IFERROR(VLOOKUP(B119,'[1]DADOS (OCULTAR)'!$Q$3:$S$133,3,0),"")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ROBERTA ALENCAR AMORIM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2252-75</v>
      </c>
      <c r="G119" s="14">
        <f>IF('[1]TCE - ANEXO III - Preencher'!H128="","",'[1]TCE - ANEXO III - Preencher'!H128)</f>
        <v>44835</v>
      </c>
      <c r="H119" s="15">
        <f>'[1]TCE - ANEXO III - Preencher'!I128</f>
        <v>61.19</v>
      </c>
      <c r="I119" s="15">
        <f>'[1]TCE - ANEXO III - Preencher'!J128</f>
        <v>489.52</v>
      </c>
      <c r="J119" s="15">
        <f>'[1]TCE - ANEXO III - Preencher'!K128</f>
        <v>0</v>
      </c>
      <c r="K119" s="16">
        <f>'[1]TCE - ANEXO III - Preencher'!L128</f>
        <v>270.26</v>
      </c>
      <c r="L119" s="16">
        <f>'[1]TCE - ANEXO III - Preencher'!M128</f>
        <v>0</v>
      </c>
      <c r="M119" s="16">
        <f t="shared" si="7"/>
        <v>270.26</v>
      </c>
      <c r="N119" s="16">
        <f>'[1]TCE - ANEXO III - Preencher'!O128</f>
        <v>10.34</v>
      </c>
      <c r="O119" s="16">
        <f>'[1]TCE - ANEXO III - Preencher'!P128</f>
        <v>0</v>
      </c>
      <c r="P119" s="17">
        <f t="shared" si="8"/>
        <v>10.34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831.31000000000006</v>
      </c>
    </row>
    <row r="120" spans="1:28" s="4" customFormat="1" x14ac:dyDescent="0.2">
      <c r="A120" s="9">
        <f>IFERROR(VLOOKUP(B120,'[1]DADOS (OCULTAR)'!$Q$3:$S$133,3,0),"")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ROBERTA SANDY MELO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44835</v>
      </c>
      <c r="H120" s="15">
        <f>'[1]TCE - ANEXO III - Preencher'!I129</f>
        <v>26.7</v>
      </c>
      <c r="I120" s="15">
        <f>'[1]TCE - ANEXO III - Preencher'!J129</f>
        <v>213.62</v>
      </c>
      <c r="J120" s="15">
        <f>'[1]TCE - ANEXO III - Preencher'!K129</f>
        <v>0</v>
      </c>
      <c r="K120" s="16">
        <f>'[1]TCE - ANEXO III - Preencher'!L129</f>
        <v>270.26</v>
      </c>
      <c r="L120" s="16">
        <f>'[1]TCE - ANEXO III - Preencher'!M129</f>
        <v>0</v>
      </c>
      <c r="M120" s="16">
        <f t="shared" si="7"/>
        <v>270.26</v>
      </c>
      <c r="N120" s="16">
        <f>'[1]TCE - ANEXO III - Preencher'!O129</f>
        <v>2.58</v>
      </c>
      <c r="O120" s="16">
        <f>'[1]TCE - ANEXO III - Preencher'!P129</f>
        <v>0</v>
      </c>
      <c r="P120" s="17">
        <f t="shared" si="8"/>
        <v>2.58</v>
      </c>
      <c r="Q120" s="16">
        <f>'[1]TCE - ANEXO III - Preencher'!R129</f>
        <v>180</v>
      </c>
      <c r="R120" s="16">
        <f>'[1]TCE - ANEXO III - Preencher'!S129</f>
        <v>145.66999999999999</v>
      </c>
      <c r="S120" s="17">
        <f t="shared" si="9"/>
        <v>34.330000000000013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547.49</v>
      </c>
    </row>
    <row r="121" spans="1:28" s="4" customFormat="1" x14ac:dyDescent="0.2">
      <c r="A121" s="9">
        <f>IFERROR(VLOOKUP(B121,'[1]DADOS (OCULTAR)'!$Q$3:$S$133,3,0),"")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RODRIGO FERREIRA SOARES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2522-10</v>
      </c>
      <c r="G121" s="14">
        <f>IF('[1]TCE - ANEXO III - Preencher'!H130="","",'[1]TCE - ANEXO III - Preencher'!H130)</f>
        <v>44835</v>
      </c>
      <c r="H121" s="15">
        <f>'[1]TCE - ANEXO III - Preencher'!I130</f>
        <v>25.03</v>
      </c>
      <c r="I121" s="15">
        <f>'[1]TCE - ANEXO III - Preencher'!J130</f>
        <v>200.31</v>
      </c>
      <c r="J121" s="15">
        <f>'[1]TCE - ANEXO III - Preencher'!K130</f>
        <v>0</v>
      </c>
      <c r="K121" s="16">
        <f>'[1]TCE - ANEXO III - Preencher'!L130</f>
        <v>270.26</v>
      </c>
      <c r="L121" s="16">
        <f>'[1]TCE - ANEXO III - Preencher'!M130</f>
        <v>0</v>
      </c>
      <c r="M121" s="16">
        <f t="shared" si="7"/>
        <v>270.26</v>
      </c>
      <c r="N121" s="16">
        <f>'[1]TCE - ANEXO III - Preencher'!O130</f>
        <v>1.29</v>
      </c>
      <c r="O121" s="16">
        <f>'[1]TCE - ANEXO III - Preencher'!P130</f>
        <v>0</v>
      </c>
      <c r="P121" s="17">
        <f t="shared" si="8"/>
        <v>1.29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496.89000000000004</v>
      </c>
    </row>
    <row r="122" spans="1:28" s="4" customFormat="1" x14ac:dyDescent="0.2">
      <c r="A122" s="9">
        <f>IFERROR(VLOOKUP(B122,'[1]DADOS (OCULTAR)'!$Q$3:$S$133,3,0),"")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 xml:space="preserve">ROSELI BARBOSA DA SILVA 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5143-20</v>
      </c>
      <c r="G122" s="14">
        <f>IF('[1]TCE - ANEXO III - Preencher'!H131="","",'[1]TCE - ANEXO III - Preencher'!H131)</f>
        <v>44835</v>
      </c>
      <c r="H122" s="15">
        <f>'[1]TCE - ANEXO III - Preencher'!I131</f>
        <v>14.54</v>
      </c>
      <c r="I122" s="15">
        <f>'[1]TCE - ANEXO III - Preencher'!J131</f>
        <v>105.56</v>
      </c>
      <c r="J122" s="15">
        <f>'[1]TCE - ANEXO III - Preencher'!K131</f>
        <v>0</v>
      </c>
      <c r="K122" s="16">
        <f>'[1]TCE - ANEXO III - Preencher'!L131</f>
        <v>270.26</v>
      </c>
      <c r="L122" s="16">
        <f>'[1]TCE - ANEXO III - Preencher'!M131</f>
        <v>0</v>
      </c>
      <c r="M122" s="16">
        <f t="shared" si="7"/>
        <v>270.26</v>
      </c>
      <c r="N122" s="16">
        <f>'[1]TCE - ANEXO III - Preencher'!O131</f>
        <v>1.29</v>
      </c>
      <c r="O122" s="16">
        <f>'[1]TCE - ANEXO III - Preencher'!P131</f>
        <v>0</v>
      </c>
      <c r="P122" s="17">
        <f t="shared" si="8"/>
        <v>1.29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391.65000000000003</v>
      </c>
    </row>
    <row r="123" spans="1:28" s="4" customFormat="1" x14ac:dyDescent="0.2">
      <c r="A123" s="9">
        <f>IFERROR(VLOOKUP(B123,'[1]DADOS (OCULTAR)'!$Q$3:$S$133,3,0),"")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 xml:space="preserve">ROSELIA FABRICIA CORDEIRO 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44835</v>
      </c>
      <c r="H123" s="15">
        <f>'[1]TCE - ANEXO III - Preencher'!I132</f>
        <v>24.04</v>
      </c>
      <c r="I123" s="15">
        <f>'[1]TCE - ANEXO III - Preencher'!J132</f>
        <v>192.26</v>
      </c>
      <c r="J123" s="15">
        <f>'[1]TCE - ANEXO III - Preencher'!K132</f>
        <v>0</v>
      </c>
      <c r="K123" s="16">
        <f>'[1]TCE - ANEXO III - Preencher'!L132</f>
        <v>270.26</v>
      </c>
      <c r="L123" s="16">
        <f>'[1]TCE - ANEXO III - Preencher'!M132</f>
        <v>0</v>
      </c>
      <c r="M123" s="16">
        <f t="shared" si="7"/>
        <v>270.26</v>
      </c>
      <c r="N123" s="16">
        <f>'[1]TCE - ANEXO III - Preencher'!O132</f>
        <v>2.58</v>
      </c>
      <c r="O123" s="16">
        <f>'[1]TCE - ANEXO III - Preencher'!P132</f>
        <v>0</v>
      </c>
      <c r="P123" s="17">
        <f t="shared" si="8"/>
        <v>2.58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110.51</v>
      </c>
      <c r="U123" s="16">
        <f>'[1]TCE - ANEXO III - Preencher'!V132</f>
        <v>0</v>
      </c>
      <c r="V123" s="17">
        <f t="shared" si="10"/>
        <v>110.51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599.65</v>
      </c>
    </row>
    <row r="124" spans="1:28" s="4" customFormat="1" x14ac:dyDescent="0.2">
      <c r="A124" s="9">
        <f>IFERROR(VLOOKUP(B124,'[1]DADOS (OCULTAR)'!$Q$3:$S$133,3,0),"")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SEVERINO JOSE DE CARVALHO JUNIOR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2124-05</v>
      </c>
      <c r="G124" s="14">
        <f>IF('[1]TCE - ANEXO III - Preencher'!H133="","",'[1]TCE - ANEXO III - Preencher'!H133)</f>
        <v>44835</v>
      </c>
      <c r="H124" s="15">
        <f>'[1]TCE - ANEXO III - Preencher'!I133</f>
        <v>23.08</v>
      </c>
      <c r="I124" s="15">
        <f>'[1]TCE - ANEXO III - Preencher'!J133</f>
        <v>184.66</v>
      </c>
      <c r="J124" s="15">
        <f>'[1]TCE - ANEXO III - Preencher'!K133</f>
        <v>0</v>
      </c>
      <c r="K124" s="16">
        <f>'[1]TCE - ANEXO III - Preencher'!L133</f>
        <v>270.26</v>
      </c>
      <c r="L124" s="16">
        <f>'[1]TCE - ANEXO III - Preencher'!M133</f>
        <v>0</v>
      </c>
      <c r="M124" s="16">
        <f t="shared" si="7"/>
        <v>270.26</v>
      </c>
      <c r="N124" s="16">
        <f>'[1]TCE - ANEXO III - Preencher'!O133</f>
        <v>1.29</v>
      </c>
      <c r="O124" s="16">
        <f>'[1]TCE - ANEXO III - Preencher'!P133</f>
        <v>0</v>
      </c>
      <c r="P124" s="17">
        <f t="shared" si="8"/>
        <v>1.29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479.29</v>
      </c>
    </row>
    <row r="125" spans="1:28" s="4" customFormat="1" x14ac:dyDescent="0.2">
      <c r="A125" s="9">
        <f>IFERROR(VLOOKUP(B125,'[1]DADOS (OCULTAR)'!$Q$3:$S$133,3,0),"")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SILAS JOSE DE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5174-10</v>
      </c>
      <c r="G125" s="14">
        <f>IF('[1]TCE - ANEXO III - Preencher'!H134="","",'[1]TCE - ANEXO III - Preencher'!H134)</f>
        <v>44835</v>
      </c>
      <c r="H125" s="15">
        <f>'[1]TCE - ANEXO III - Preencher'!I134</f>
        <v>15.76</v>
      </c>
      <c r="I125" s="15">
        <f>'[1]TCE - ANEXO III - Preencher'!J134</f>
        <v>126.05</v>
      </c>
      <c r="J125" s="15">
        <f>'[1]TCE - ANEXO III - Preencher'!K134</f>
        <v>0</v>
      </c>
      <c r="K125" s="16">
        <f>'[1]TCE - ANEXO III - Preencher'!L134</f>
        <v>270.26</v>
      </c>
      <c r="L125" s="16">
        <f>'[1]TCE - ANEXO III - Preencher'!M134</f>
        <v>0</v>
      </c>
      <c r="M125" s="16">
        <f t="shared" si="7"/>
        <v>270.26</v>
      </c>
      <c r="N125" s="16">
        <f>'[1]TCE - ANEXO III - Preencher'!O134</f>
        <v>1.29</v>
      </c>
      <c r="O125" s="16">
        <f>'[1]TCE - ANEXO III - Preencher'!P134</f>
        <v>0</v>
      </c>
      <c r="P125" s="17">
        <f t="shared" si="8"/>
        <v>1.29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413.36</v>
      </c>
    </row>
    <row r="126" spans="1:28" s="4" customFormat="1" x14ac:dyDescent="0.2">
      <c r="A126" s="9">
        <f>IFERROR(VLOOKUP(B126,'[1]DADOS (OCULTAR)'!$Q$3:$S$133,3,0),"")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SILVANA MARIA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44835</v>
      </c>
      <c r="H126" s="15">
        <f>'[1]TCE - ANEXO III - Preencher'!I135</f>
        <v>16.04</v>
      </c>
      <c r="I126" s="15">
        <f>'[1]TCE - ANEXO III - Preencher'!J135</f>
        <v>128.34</v>
      </c>
      <c r="J126" s="15">
        <f>'[1]TCE - ANEXO III - Preencher'!K135</f>
        <v>0</v>
      </c>
      <c r="K126" s="16">
        <f>'[1]TCE - ANEXO III - Preencher'!L135</f>
        <v>270.26</v>
      </c>
      <c r="L126" s="16">
        <f>'[1]TCE - ANEXO III - Preencher'!M135</f>
        <v>0</v>
      </c>
      <c r="M126" s="16">
        <f t="shared" si="7"/>
        <v>270.26</v>
      </c>
      <c r="N126" s="16">
        <f>'[1]TCE - ANEXO III - Preencher'!O135</f>
        <v>1.29</v>
      </c>
      <c r="O126" s="16">
        <f>'[1]TCE - ANEXO III - Preencher'!P135</f>
        <v>0</v>
      </c>
      <c r="P126" s="17">
        <f t="shared" si="8"/>
        <v>1.29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415.93</v>
      </c>
    </row>
    <row r="127" spans="1:28" s="4" customFormat="1" x14ac:dyDescent="0.2">
      <c r="A127" s="9">
        <f>IFERROR(VLOOKUP(B127,'[1]DADOS (OCULTAR)'!$Q$3:$S$133,3,0),"")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SILVIA EMANUELA BARROS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44835</v>
      </c>
      <c r="H127" s="15">
        <f>'[1]TCE - ANEXO III - Preencher'!I136</f>
        <v>16.04</v>
      </c>
      <c r="I127" s="15">
        <f>'[1]TCE - ANEXO III - Preencher'!J136</f>
        <v>128.34</v>
      </c>
      <c r="J127" s="15">
        <f>'[1]TCE - ANEXO III - Preencher'!K136</f>
        <v>0</v>
      </c>
      <c r="K127" s="16">
        <f>'[1]TCE - ANEXO III - Preencher'!L136</f>
        <v>270.26</v>
      </c>
      <c r="L127" s="16">
        <f>'[1]TCE - ANEXO III - Preencher'!M136</f>
        <v>0</v>
      </c>
      <c r="M127" s="16">
        <f t="shared" si="7"/>
        <v>270.26</v>
      </c>
      <c r="N127" s="16">
        <f>'[1]TCE - ANEXO III - Preencher'!O136</f>
        <v>1.29</v>
      </c>
      <c r="O127" s="16">
        <f>'[1]TCE - ANEXO III - Preencher'!P136</f>
        <v>0</v>
      </c>
      <c r="P127" s="17">
        <f t="shared" si="8"/>
        <v>1.29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415.93</v>
      </c>
    </row>
    <row r="128" spans="1:28" s="4" customFormat="1" x14ac:dyDescent="0.2">
      <c r="A128" s="9">
        <f>IFERROR(VLOOKUP(B128,'[1]DADOS (OCULTAR)'!$Q$3:$S$133,3,0),"")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SIMEAO ROQUE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5151-10</v>
      </c>
      <c r="G128" s="14">
        <f>IF('[1]TCE - ANEXO III - Preencher'!H137="","",'[1]TCE - ANEXO III - Preencher'!H137)</f>
        <v>44835</v>
      </c>
      <c r="H128" s="15">
        <f>'[1]TCE - ANEXO III - Preencher'!I137</f>
        <v>14.55</v>
      </c>
      <c r="I128" s="15">
        <f>'[1]TCE - ANEXO III - Preencher'!J137</f>
        <v>116.35</v>
      </c>
      <c r="J128" s="15">
        <f>'[1]TCE - ANEXO III - Preencher'!K137</f>
        <v>0</v>
      </c>
      <c r="K128" s="16">
        <f>'[1]TCE - ANEXO III - Preencher'!L137</f>
        <v>270.26</v>
      </c>
      <c r="L128" s="16">
        <f>'[1]TCE - ANEXO III - Preencher'!M137</f>
        <v>0</v>
      </c>
      <c r="M128" s="16">
        <f t="shared" si="7"/>
        <v>270.26</v>
      </c>
      <c r="N128" s="16">
        <f>'[1]TCE - ANEXO III - Preencher'!O137</f>
        <v>1.29</v>
      </c>
      <c r="O128" s="16">
        <f>'[1]TCE - ANEXO III - Preencher'!P137</f>
        <v>0</v>
      </c>
      <c r="P128" s="17">
        <f t="shared" si="8"/>
        <v>1.29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402.45</v>
      </c>
    </row>
    <row r="129" spans="1:28" s="4" customFormat="1" x14ac:dyDescent="0.2">
      <c r="A129" s="9">
        <f>IFERROR(VLOOKUP(B129,'[1]DADOS (OCULTAR)'!$Q$3:$S$133,3,0),"")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SIVANILDO TEODORO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2515-20</v>
      </c>
      <c r="G129" s="14">
        <f>IF('[1]TCE - ANEXO III - Preencher'!H138="","",'[1]TCE - ANEXO III - Preencher'!H138)</f>
        <v>44835</v>
      </c>
      <c r="H129" s="15">
        <f>'[1]TCE - ANEXO III - Preencher'!I138</f>
        <v>24.26</v>
      </c>
      <c r="I129" s="15">
        <f>'[1]TCE - ANEXO III - Preencher'!J138</f>
        <v>194.09</v>
      </c>
      <c r="J129" s="15">
        <f>'[1]TCE - ANEXO III - Preencher'!K138</f>
        <v>0</v>
      </c>
      <c r="K129" s="16">
        <f>'[1]TCE - ANEXO III - Preencher'!L138</f>
        <v>270.26</v>
      </c>
      <c r="L129" s="16">
        <f>'[1]TCE - ANEXO III - Preencher'!M138</f>
        <v>0</v>
      </c>
      <c r="M129" s="16">
        <f t="shared" si="7"/>
        <v>270.26</v>
      </c>
      <c r="N129" s="16">
        <f>'[1]TCE - ANEXO III - Preencher'!O138</f>
        <v>1.29</v>
      </c>
      <c r="O129" s="16">
        <f>'[1]TCE - ANEXO III - Preencher'!P138</f>
        <v>0</v>
      </c>
      <c r="P129" s="17">
        <f t="shared" si="8"/>
        <v>1.29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489.90000000000003</v>
      </c>
    </row>
    <row r="130" spans="1:28" s="4" customFormat="1" x14ac:dyDescent="0.2">
      <c r="A130" s="9">
        <f>IFERROR(VLOOKUP(B130,'[1]DADOS (OCULTAR)'!$Q$3:$S$133,3,0),"")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TACIA KAMILLA DA SILVA GOMES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2251-09</v>
      </c>
      <c r="G130" s="14">
        <f>IF('[1]TCE - ANEXO III - Preencher'!H139="","",'[1]TCE - ANEXO III - Preencher'!H139)</f>
        <v>44835</v>
      </c>
      <c r="H130" s="15">
        <f>'[1]TCE - ANEXO III - Preencher'!I139</f>
        <v>61.19</v>
      </c>
      <c r="I130" s="15">
        <f>'[1]TCE - ANEXO III - Preencher'!J139</f>
        <v>489.47</v>
      </c>
      <c r="J130" s="15">
        <f>'[1]TCE - ANEXO III - Preencher'!K139</f>
        <v>0</v>
      </c>
      <c r="K130" s="16">
        <f>'[1]TCE - ANEXO III - Preencher'!L139</f>
        <v>270.26</v>
      </c>
      <c r="L130" s="16">
        <f>'[1]TCE - ANEXO III - Preencher'!M139</f>
        <v>0</v>
      </c>
      <c r="M130" s="16">
        <f t="shared" si="7"/>
        <v>270.26</v>
      </c>
      <c r="N130" s="16">
        <f>'[1]TCE - ANEXO III - Preencher'!O139</f>
        <v>10.34</v>
      </c>
      <c r="O130" s="16">
        <f>'[1]TCE - ANEXO III - Preencher'!P139</f>
        <v>0</v>
      </c>
      <c r="P130" s="17">
        <f t="shared" si="8"/>
        <v>10.34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831.2600000000001</v>
      </c>
    </row>
    <row r="131" spans="1:28" s="4" customFormat="1" x14ac:dyDescent="0.2">
      <c r="A131" s="9">
        <f>IFERROR(VLOOKUP(B131,'[1]DADOS (OCULTAR)'!$Q$3:$S$133,3,0),"")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TANIA MARIA PESSOA DE LIMA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>
        <f>IF('[1]TCE - ANEXO III - Preencher'!H140="","",'[1]TCE - ANEXO III - Preencher'!H140)</f>
        <v>44835</v>
      </c>
      <c r="H131" s="15">
        <f>'[1]TCE - ANEXO III - Preencher'!I140</f>
        <v>12.13</v>
      </c>
      <c r="I131" s="15">
        <f>'[1]TCE - ANEXO III - Preencher'!J140</f>
        <v>96.96</v>
      </c>
      <c r="J131" s="15">
        <f>'[1]TCE - ANEXO III - Preencher'!K140</f>
        <v>0</v>
      </c>
      <c r="K131" s="16">
        <f>'[1]TCE - ANEXO III - Preencher'!L140</f>
        <v>270.26</v>
      </c>
      <c r="L131" s="16">
        <f>'[1]TCE - ANEXO III - Preencher'!M140</f>
        <v>0</v>
      </c>
      <c r="M131" s="16">
        <f t="shared" si="7"/>
        <v>270.26</v>
      </c>
      <c r="N131" s="16">
        <f>'[1]TCE - ANEXO III - Preencher'!O140</f>
        <v>1.29</v>
      </c>
      <c r="O131" s="16">
        <f>'[1]TCE - ANEXO III - Preencher'!P140</f>
        <v>0</v>
      </c>
      <c r="P131" s="17">
        <f t="shared" si="8"/>
        <v>1.29</v>
      </c>
      <c r="Q131" s="16">
        <f>'[1]TCE - ANEXO III - Preencher'!R140</f>
        <v>360</v>
      </c>
      <c r="R131" s="16">
        <f>'[1]TCE - ANEXO III - Preencher'!S140</f>
        <v>72.72</v>
      </c>
      <c r="S131" s="17">
        <f t="shared" si="9"/>
        <v>287.27999999999997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667.92</v>
      </c>
    </row>
    <row r="132" spans="1:28" s="4" customFormat="1" x14ac:dyDescent="0.2">
      <c r="A132" s="9">
        <f>IFERROR(VLOOKUP(B132,'[1]DADOS (OCULTAR)'!$Q$3:$S$133,3,0),"")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THIAGO FONTENELE MARQUES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2251-20</v>
      </c>
      <c r="G132" s="14">
        <f>IF('[1]TCE - ANEXO III - Preencher'!H141="","",'[1]TCE - ANEXO III - Preencher'!H141)</f>
        <v>44835</v>
      </c>
      <c r="H132" s="15">
        <f>'[1]TCE - ANEXO III - Preencher'!I141</f>
        <v>61.19</v>
      </c>
      <c r="I132" s="15">
        <f>'[1]TCE - ANEXO III - Preencher'!J141</f>
        <v>489.47</v>
      </c>
      <c r="J132" s="15">
        <f>'[1]TCE - ANEXO III - Preencher'!K141</f>
        <v>0</v>
      </c>
      <c r="K132" s="16">
        <f>'[1]TCE - ANEXO III - Preencher'!L141</f>
        <v>270.26</v>
      </c>
      <c r="L132" s="16">
        <f>'[1]TCE - ANEXO III - Preencher'!M141</f>
        <v>0</v>
      </c>
      <c r="M132" s="16">
        <f t="shared" ref="M132:M195" si="13">K132-L132</f>
        <v>270.26</v>
      </c>
      <c r="N132" s="16">
        <f>'[1]TCE - ANEXO III - Preencher'!O141</f>
        <v>10.34</v>
      </c>
      <c r="O132" s="16">
        <f>'[1]TCE - ANEXO III - Preencher'!P141</f>
        <v>0</v>
      </c>
      <c r="P132" s="17">
        <f t="shared" ref="P132:P195" si="14">N132-O132</f>
        <v>10.34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831.2600000000001</v>
      </c>
    </row>
    <row r="133" spans="1:28" s="4" customFormat="1" x14ac:dyDescent="0.2">
      <c r="A133" s="9">
        <f>IFERROR(VLOOKUP(B133,'[1]DADOS (OCULTAR)'!$Q$3:$S$133,3,0),"")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 xml:space="preserve">TIBERIO FERREIRA TEIXEIRA 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2252-25</v>
      </c>
      <c r="G133" s="14">
        <f>IF('[1]TCE - ANEXO III - Preencher'!H142="","",'[1]TCE - ANEXO III - Preencher'!H142)</f>
        <v>44835</v>
      </c>
      <c r="H133" s="15">
        <f>'[1]TCE - ANEXO III - Preencher'!I142</f>
        <v>91.33</v>
      </c>
      <c r="I133" s="15">
        <f>'[1]TCE - ANEXO III - Preencher'!J142</f>
        <v>730.59</v>
      </c>
      <c r="J133" s="15">
        <f>'[1]TCE - ANEXO III - Preencher'!K142</f>
        <v>0</v>
      </c>
      <c r="K133" s="16">
        <f>'[1]TCE - ANEXO III - Preencher'!L142</f>
        <v>270.26</v>
      </c>
      <c r="L133" s="16">
        <f>'[1]TCE - ANEXO III - Preencher'!M142</f>
        <v>0</v>
      </c>
      <c r="M133" s="16">
        <f t="shared" si="13"/>
        <v>270.26</v>
      </c>
      <c r="N133" s="16">
        <f>'[1]TCE - ANEXO III - Preencher'!O142</f>
        <v>10.34</v>
      </c>
      <c r="O133" s="16">
        <f>'[1]TCE - ANEXO III - Preencher'!P142</f>
        <v>0</v>
      </c>
      <c r="P133" s="17">
        <f t="shared" si="14"/>
        <v>10.34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1102.52</v>
      </c>
    </row>
    <row r="134" spans="1:28" s="4" customFormat="1" x14ac:dyDescent="0.2">
      <c r="A134" s="9">
        <f>IFERROR(VLOOKUP(B134,'[1]DADOS (OCULTAR)'!$Q$3:$S$133,3,0),"")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TONNY PAIVA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1424-10</v>
      </c>
      <c r="G134" s="14">
        <f>IF('[1]TCE - ANEXO III - Preencher'!H143="","",'[1]TCE - ANEXO III - Preencher'!H143)</f>
        <v>44835</v>
      </c>
      <c r="H134" s="15">
        <f>'[1]TCE - ANEXO III - Preencher'!I143</f>
        <v>44.67</v>
      </c>
      <c r="I134" s="15">
        <f>'[1]TCE - ANEXO III - Preencher'!J143</f>
        <v>357.28</v>
      </c>
      <c r="J134" s="15">
        <f>'[1]TCE - ANEXO III - Preencher'!K143</f>
        <v>0</v>
      </c>
      <c r="K134" s="16">
        <f>'[1]TCE - ANEXO III - Preencher'!L143</f>
        <v>270.26</v>
      </c>
      <c r="L134" s="16">
        <f>'[1]TCE - ANEXO III - Preencher'!M143</f>
        <v>0</v>
      </c>
      <c r="M134" s="16">
        <f t="shared" si="13"/>
        <v>270.26</v>
      </c>
      <c r="N134" s="16">
        <f>'[1]TCE - ANEXO III - Preencher'!O143</f>
        <v>1.29</v>
      </c>
      <c r="O134" s="16">
        <f>'[1]TCE - ANEXO III - Preencher'!P143</f>
        <v>0</v>
      </c>
      <c r="P134" s="17">
        <f t="shared" si="14"/>
        <v>1.29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673.5</v>
      </c>
    </row>
    <row r="135" spans="1:28" s="4" customFormat="1" x14ac:dyDescent="0.2">
      <c r="A135" s="9">
        <f>IFERROR(VLOOKUP(B135,'[1]DADOS (OCULTAR)'!$Q$3:$S$133,3,0),"")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VANESSA IVANI DA SILVA PORTELA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2236-05</v>
      </c>
      <c r="G135" s="14">
        <f>IF('[1]TCE - ANEXO III - Preencher'!H144="","",'[1]TCE - ANEXO III - Preencher'!H144)</f>
        <v>44835</v>
      </c>
      <c r="H135" s="15">
        <f>'[1]TCE - ANEXO III - Preencher'!I144</f>
        <v>25.43</v>
      </c>
      <c r="I135" s="15">
        <f>'[1]TCE - ANEXO III - Preencher'!J144</f>
        <v>203.49</v>
      </c>
      <c r="J135" s="15">
        <f>'[1]TCE - ANEXO III - Preencher'!K144</f>
        <v>0</v>
      </c>
      <c r="K135" s="16">
        <f>'[1]TCE - ANEXO III - Preencher'!L144</f>
        <v>270.26</v>
      </c>
      <c r="L135" s="16">
        <f>'[1]TCE - ANEXO III - Preencher'!M144</f>
        <v>0</v>
      </c>
      <c r="M135" s="16">
        <f t="shared" si="13"/>
        <v>270.26</v>
      </c>
      <c r="N135" s="16">
        <f>'[1]TCE - ANEXO III - Preencher'!O144</f>
        <v>2.58</v>
      </c>
      <c r="O135" s="16">
        <f>'[1]TCE - ANEXO III - Preencher'!P144</f>
        <v>0</v>
      </c>
      <c r="P135" s="17">
        <f t="shared" si="14"/>
        <v>2.58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501.76</v>
      </c>
    </row>
    <row r="136" spans="1:28" s="4" customFormat="1" x14ac:dyDescent="0.2">
      <c r="A136" s="9">
        <f>IFERROR(VLOOKUP(B136,'[1]DADOS (OCULTAR)'!$Q$3:$S$133,3,0),"")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VERIDIANO ALVES DA SILVA FILHO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5151-10</v>
      </c>
      <c r="G136" s="14">
        <f>IF('[1]TCE - ANEXO III - Preencher'!H145="","",'[1]TCE - ANEXO III - Preencher'!H145)</f>
        <v>44835</v>
      </c>
      <c r="H136" s="15">
        <f>'[1]TCE - ANEXO III - Preencher'!I145</f>
        <v>13.73</v>
      </c>
      <c r="I136" s="15">
        <f>'[1]TCE - ANEXO III - Preencher'!J145</f>
        <v>109.89</v>
      </c>
      <c r="J136" s="15">
        <f>'[1]TCE - ANEXO III - Preencher'!K145</f>
        <v>0</v>
      </c>
      <c r="K136" s="16">
        <f>'[1]TCE - ANEXO III - Preencher'!L145</f>
        <v>270.26</v>
      </c>
      <c r="L136" s="16">
        <f>'[1]TCE - ANEXO III - Preencher'!M145</f>
        <v>0</v>
      </c>
      <c r="M136" s="16">
        <f t="shared" si="13"/>
        <v>270.26</v>
      </c>
      <c r="N136" s="16">
        <f>'[1]TCE - ANEXO III - Preencher'!O145</f>
        <v>1.29</v>
      </c>
      <c r="O136" s="16">
        <f>'[1]TCE - ANEXO III - Preencher'!P145</f>
        <v>0</v>
      </c>
      <c r="P136" s="17">
        <f t="shared" si="14"/>
        <v>1.29</v>
      </c>
      <c r="Q136" s="16">
        <f>'[1]TCE - ANEXO III - Preencher'!R145</f>
        <v>180</v>
      </c>
      <c r="R136" s="16">
        <f>'[1]TCE - ANEXO III - Preencher'!S145</f>
        <v>70.3</v>
      </c>
      <c r="S136" s="17">
        <f t="shared" si="15"/>
        <v>109.7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504.87</v>
      </c>
    </row>
    <row r="137" spans="1:28" s="4" customFormat="1" x14ac:dyDescent="0.2">
      <c r="A137" s="9">
        <f>IFERROR(VLOOKUP(B137,'[1]DADOS (OCULTAR)'!$Q$3:$S$133,3,0),"")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VICTOR LUIZ ALEXANDRE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>
        <f>IF('[1]TCE - ANEXO III - Preencher'!H146="","",'[1]TCE - ANEXO III - Preencher'!H146)</f>
        <v>44835</v>
      </c>
      <c r="H137" s="15">
        <f>'[1]TCE - ANEXO III - Preencher'!I146</f>
        <v>15.75</v>
      </c>
      <c r="I137" s="15">
        <f>'[1]TCE - ANEXO III - Preencher'!J146</f>
        <v>126.05</v>
      </c>
      <c r="J137" s="15">
        <f>'[1]TCE - ANEXO III - Preencher'!K146</f>
        <v>0</v>
      </c>
      <c r="K137" s="16">
        <f>'[1]TCE - ANEXO III - Preencher'!L146</f>
        <v>270.26</v>
      </c>
      <c r="L137" s="16">
        <f>'[1]TCE - ANEXO III - Preencher'!M146</f>
        <v>0</v>
      </c>
      <c r="M137" s="16">
        <f t="shared" si="13"/>
        <v>270.26</v>
      </c>
      <c r="N137" s="16">
        <f>'[1]TCE - ANEXO III - Preencher'!O146</f>
        <v>1.29</v>
      </c>
      <c r="O137" s="16">
        <f>'[1]TCE - ANEXO III - Preencher'!P146</f>
        <v>0</v>
      </c>
      <c r="P137" s="17">
        <f t="shared" si="14"/>
        <v>1.29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413.35</v>
      </c>
    </row>
    <row r="138" spans="1:28" s="4" customFormat="1" x14ac:dyDescent="0.2">
      <c r="A138" s="9">
        <f>IFERROR(VLOOKUP(B138,'[1]DADOS (OCULTAR)'!$Q$3:$S$133,3,0),"")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WELLINGTON DE OLIVEIRA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5143-10</v>
      </c>
      <c r="G138" s="14">
        <f>IF('[1]TCE - ANEXO III - Preencher'!H147="","",'[1]TCE - ANEXO III - Preencher'!H147)</f>
        <v>44835</v>
      </c>
      <c r="H138" s="15">
        <f>'[1]TCE - ANEXO III - Preencher'!I147</f>
        <v>20.239999999999998</v>
      </c>
      <c r="I138" s="15">
        <f>'[1]TCE - ANEXO III - Preencher'!J147</f>
        <v>161.94</v>
      </c>
      <c r="J138" s="15">
        <f>'[1]TCE - ANEXO III - Preencher'!K147</f>
        <v>0</v>
      </c>
      <c r="K138" s="16">
        <f>'[1]TCE - ANEXO III - Preencher'!L147</f>
        <v>270.26</v>
      </c>
      <c r="L138" s="16">
        <f>'[1]TCE - ANEXO III - Preencher'!M147</f>
        <v>0</v>
      </c>
      <c r="M138" s="16">
        <f t="shared" si="13"/>
        <v>270.26</v>
      </c>
      <c r="N138" s="16">
        <f>'[1]TCE - ANEXO III - Preencher'!O147</f>
        <v>1.29</v>
      </c>
      <c r="O138" s="16">
        <f>'[1]TCE - ANEXO III - Preencher'!P147</f>
        <v>0</v>
      </c>
      <c r="P138" s="17">
        <f t="shared" si="14"/>
        <v>1.29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453.73</v>
      </c>
    </row>
    <row r="139" spans="1:28" s="4" customFormat="1" x14ac:dyDescent="0.2">
      <c r="A139" s="9">
        <f>IFERROR(VLOOKUP(B139,'[1]DADOS (OCULTAR)'!$Q$3:$S$133,3,0),"")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WESLEY DA SILVA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>
        <f>IF('[1]TCE - ANEXO III - Preencher'!H148="","",'[1]TCE - ANEXO III - Preencher'!H148)</f>
        <v>44835</v>
      </c>
      <c r="H139" s="15">
        <f>'[1]TCE - ANEXO III - Preencher'!I148</f>
        <v>15.26</v>
      </c>
      <c r="I139" s="15">
        <f>'[1]TCE - ANEXO III - Preencher'!J148</f>
        <v>122.1</v>
      </c>
      <c r="J139" s="15">
        <f>'[1]TCE - ANEXO III - Preencher'!K148</f>
        <v>0</v>
      </c>
      <c r="K139" s="16">
        <f>'[1]TCE - ANEXO III - Preencher'!L148</f>
        <v>270.26</v>
      </c>
      <c r="L139" s="16">
        <f>'[1]TCE - ANEXO III - Preencher'!M148</f>
        <v>0</v>
      </c>
      <c r="M139" s="16">
        <f t="shared" si="13"/>
        <v>270.26</v>
      </c>
      <c r="N139" s="16">
        <f>'[1]TCE - ANEXO III - Preencher'!O148</f>
        <v>1.29</v>
      </c>
      <c r="O139" s="16">
        <f>'[1]TCE - ANEXO III - Preencher'!P148</f>
        <v>0</v>
      </c>
      <c r="P139" s="17">
        <f t="shared" si="14"/>
        <v>1.29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408.91</v>
      </c>
    </row>
    <row r="140" spans="1:28" s="4" customFormat="1" x14ac:dyDescent="0.2">
      <c r="A140" s="9">
        <f>IFERROR(VLOOKUP(B140,'[1]DADOS (OCULTAR)'!$Q$3:$S$133,3,0),"")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WILMA FERREIRA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5143-20</v>
      </c>
      <c r="G140" s="14">
        <f>IF('[1]TCE - ANEXO III - Preencher'!H149="","",'[1]TCE - ANEXO III - Preencher'!H149)</f>
        <v>44835</v>
      </c>
      <c r="H140" s="15">
        <f>'[1]TCE - ANEXO III - Preencher'!I149</f>
        <v>14.54</v>
      </c>
      <c r="I140" s="15">
        <f>'[1]TCE - ANEXO III - Preencher'!J149</f>
        <v>116.35</v>
      </c>
      <c r="J140" s="15">
        <f>'[1]TCE - ANEXO III - Preencher'!K149</f>
        <v>0</v>
      </c>
      <c r="K140" s="16">
        <f>'[1]TCE - ANEXO III - Preencher'!L149</f>
        <v>270.26</v>
      </c>
      <c r="L140" s="16">
        <f>'[1]TCE - ANEXO III - Preencher'!M149</f>
        <v>0</v>
      </c>
      <c r="M140" s="16">
        <f t="shared" si="13"/>
        <v>270.26</v>
      </c>
      <c r="N140" s="16">
        <f>'[1]TCE - ANEXO III - Preencher'!O149</f>
        <v>1.29</v>
      </c>
      <c r="O140" s="16">
        <f>'[1]TCE - ANEXO III - Preencher'!P149</f>
        <v>0</v>
      </c>
      <c r="P140" s="17">
        <f t="shared" si="14"/>
        <v>1.29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402.44</v>
      </c>
    </row>
    <row r="141" spans="1:28" s="4" customFormat="1" x14ac:dyDescent="0.2">
      <c r="A141" s="9">
        <f>IFERROR(VLOOKUP(B141,'[1]DADOS (OCULTAR)'!$Q$3:$S$133,3,0),"")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YVSON OLIVEIRA BARBOSA CAVALCANTI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2252-55</v>
      </c>
      <c r="G141" s="14">
        <f>IF('[1]TCE - ANEXO III - Preencher'!H150="","",'[1]TCE - ANEXO III - Preencher'!H150)</f>
        <v>44835</v>
      </c>
      <c r="H141" s="15">
        <f>'[1]TCE - ANEXO III - Preencher'!I150</f>
        <v>77.64</v>
      </c>
      <c r="I141" s="15">
        <f>'[1]TCE - ANEXO III - Preencher'!J150</f>
        <v>621.14</v>
      </c>
      <c r="J141" s="15">
        <f>'[1]TCE - ANEXO III - Preencher'!K150</f>
        <v>0</v>
      </c>
      <c r="K141" s="16">
        <f>'[1]TCE - ANEXO III - Preencher'!L150</f>
        <v>270.26</v>
      </c>
      <c r="L141" s="16">
        <f>'[1]TCE - ANEXO III - Preencher'!M150</f>
        <v>0</v>
      </c>
      <c r="M141" s="16">
        <f t="shared" si="13"/>
        <v>270.26</v>
      </c>
      <c r="N141" s="16">
        <f>'[1]TCE - ANEXO III - Preencher'!O150</f>
        <v>10.34</v>
      </c>
      <c r="O141" s="16">
        <f>'[1]TCE - ANEXO III - Preencher'!P150</f>
        <v>0</v>
      </c>
      <c r="P141" s="17">
        <f t="shared" si="14"/>
        <v>10.34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979.38</v>
      </c>
    </row>
    <row r="142" spans="1:28" s="4" customFormat="1" x14ac:dyDescent="0.2">
      <c r="A142" s="9">
        <f>IFERROR(VLOOKUP(B142,'[1]DADOS (OCULTAR)'!$Q$3:$S$133,3,0),"")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 xml:space="preserve">ADEILDO MARIANO DE OLIVEIRA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5174-10</v>
      </c>
      <c r="G142" s="14">
        <f>IF('[1]TCE - ANEXO III - Preencher'!H151="","",'[1]TCE - ANEXO III - Preencher'!H151)</f>
        <v>44835</v>
      </c>
      <c r="H142" s="15">
        <f>'[1]TCE - ANEXO III - Preencher'!I151</f>
        <v>12.34</v>
      </c>
      <c r="I142" s="15">
        <f>'[1]TCE - ANEXO III - Preencher'!J151</f>
        <v>0</v>
      </c>
      <c r="J142" s="15">
        <f>'[1]TCE - ANEXO III - Preencher'!K151</f>
        <v>1288.58</v>
      </c>
      <c r="K142" s="16">
        <f>'[1]TCE - ANEXO III - Preencher'!L151</f>
        <v>270.26</v>
      </c>
      <c r="L142" s="16">
        <f>'[1]TCE - ANEXO III - Preencher'!M151</f>
        <v>0</v>
      </c>
      <c r="M142" s="16">
        <f t="shared" si="13"/>
        <v>270.26</v>
      </c>
      <c r="N142" s="16">
        <f>'[1]TCE - ANEXO III - Preencher'!O151</f>
        <v>1.29</v>
      </c>
      <c r="O142" s="16">
        <f>'[1]TCE - ANEXO III - Preencher'!P151</f>
        <v>0</v>
      </c>
      <c r="P142" s="17">
        <f t="shared" si="14"/>
        <v>1.29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1572.4699999999998</v>
      </c>
    </row>
    <row r="143" spans="1:28" s="4" customFormat="1" x14ac:dyDescent="0.2">
      <c r="A143" s="9">
        <f>IFERROR(VLOOKUP(B143,'[1]DADOS (OCULTAR)'!$Q$3:$S$133,3,0),"")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ALCILANY ARAUJO DE VASCONCELOS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5143-20</v>
      </c>
      <c r="G143" s="14">
        <f>IF('[1]TCE - ANEXO III - Preencher'!H152="","",'[1]TCE - ANEXO III - Preencher'!H152)</f>
        <v>44835</v>
      </c>
      <c r="H143" s="15">
        <f>'[1]TCE - ANEXO III - Preencher'!I152</f>
        <v>11.61</v>
      </c>
      <c r="I143" s="15">
        <f>'[1]TCE - ANEXO III - Preencher'!J152</f>
        <v>0</v>
      </c>
      <c r="J143" s="15">
        <f>'[1]TCE - ANEXO III - Preencher'!K152</f>
        <v>751.03</v>
      </c>
      <c r="K143" s="16">
        <f>'[1]TCE - ANEXO III - Preencher'!L152</f>
        <v>270.26</v>
      </c>
      <c r="L143" s="16">
        <f>'[1]TCE - ANEXO III - Preencher'!M152</f>
        <v>0</v>
      </c>
      <c r="M143" s="16">
        <f t="shared" si="13"/>
        <v>270.26</v>
      </c>
      <c r="N143" s="16">
        <f>'[1]TCE - ANEXO III - Preencher'!O152</f>
        <v>1.29</v>
      </c>
      <c r="O143" s="16">
        <f>'[1]TCE - ANEXO III - Preencher'!P152</f>
        <v>0</v>
      </c>
      <c r="P143" s="17">
        <f t="shared" si="14"/>
        <v>1.29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1034.19</v>
      </c>
    </row>
    <row r="144" spans="1:28" s="4" customFormat="1" x14ac:dyDescent="0.2">
      <c r="A144" s="9">
        <f>IFERROR(VLOOKUP(B144,'[1]DADOS (OCULTAR)'!$Q$3:$S$133,3,0),"")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BRUNO GUSTAVO DE ALMEIDA ALVES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44835</v>
      </c>
      <c r="H144" s="15">
        <f>'[1]TCE - ANEXO III - Preencher'!I153</f>
        <v>12.56</v>
      </c>
      <c r="I144" s="15">
        <f>'[1]TCE - ANEXO III - Preencher'!J153</f>
        <v>0</v>
      </c>
      <c r="J144" s="15">
        <f>'[1]TCE - ANEXO III - Preencher'!K153</f>
        <v>693.04</v>
      </c>
      <c r="K144" s="16">
        <f>'[1]TCE - ANEXO III - Preencher'!L153</f>
        <v>270.26</v>
      </c>
      <c r="L144" s="16">
        <f>'[1]TCE - ANEXO III - Preencher'!M153</f>
        <v>0</v>
      </c>
      <c r="M144" s="16">
        <f t="shared" si="13"/>
        <v>270.26</v>
      </c>
      <c r="N144" s="16">
        <f>'[1]TCE - ANEXO III - Preencher'!O153</f>
        <v>1.29</v>
      </c>
      <c r="O144" s="16">
        <f>'[1]TCE - ANEXO III - Preencher'!P153</f>
        <v>0</v>
      </c>
      <c r="P144" s="17">
        <f t="shared" si="14"/>
        <v>1.29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977.14999999999986</v>
      </c>
    </row>
    <row r="145" spans="1:28" s="4" customFormat="1" x14ac:dyDescent="0.2">
      <c r="A145" s="9">
        <f>IFERROR(VLOOKUP(B145,'[1]DADOS (OCULTAR)'!$Q$3:$S$133,3,0),"")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CAMILA ALCOFORADO DE ALMEIDA LIRA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2252-03</v>
      </c>
      <c r="G145" s="14">
        <f>IF('[1]TCE - ANEXO III - Preencher'!H154="","",'[1]TCE - ANEXO III - Preencher'!H154)</f>
        <v>44835</v>
      </c>
      <c r="H145" s="15">
        <f>'[1]TCE - ANEXO III - Preencher'!I154</f>
        <v>47.91</v>
      </c>
      <c r="I145" s="15">
        <f>'[1]TCE - ANEXO III - Preencher'!J154</f>
        <v>0</v>
      </c>
      <c r="J145" s="15">
        <f>'[1]TCE - ANEXO III - Preencher'!K154</f>
        <v>8798.49</v>
      </c>
      <c r="K145" s="16">
        <f>'[1]TCE - ANEXO III - Preencher'!L154</f>
        <v>270.26</v>
      </c>
      <c r="L145" s="16">
        <f>'[1]TCE - ANEXO III - Preencher'!M154</f>
        <v>0</v>
      </c>
      <c r="M145" s="16">
        <f t="shared" si="13"/>
        <v>270.26</v>
      </c>
      <c r="N145" s="16">
        <f>'[1]TCE - ANEXO III - Preencher'!O154</f>
        <v>10.34</v>
      </c>
      <c r="O145" s="16">
        <f>'[1]TCE - ANEXO III - Preencher'!P154</f>
        <v>0</v>
      </c>
      <c r="P145" s="17">
        <f t="shared" si="14"/>
        <v>10.34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9127</v>
      </c>
    </row>
    <row r="146" spans="1:28" s="4" customFormat="1" x14ac:dyDescent="0.2">
      <c r="A146" s="9">
        <f>IFERROR(VLOOKUP(B146,'[1]DADOS (OCULTAR)'!$Q$3:$S$133,3,0),"")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CAROLINA AMORIM COSTA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4110-10</v>
      </c>
      <c r="G146" s="14">
        <f>IF('[1]TCE - ANEXO III - Preencher'!H155="","",'[1]TCE - ANEXO III - Preencher'!H155)</f>
        <v>44835</v>
      </c>
      <c r="H146" s="15">
        <f>'[1]TCE - ANEXO III - Preencher'!I155</f>
        <v>12.86</v>
      </c>
      <c r="I146" s="15">
        <f>'[1]TCE - ANEXO III - Preencher'!J155</f>
        <v>102.91</v>
      </c>
      <c r="J146" s="15">
        <f>'[1]TCE - ANEXO III - Preencher'!K155</f>
        <v>0</v>
      </c>
      <c r="K146" s="16">
        <f>'[1]TCE - ANEXO III - Preencher'!L155</f>
        <v>270.26</v>
      </c>
      <c r="L146" s="16">
        <f>'[1]TCE - ANEXO III - Preencher'!M155</f>
        <v>0</v>
      </c>
      <c r="M146" s="16">
        <f t="shared" si="13"/>
        <v>270.26</v>
      </c>
      <c r="N146" s="16">
        <f>'[1]TCE - ANEXO III - Preencher'!O155</f>
        <v>1.29</v>
      </c>
      <c r="O146" s="16">
        <f>'[1]TCE - ANEXO III - Preencher'!P155</f>
        <v>0</v>
      </c>
      <c r="P146" s="17">
        <f t="shared" si="14"/>
        <v>1.29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387.32</v>
      </c>
    </row>
    <row r="147" spans="1:28" s="4" customFormat="1" x14ac:dyDescent="0.2">
      <c r="A147" s="9">
        <f>IFERROR(VLOOKUP(B147,'[1]DADOS (OCULTAR)'!$Q$3:$S$133,3,0),"")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 xml:space="preserve">FLAVIO HENRIQUE VILAÇA DE SALES 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>
        <f>IF('[1]TCE - ANEXO III - Preencher'!H156="","",'[1]TCE - ANEXO III - Preencher'!H156)</f>
        <v>44835</v>
      </c>
      <c r="H147" s="15">
        <f>'[1]TCE - ANEXO III - Preencher'!I156</f>
        <v>53.09</v>
      </c>
      <c r="I147" s="15">
        <f>'[1]TCE - ANEXO III - Preencher'!J156</f>
        <v>0</v>
      </c>
      <c r="J147" s="15">
        <f>'[1]TCE - ANEXO III - Preencher'!K156</f>
        <v>14904.4</v>
      </c>
      <c r="K147" s="16">
        <f>'[1]TCE - ANEXO III - Preencher'!L156</f>
        <v>270.26</v>
      </c>
      <c r="L147" s="16">
        <f>'[1]TCE - ANEXO III - Preencher'!M156</f>
        <v>0</v>
      </c>
      <c r="M147" s="16">
        <f t="shared" si="13"/>
        <v>270.26</v>
      </c>
      <c r="N147" s="16">
        <f>'[1]TCE - ANEXO III - Preencher'!O156</f>
        <v>10.34</v>
      </c>
      <c r="O147" s="16">
        <f>'[1]TCE - ANEXO III - Preencher'!P156</f>
        <v>0</v>
      </c>
      <c r="P147" s="17">
        <f t="shared" si="14"/>
        <v>10.34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15238.09</v>
      </c>
    </row>
    <row r="148" spans="1:28" s="4" customFormat="1" x14ac:dyDescent="0.2">
      <c r="A148" s="9">
        <f>IFERROR(VLOOKUP(B148,'[1]DADOS (OCULTAR)'!$Q$3:$S$133,3,0),"")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 xml:space="preserve">JONNAS DREYSON ANDRADE BEZERRA DE VASCONCELOS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44835</v>
      </c>
      <c r="H148" s="15">
        <f>'[1]TCE - ANEXO III - Preencher'!I157</f>
        <v>12.57</v>
      </c>
      <c r="I148" s="15">
        <f>'[1]TCE - ANEXO III - Preencher'!J157</f>
        <v>0</v>
      </c>
      <c r="J148" s="15">
        <f>'[1]TCE - ANEXO III - Preencher'!K157</f>
        <v>1490.45</v>
      </c>
      <c r="K148" s="16">
        <f>'[1]TCE - ANEXO III - Preencher'!L157</f>
        <v>270.26</v>
      </c>
      <c r="L148" s="16">
        <f>'[1]TCE - ANEXO III - Preencher'!M157</f>
        <v>0</v>
      </c>
      <c r="M148" s="16">
        <f t="shared" si="13"/>
        <v>270.26</v>
      </c>
      <c r="N148" s="16">
        <f>'[1]TCE - ANEXO III - Preencher'!O157</f>
        <v>1.29</v>
      </c>
      <c r="O148" s="16">
        <f>'[1]TCE - ANEXO III - Preencher'!P157</f>
        <v>0</v>
      </c>
      <c r="P148" s="17">
        <f t="shared" si="14"/>
        <v>1.29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1774.57</v>
      </c>
    </row>
    <row r="149" spans="1:28" s="4" customFormat="1" x14ac:dyDescent="0.2">
      <c r="A149" s="9">
        <f>IFERROR(VLOOKUP(B149,'[1]DADOS (OCULTAR)'!$Q$3:$S$133,3,0),"")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JOSE ADEMILDO COSTA SALES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44835</v>
      </c>
      <c r="H149" s="15">
        <f>'[1]TCE - ANEXO III - Preencher'!I158</f>
        <v>12.56</v>
      </c>
      <c r="I149" s="15">
        <f>'[1]TCE - ANEXO III - Preencher'!J158</f>
        <v>0</v>
      </c>
      <c r="J149" s="15">
        <f>'[1]TCE - ANEXO III - Preencher'!K158</f>
        <v>666.15</v>
      </c>
      <c r="K149" s="16">
        <f>'[1]TCE - ANEXO III - Preencher'!L158</f>
        <v>270.26</v>
      </c>
      <c r="L149" s="16">
        <f>'[1]TCE - ANEXO III - Preencher'!M158</f>
        <v>0</v>
      </c>
      <c r="M149" s="16">
        <f t="shared" si="13"/>
        <v>270.26</v>
      </c>
      <c r="N149" s="16">
        <f>'[1]TCE - ANEXO III - Preencher'!O158</f>
        <v>1.29</v>
      </c>
      <c r="O149" s="16">
        <f>'[1]TCE - ANEXO III - Preencher'!P158</f>
        <v>0</v>
      </c>
      <c r="P149" s="17">
        <f t="shared" si="14"/>
        <v>1.29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950.25999999999988</v>
      </c>
    </row>
    <row r="150" spans="1:28" s="4" customFormat="1" x14ac:dyDescent="0.2">
      <c r="A150" s="9">
        <f>IFERROR(VLOOKUP(B150,'[1]DADOS (OCULTAR)'!$Q$3:$S$133,3,0),"")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JOSEMARIO XAVIER DA COSTA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5143-10</v>
      </c>
      <c r="G150" s="14">
        <f>IF('[1]TCE - ANEXO III - Preencher'!H159="","",'[1]TCE - ANEXO III - Preencher'!H159)</f>
        <v>44835</v>
      </c>
      <c r="H150" s="15">
        <f>'[1]TCE - ANEXO III - Preencher'!I159</f>
        <v>26.57</v>
      </c>
      <c r="I150" s="15">
        <f>'[1]TCE - ANEXO III - Preencher'!J159</f>
        <v>210.57</v>
      </c>
      <c r="J150" s="15">
        <f>'[1]TCE - ANEXO III - Preencher'!K159</f>
        <v>0</v>
      </c>
      <c r="K150" s="16">
        <f>'[1]TCE - ANEXO III - Preencher'!L159</f>
        <v>270.26</v>
      </c>
      <c r="L150" s="16">
        <f>'[1]TCE - ANEXO III - Preencher'!M159</f>
        <v>0</v>
      </c>
      <c r="M150" s="16">
        <f t="shared" si="13"/>
        <v>270.26</v>
      </c>
      <c r="N150" s="16">
        <f>'[1]TCE - ANEXO III - Preencher'!O159</f>
        <v>1.29</v>
      </c>
      <c r="O150" s="16">
        <f>'[1]TCE - ANEXO III - Preencher'!P159</f>
        <v>0</v>
      </c>
      <c r="P150" s="17">
        <f t="shared" si="14"/>
        <v>1.29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508.69</v>
      </c>
    </row>
    <row r="151" spans="1:28" s="4" customFormat="1" x14ac:dyDescent="0.2">
      <c r="A151" s="9">
        <f>IFERROR(VLOOKUP(B151,'[1]DADOS (OCULTAR)'!$Q$3:$S$133,3,0),"")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KETHERYN IZENOBRE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4110-05</v>
      </c>
      <c r="G151" s="14">
        <f>IF('[1]TCE - ANEXO III - Preencher'!H160="","",'[1]TCE - ANEXO III - Preencher'!H160)</f>
        <v>44835</v>
      </c>
      <c r="H151" s="15">
        <f>'[1]TCE - ANEXO III - Preencher'!I160</f>
        <v>24.31</v>
      </c>
      <c r="I151" s="15">
        <f>'[1]TCE - ANEXO III - Preencher'!J160</f>
        <v>194.47</v>
      </c>
      <c r="J151" s="15">
        <f>'[1]TCE - ANEXO III - Preencher'!K160</f>
        <v>0</v>
      </c>
      <c r="K151" s="16">
        <f>'[1]TCE - ANEXO III - Preencher'!L160</f>
        <v>270.26</v>
      </c>
      <c r="L151" s="16">
        <f>'[1]TCE - ANEXO III - Preencher'!M160</f>
        <v>0</v>
      </c>
      <c r="M151" s="16">
        <f t="shared" si="13"/>
        <v>270.26</v>
      </c>
      <c r="N151" s="16">
        <f>'[1]TCE - ANEXO III - Preencher'!O160</f>
        <v>1.29</v>
      </c>
      <c r="O151" s="16">
        <f>'[1]TCE - ANEXO III - Preencher'!P160</f>
        <v>0</v>
      </c>
      <c r="P151" s="17">
        <f t="shared" si="14"/>
        <v>1.29</v>
      </c>
      <c r="Q151" s="16">
        <f>'[1]TCE - ANEXO III - Preencher'!R160</f>
        <v>360</v>
      </c>
      <c r="R151" s="16">
        <f>'[1]TCE - ANEXO III - Preencher'!S160</f>
        <v>73.290000000000006</v>
      </c>
      <c r="S151" s="17">
        <f t="shared" si="15"/>
        <v>286.70999999999998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777.04</v>
      </c>
    </row>
    <row r="152" spans="1:28" s="4" customFormat="1" x14ac:dyDescent="0.2">
      <c r="A152" s="9">
        <f>IFERROR(VLOOKUP(B152,'[1]DADOS (OCULTAR)'!$Q$3:$S$133,3,0),"")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MILENA CATARINE SILVA DE ARAUJO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5134-30</v>
      </c>
      <c r="G152" s="14">
        <f>IF('[1]TCE - ANEXO III - Preencher'!H161="","",'[1]TCE - ANEXO III - Preencher'!H161)</f>
        <v>44835</v>
      </c>
      <c r="H152" s="15">
        <f>'[1]TCE - ANEXO III - Preencher'!I161</f>
        <v>12.32</v>
      </c>
      <c r="I152" s="15">
        <f>'[1]TCE - ANEXO III - Preencher'!J161</f>
        <v>0</v>
      </c>
      <c r="J152" s="15">
        <f>'[1]TCE - ANEXO III - Preencher'!K161</f>
        <v>1087.3499999999999</v>
      </c>
      <c r="K152" s="16">
        <f>'[1]TCE - ANEXO III - Preencher'!L161</f>
        <v>270.26</v>
      </c>
      <c r="L152" s="16">
        <f>'[1]TCE - ANEXO III - Preencher'!M161</f>
        <v>0</v>
      </c>
      <c r="M152" s="16">
        <f t="shared" si="13"/>
        <v>270.26</v>
      </c>
      <c r="N152" s="16">
        <f>'[1]TCE - ANEXO III - Preencher'!O161</f>
        <v>1.29</v>
      </c>
      <c r="O152" s="16">
        <f>'[1]TCE - ANEXO III - Preencher'!P161</f>
        <v>0</v>
      </c>
      <c r="P152" s="17">
        <f t="shared" si="14"/>
        <v>1.29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1371.2199999999998</v>
      </c>
    </row>
    <row r="153" spans="1:28" s="4" customFormat="1" x14ac:dyDescent="0.2">
      <c r="A153" s="9">
        <f>IFERROR(VLOOKUP(B153,'[1]DADOS (OCULTAR)'!$Q$3:$S$133,3,0),"")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RAISSA MARIA FEITOZA ROCHA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2252-03</v>
      </c>
      <c r="G153" s="14">
        <f>IF('[1]TCE - ANEXO III - Preencher'!H162="","",'[1]TCE - ANEXO III - Preencher'!H162)</f>
        <v>44835</v>
      </c>
      <c r="H153" s="15">
        <f>'[1]TCE - ANEXO III - Preencher'!I162</f>
        <v>87.95</v>
      </c>
      <c r="I153" s="15">
        <f>'[1]TCE - ANEXO III - Preencher'!J162</f>
        <v>0</v>
      </c>
      <c r="J153" s="15">
        <f>'[1]TCE - ANEXO III - Preencher'!K162</f>
        <v>4809.38</v>
      </c>
      <c r="K153" s="16">
        <f>'[1]TCE - ANEXO III - Preencher'!L162</f>
        <v>270.26</v>
      </c>
      <c r="L153" s="16">
        <f>'[1]TCE - ANEXO III - Preencher'!M162</f>
        <v>0</v>
      </c>
      <c r="M153" s="16">
        <f t="shared" si="13"/>
        <v>270.26</v>
      </c>
      <c r="N153" s="16">
        <f>'[1]TCE - ANEXO III - Preencher'!O162</f>
        <v>10.34</v>
      </c>
      <c r="O153" s="16">
        <f>'[1]TCE - ANEXO III - Preencher'!P162</f>
        <v>0</v>
      </c>
      <c r="P153" s="17">
        <f t="shared" si="14"/>
        <v>10.34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5177.93</v>
      </c>
    </row>
    <row r="154" spans="1:28" s="4" customFormat="1" x14ac:dyDescent="0.2">
      <c r="A154" s="9">
        <f>IFERROR(VLOOKUP(B154,'[1]DADOS (OCULTAR)'!$Q$3:$S$133,3,0),"")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ROSILENE LIMA DE SOUSA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5143-20</v>
      </c>
      <c r="G154" s="14">
        <f>IF('[1]TCE - ANEXO III - Preencher'!H163="","",'[1]TCE - ANEXO III - Preencher'!H163)</f>
        <v>44835</v>
      </c>
      <c r="H154" s="15">
        <f>'[1]TCE - ANEXO III - Preencher'!I163</f>
        <v>11.87</v>
      </c>
      <c r="I154" s="15">
        <f>'[1]TCE - ANEXO III - Preencher'!J163</f>
        <v>0</v>
      </c>
      <c r="J154" s="15">
        <f>'[1]TCE - ANEXO III - Preencher'!K163</f>
        <v>1263.8</v>
      </c>
      <c r="K154" s="16">
        <f>'[1]TCE - ANEXO III - Preencher'!L163</f>
        <v>270.26</v>
      </c>
      <c r="L154" s="16">
        <f>'[1]TCE - ANEXO III - Preencher'!M163</f>
        <v>0</v>
      </c>
      <c r="M154" s="16">
        <f t="shared" si="13"/>
        <v>270.26</v>
      </c>
      <c r="N154" s="16">
        <f>'[1]TCE - ANEXO III - Preencher'!O163</f>
        <v>1.29</v>
      </c>
      <c r="O154" s="16">
        <f>'[1]TCE - ANEXO III - Preencher'!P163</f>
        <v>0</v>
      </c>
      <c r="P154" s="17">
        <f t="shared" si="14"/>
        <v>1.29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1547.2199999999998</v>
      </c>
    </row>
    <row r="155" spans="1:28" s="4" customFormat="1" x14ac:dyDescent="0.2">
      <c r="A155" s="9">
        <f>IFERROR(VLOOKUP(B155,'[1]DADOS (OCULTAR)'!$Q$3:$S$133,3,0),"")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 xml:space="preserve">SIRLEY JOSE BEVENUTO DA SILVA 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5173-30</v>
      </c>
      <c r="G155" s="14">
        <f>IF('[1]TCE - ANEXO III - Preencher'!H164="","",'[1]TCE - ANEXO III - Preencher'!H164)</f>
        <v>44835</v>
      </c>
      <c r="H155" s="15">
        <f>'[1]TCE - ANEXO III - Preencher'!I164</f>
        <v>11.49</v>
      </c>
      <c r="I155" s="15">
        <f>'[1]TCE - ANEXO III - Preencher'!J164</f>
        <v>0</v>
      </c>
      <c r="J155" s="15">
        <f>'[1]TCE - ANEXO III - Preencher'!K164</f>
        <v>1924.09</v>
      </c>
      <c r="K155" s="16">
        <f>'[1]TCE - ANEXO III - Preencher'!L164</f>
        <v>270.26</v>
      </c>
      <c r="L155" s="16">
        <f>'[1]TCE - ANEXO III - Preencher'!M164</f>
        <v>0</v>
      </c>
      <c r="M155" s="16">
        <f t="shared" si="13"/>
        <v>270.26</v>
      </c>
      <c r="N155" s="16">
        <f>'[1]TCE - ANEXO III - Preencher'!O164</f>
        <v>1.29</v>
      </c>
      <c r="O155" s="16">
        <f>'[1]TCE - ANEXO III - Preencher'!P164</f>
        <v>0</v>
      </c>
      <c r="P155" s="17">
        <f t="shared" si="14"/>
        <v>1.29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2207.13</v>
      </c>
    </row>
    <row r="156" spans="1:28" s="4" customFormat="1" x14ac:dyDescent="0.2">
      <c r="A156" s="9">
        <f>IFERROR(VLOOKUP(B156,'[1]DADOS (OCULTAR)'!$Q$3:$S$133,3,0),"")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ANA BEATRIZ LOPES BARBOSA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4110-05</v>
      </c>
      <c r="G156" s="14">
        <f>IF('[1]TCE - ANEXO III - Preencher'!H165="","",'[1]TCE - ANEXO III - Preencher'!H165)</f>
        <v>44835</v>
      </c>
      <c r="H156" s="15">
        <f>'[1]TCE - ANEXO III - Preencher'!I165</f>
        <v>6.72</v>
      </c>
      <c r="I156" s="15">
        <f>'[1]TCE - ANEXO III - Preencher'!J165</f>
        <v>13.45</v>
      </c>
      <c r="J156" s="15">
        <f>'[1]TCE - ANEXO III - Preencher'!K165</f>
        <v>0</v>
      </c>
      <c r="K156" s="16">
        <f>'[1]TCE - ANEXO III - Preencher'!L165</f>
        <v>270.22000000000003</v>
      </c>
      <c r="L156" s="16">
        <f>'[1]TCE - ANEXO III - Preencher'!M165</f>
        <v>0</v>
      </c>
      <c r="M156" s="16">
        <f t="shared" si="13"/>
        <v>270.22000000000003</v>
      </c>
      <c r="N156" s="16">
        <f>'[1]TCE - ANEXO III - Preencher'!O165</f>
        <v>1.29</v>
      </c>
      <c r="O156" s="16">
        <f>'[1]TCE - ANEXO III - Preencher'!P165</f>
        <v>0</v>
      </c>
      <c r="P156" s="17">
        <f t="shared" si="14"/>
        <v>1.29</v>
      </c>
      <c r="Q156" s="16">
        <f>'[1]TCE - ANEXO III - Preencher'!R165</f>
        <v>360</v>
      </c>
      <c r="R156" s="16">
        <f>'[1]TCE - ANEXO III - Preencher'!S165</f>
        <v>40.35</v>
      </c>
      <c r="S156" s="17">
        <f t="shared" si="15"/>
        <v>319.64999999999998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611.33000000000004</v>
      </c>
    </row>
    <row r="157" spans="1:28" s="4" customFormat="1" x14ac:dyDescent="0.2">
      <c r="A157" s="9">
        <f>IFERROR(VLOOKUP(B157,'[1]DADOS (OCULTAR)'!$Q$3:$S$133,3,0),"")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>MARIA EDUARDA SILVA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4110-05</v>
      </c>
      <c r="G157" s="14">
        <f>IF('[1]TCE - ANEXO III - Preencher'!H166="","",'[1]TCE - ANEXO III - Preencher'!H166)</f>
        <v>44835</v>
      </c>
      <c r="H157" s="15">
        <f>'[1]TCE - ANEXO III - Preencher'!I166</f>
        <v>6.73</v>
      </c>
      <c r="I157" s="15">
        <f>'[1]TCE - ANEXO III - Preencher'!J166</f>
        <v>13.45</v>
      </c>
      <c r="J157" s="15">
        <f>'[1]TCE - ANEXO III - Preencher'!K166</f>
        <v>0</v>
      </c>
      <c r="K157" s="16">
        <f>'[1]TCE - ANEXO III - Preencher'!L166</f>
        <v>270</v>
      </c>
      <c r="L157" s="16">
        <f>'[1]TCE - ANEXO III - Preencher'!M166</f>
        <v>0</v>
      </c>
      <c r="M157" s="16">
        <f t="shared" si="13"/>
        <v>270</v>
      </c>
      <c r="N157" s="16">
        <f>'[1]TCE - ANEXO III - Preencher'!O166</f>
        <v>1.29</v>
      </c>
      <c r="O157" s="16">
        <f>'[1]TCE - ANEXO III - Preencher'!P166</f>
        <v>0</v>
      </c>
      <c r="P157" s="17">
        <f t="shared" si="14"/>
        <v>1.29</v>
      </c>
      <c r="Q157" s="16">
        <f>'[1]TCE - ANEXO III - Preencher'!R166</f>
        <v>360</v>
      </c>
      <c r="R157" s="16">
        <f>'[1]TCE - ANEXO III - Preencher'!S166</f>
        <v>40.35</v>
      </c>
      <c r="S157" s="17">
        <f t="shared" si="15"/>
        <v>319.64999999999998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611.12</v>
      </c>
    </row>
    <row r="158" spans="1:28" s="4" customFormat="1" x14ac:dyDescent="0.2">
      <c r="A158" s="9">
        <f>IFERROR(VLOOKUP(B158,'[1]DADOS (OCULTAR)'!$Q$3:$S$133,3,0),"")</f>
        <v>10894988000729</v>
      </c>
      <c r="B158" s="10" t="str">
        <f>'[1]TCE - ANEXO III - Preencher'!C167</f>
        <v>UPAE CARUARU</v>
      </c>
      <c r="C158" s="11"/>
      <c r="D158" s="12" t="str">
        <f>'[1]TCE - ANEXO III - Preencher'!E167</f>
        <v>RAFAEL VINICIUS DO NASCIMENTO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4110-05</v>
      </c>
      <c r="G158" s="14">
        <f>IF('[1]TCE - ANEXO III - Preencher'!H167="","",'[1]TCE - ANEXO III - Preencher'!H167)</f>
        <v>44835</v>
      </c>
      <c r="H158" s="15">
        <f>'[1]TCE - ANEXO III - Preencher'!I167</f>
        <v>6.73</v>
      </c>
      <c r="I158" s="15">
        <f>'[1]TCE - ANEXO III - Preencher'!J167</f>
        <v>13.45</v>
      </c>
      <c r="J158" s="15">
        <f>'[1]TCE - ANEXO III - Preencher'!K167</f>
        <v>0</v>
      </c>
      <c r="K158" s="16">
        <f>'[1]TCE - ANEXO III - Preencher'!L167</f>
        <v>270</v>
      </c>
      <c r="L158" s="16">
        <f>'[1]TCE - ANEXO III - Preencher'!M167</f>
        <v>0</v>
      </c>
      <c r="M158" s="16">
        <f t="shared" si="13"/>
        <v>270</v>
      </c>
      <c r="N158" s="16">
        <f>'[1]TCE - ANEXO III - Preencher'!O167</f>
        <v>1.29</v>
      </c>
      <c r="O158" s="16">
        <f>'[1]TCE - ANEXO III - Preencher'!P167</f>
        <v>0</v>
      </c>
      <c r="P158" s="17">
        <f t="shared" si="14"/>
        <v>1.29</v>
      </c>
      <c r="Q158" s="16">
        <f>'[1]TCE - ANEXO III - Preencher'!R167</f>
        <v>360</v>
      </c>
      <c r="R158" s="16">
        <f>'[1]TCE - ANEXO III - Preencher'!S167</f>
        <v>40.35</v>
      </c>
      <c r="S158" s="17">
        <f t="shared" si="15"/>
        <v>319.64999999999998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611.12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2022-11-25T16:22:03Z</dcterms:created>
  <dcterms:modified xsi:type="dcterms:W3CDTF">2022-11-25T16:22:32Z</dcterms:modified>
</cp:coreProperties>
</file>