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ORD. FINANCEIRA\PLANILHA FINANCEIRA - SES\PREENCHIMENTO PLANILHA FINANCEIRA\2023\2 - FEVEREIRO 2023\TCE\EXCEL\"/>
    </mc:Choice>
  </mc:AlternateContent>
  <bookViews>
    <workbookView xWindow="0" yWindow="0" windowWidth="19200" windowHeight="11595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<sst xmlns="http://schemas.openxmlformats.org/spreadsheetml/2006/main" count="12" uniqueCount="12">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</sst>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ORD.%20FINANCEIRA/PLANILHA%20FINANCEIRA%20-%20SES/PREENCHIMENTO%20PLANILHA%20FINANCEIRA/2023/2%20-%20FEVEREIRO%202023/13.2%20PCF%20EM%20EXCEL%20FEVEREI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R6" t="str">
            <v>FUNDAÇÃO GESTÃO HOSPITALAR MARTINIANO FERNANDES - FGH</v>
          </cell>
          <cell r="S6">
            <v>9039744000860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R21" t="str">
            <v>FUNDAÇÃO GESTÃO HOSPITALAR MARTINIANO FERNANDES - FGH</v>
          </cell>
          <cell r="S21">
            <v>9039744000275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R22" t="str">
            <v>IMIP - INSTITUTO DE MEDICINA INTEGRAL PROF. FERNANDO FIGUEIRA</v>
          </cell>
          <cell r="S22">
            <v>10988301000803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R23" t="str">
            <v>FUNDAÇÃO GESTÃO HOSPITALAR MARTINIANO FERNANDES - FGH</v>
          </cell>
          <cell r="S23">
            <v>9039744000194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R24" t="str">
            <v>IMIP - INSTITUTO DE MEDICINA INTEGRAL PROF. FERNANDO FIGUEIRA</v>
          </cell>
          <cell r="S24">
            <v>10988301000633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R25" t="str">
            <v>FUNDAÇÃO GESTÃO HOSPITALAR MARTINIANO FERNANDES - FGH</v>
          </cell>
          <cell r="S25">
            <v>9039744000194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R26" t="str">
            <v>IMIP - INSTITUTO DE MEDICINA INTEGRAL PROF. FERNANDO FIGUEIRA</v>
          </cell>
          <cell r="S26">
            <v>10988301000633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R27" t="str">
            <v>HOSPITAL DO TRICENTENÁRIO</v>
          </cell>
          <cell r="S27">
            <v>10583920001024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R28" t="str">
            <v>HOSPITAL DO TRICENTENÁRIO</v>
          </cell>
          <cell r="S28">
            <v>10583920001024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R29" t="str">
            <v>SANTA CASA DE MISERICÓRDIA DO RECIFE</v>
          </cell>
          <cell r="S29">
            <v>10869782000900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R30" t="str">
            <v>ISMEP - INSTITUTO SOCIAL DAS MEDIANEIRAS DA PAZ</v>
          </cell>
          <cell r="S30">
            <v>10739225001866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R31" t="str">
            <v>ISMEP - INSTITUTO SOCIAL DAS MEDIANEIRAS DA PAZ</v>
          </cell>
          <cell r="S31">
            <v>10739225001866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R32" t="str">
            <v>SANTA CASA DE MISERICÓRDIA DO RECIFE</v>
          </cell>
          <cell r="S32">
            <v>10869782000900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R33" t="str">
            <v>HOSPITAL DO TRICENTENÁRIO</v>
          </cell>
          <cell r="S33">
            <v>10583920000990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R34" t="str">
            <v>HOSPITAL DO TRICENTENÁRIO</v>
          </cell>
          <cell r="S34">
            <v>10583920000990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R35" t="str">
            <v>SPCC - SOCIEDADE PERNAMBUCANA DE COMBATE AO CÂNCER (HCP)</v>
          </cell>
          <cell r="S35">
            <v>10894988000648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R36" t="str">
            <v>HOSP. MARIA LUCINDA - FUNDAÇÃO MANOEL DA SILVA ALMEIDA</v>
          </cell>
          <cell r="S36">
            <v>9767633000447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R37" t="str">
            <v>HOSP. MARIA LUCINDA - FUNDAÇÃO MANOEL DA SILVA ALMEIDA</v>
          </cell>
          <cell r="S37">
            <v>9767633000447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R38" t="str">
            <v>FUNDAÇÃO GESTÃO HOSPITALAR MARTINIANO FERNANDES - FGH</v>
          </cell>
          <cell r="S38">
            <v>9039744000941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R39" t="str">
            <v>ISMEP - INSTITUTO SOCIAL DAS MEDIANEIRAS DA PAZ</v>
          </cell>
          <cell r="S39">
            <v>10739225002242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R40" t="str">
            <v>FUNDAÇÃO GESTÃO HOSPITALAR MARTINIANO FERNANDES - FGH</v>
          </cell>
          <cell r="S40">
            <v>9039744000941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R41" t="str">
            <v>FUNDAÇÃO GESTÃO HOSPITALAR MARTINIANO FERNANDES - FGH</v>
          </cell>
          <cell r="S41">
            <v>9039744001247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R42" t="str">
            <v>HOSP. MARIA LUCINDA - FUNDAÇÃO MANOEL DA SILVA ALMEIDA</v>
          </cell>
          <cell r="S42">
            <v>9767633000790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R43" t="str">
            <v>HOSP. MARIA LUCINDA - FUNDAÇÃO MANOEL DA SILVA ALMEIDA</v>
          </cell>
          <cell r="S43">
            <v>9767633000790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R44" t="str">
            <v>FUNDAÇÃO GESTÃO HOSPITALAR MARTINIANO FERNANDES - FGH</v>
          </cell>
          <cell r="S44">
            <v>9039744001247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R45" t="str">
            <v>FUNDAÇÃO GESTÃO HOSPITALAR MARTINIANO FERNANDES - FGH</v>
          </cell>
          <cell r="S45">
            <v>9039744001166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R46" t="str">
            <v>HOSP. MARIA LUCINDA - FUNDAÇÃO MANOEL DA SILVA ALMEIDA</v>
          </cell>
          <cell r="S46">
            <v>9767633000102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R47" t="str">
            <v>FUNDAÇÃO GESTÃO HOSPITALAR MARTINIANO FERNANDES - FGH</v>
          </cell>
          <cell r="S47">
            <v>9039744001166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R48" t="str">
            <v>HOSP. MARIA LUCINDA - FUNDAÇÃO MANOEL DA SILVA ALMEIDA</v>
          </cell>
          <cell r="S48">
            <v>9767633000609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R49" t="str">
            <v>HOSP. MARIA LUCINDA - FUNDAÇÃO MANOEL DA SILVA ALMEIDA</v>
          </cell>
          <cell r="S49">
            <v>9767633000609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R50" t="str">
            <v>HOSP. MARIA LUCINDA - FUNDAÇÃO MANOEL DA SILVA ALMEIDA</v>
          </cell>
          <cell r="S50">
            <v>9767633000609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R51" t="str">
            <v>HOSPITAL DO TRICENTENÁRIO</v>
          </cell>
          <cell r="S51">
            <v>10583920000303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R52" t="str">
            <v>HOSPITAL DO TRICENTENÁRIO</v>
          </cell>
          <cell r="S52">
            <v>10583920000303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R53" t="str">
            <v>HOSPITAL DO TRICENTENÁRIO</v>
          </cell>
          <cell r="S53">
            <v>10583920000303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R54" t="str">
            <v>FUNDAÇÃO GESTÃO HOSPITALAR MARTINIANO FERNANDES - FGH</v>
          </cell>
          <cell r="S54">
            <v>9039744001085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R55" t="str">
            <v>HOSP. MARIA LUCINDA - FUNDAÇÃO MANOEL DA SILVA ALMEIDA</v>
          </cell>
          <cell r="S55">
            <v>9767633000951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R56" t="str">
            <v>FUNDAÇÃO GESTÃO HOSPITALAR MARTINIANO FERNANDES - FGH</v>
          </cell>
          <cell r="S56">
            <v>9039744001085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R57" t="str">
            <v>HOSPITAL DO TRICENTENÁRIO</v>
          </cell>
          <cell r="S57">
            <v>10583920000214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R58" t="str">
            <v>HOSPITAL DO TRICENTENÁRIO</v>
          </cell>
          <cell r="S58">
            <v>10583920000214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R59" t="str">
            <v>FUNDAÇÃO GESTÃO HOSPITALAR MARTINIANO FERNANDES - FGH</v>
          </cell>
          <cell r="S59">
            <v>9039744000437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R60" t="str">
            <v>SPCC - SOCIEDADE PERNAMBUCANA DE COMBATE AO CÂNCER (HCP)</v>
          </cell>
          <cell r="S60">
            <v>10894988000990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R61" t="str">
            <v>FUNDAÇÃO GESTÃO HOSPITALAR MARTINIANO FERNANDES - FGH</v>
          </cell>
          <cell r="S61">
            <v>9039744000437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R62" t="str">
            <v>S3 SAÚDE - ASSOCIAÇÃO DE PROTEÇÃO A MATERNIDADE E INFÂNCIA UBAÍRA</v>
          </cell>
          <cell r="S62">
            <v>14284483000108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R63" t="str">
            <v>IPAS - INSTITUTO PERNAMBUCANO DE ASSISTÊNCIA E SAÚDE</v>
          </cell>
          <cell r="S63">
            <v>10075232000243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R64" t="str">
            <v>HOSP. MARIA LUCINDA - FUNDAÇÃO MANOEL DA SILVA ALMEIDA</v>
          </cell>
          <cell r="S64">
            <v>9767633000528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R65" t="str">
            <v>HOSP. MARIA LUCINDA - FUNDAÇÃO MANOEL DA SILVA ALMEIDA</v>
          </cell>
          <cell r="S65">
            <v>9767633000528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R66" t="str">
            <v>HOSP. MARIA LUCINDA - FUNDAÇÃO MANOEL DA SILVA ALMEIDA</v>
          </cell>
          <cell r="S66">
            <v>9767633000528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R67" t="str">
            <v>FUNDAÇÃO GESTÃO HOSPITALAR MARTINIANO FERNANDES - FGH</v>
          </cell>
          <cell r="S67">
            <v>9039744000356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R68" t="str">
            <v>ISMEP - INSTITUTO SOCIAL DAS MEDIANEIRAS DA PAZ</v>
          </cell>
          <cell r="S68">
            <v>10739225002161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R69" t="str">
            <v>FUNDAÇÃO GESTÃO HOSPITALAR MARTINIANO FERNANDES - FGH</v>
          </cell>
          <cell r="S69">
            <v>9039744000356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R70" t="str">
            <v>FUNDAÇÃO GESTÃO HOSPITALAR MARTINIANO FERNANDES - FGH</v>
          </cell>
          <cell r="S70">
            <v>9039744000518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R71" t="str">
            <v>HOSP. MARIA LUCINDA - FUNDAÇÃO MANOEL DA SILVA ALMEIDA</v>
          </cell>
          <cell r="S71">
            <v>9767633000102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R72" t="str">
            <v>FUNDAÇÃO GESTÃO HOSPITALAR MARTINIANO FERNANDES - FGH</v>
          </cell>
          <cell r="S72">
            <v>9039744000518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R73" t="str">
            <v>FUNDAÇÃO GESTÃO HOSPITALAR MARTINIANO FERNANDES - FGH</v>
          </cell>
          <cell r="S73">
            <v>9039744000607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R74" t="str">
            <v>FUNDAÇÃO GESTÃO HOSPITALAR MARTINIANO FERNANDES - FGH</v>
          </cell>
          <cell r="S74">
            <v>9039744000607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R75" t="str">
            <v>FUNDAÇÃO GESTÃO HOSPITALAR MARTINIANO FERNANDES - FGH</v>
          </cell>
          <cell r="S75">
            <v>9039744000607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R76" t="str">
            <v>SANTA CASA DE MISERICÓRDIA DO RECIFE</v>
          </cell>
          <cell r="S76">
            <v>10869782001206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R77" t="str">
            <v>HOSP. MARIA LUCINDA - FUNDAÇÃO MANOEL DA SILVA ALMEIDA</v>
          </cell>
          <cell r="S77">
            <v>9767633000870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R78" t="str">
            <v>SANTA CASA DE MISERICÓRDIA DO RECIFE</v>
          </cell>
          <cell r="S78">
            <v>10869782001206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R79" t="str">
            <v>HOSPITAL DO TRICENTENÁRIO</v>
          </cell>
          <cell r="S79">
            <v>10583920000648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R80" t="str">
            <v>SPCC - SOCIEDADE PERNAMBUCANA DE COMBATE AO CÂNCER (HCP)</v>
          </cell>
          <cell r="S80">
            <v>10894988000214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R81" t="str">
            <v>SPCC - SOCIEDADE PERNAMBUCANA DE COMBATE AO CÂNCER (HCP)</v>
          </cell>
          <cell r="S81">
            <v>10894988000303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R83" t="str">
            <v>SPCC - SOCIEDADE PERNAMBUCANA DE COMBATE AO CÂNCER (HCP)</v>
          </cell>
          <cell r="S83">
            <v>10894988000729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R84" t="str">
            <v>FUNDAÇÃO GESTÃO HOSPITALAR MARTINIANO FERNANDES - FGH</v>
          </cell>
          <cell r="S84">
            <v>9039744000194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R85" t="str">
            <v>FUNDAÇÃO GESTÃO HOSPITALAR MARTINIANO FERNANDES - FGH</v>
          </cell>
          <cell r="S85">
            <v>9039744001409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R86" t="str">
            <v>FUNDAÇÃO GESTÃO HOSPITALAR MARTINIANO FERNANDES - FGH</v>
          </cell>
          <cell r="S86">
            <v>9039744001409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R87" t="str">
            <v>IMIP HOSPITALAR - FUNDAÇÃO PROF. MARTINIANO FERNANDES</v>
          </cell>
          <cell r="S87">
            <v>9039744000194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R88" t="str">
            <v>ISMEP - INSTITUTO SOCIAL DAS MEDIANEIRAS DA PAZ</v>
          </cell>
          <cell r="S88">
            <v>10739225002080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R89" t="str">
            <v>IBDAH - INST. BRASILEIRO DE DESENVOLVIMENTO DA ADM HOSPITALAR</v>
          </cell>
          <cell r="S89">
            <v>7267476001023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R90" t="str">
            <v>APAMI SURUBIM</v>
          </cell>
          <cell r="S90">
            <v>11754025000369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R91" t="str">
            <v>ISMEP - INSTITUTO SOCIAL DAS MEDIANEIRAS DA PAZ</v>
          </cell>
          <cell r="S91">
            <v>10739225001785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R92" t="str">
            <v>SPCC - SOCIEDADE PERNAMBUCANA DE COMBATE AO CÂNCER (HCP)</v>
          </cell>
          <cell r="S92">
            <v>10894988001024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R93" t="str">
            <v>IMIP - INSTITUTO DE MEDICINA INTEGRAL PROF. FERNANDO FIGUEIRA</v>
          </cell>
          <cell r="S93">
            <v>10988301000714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R94" t="str">
            <v>IMIP - INSTITUTO DE MEDICINA INTEGRAL PROF. FERNANDO FIGUEIRA</v>
          </cell>
          <cell r="S94">
            <v>10988301000714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R95" t="str">
            <v>IMIP - INSTITUTO DE MEDICINA INTEGRAL PROF. FERNANDO FIGUEIRA</v>
          </cell>
          <cell r="S95">
            <v>10988301000714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R96" t="str">
            <v>FUNDAÇÃO GESTÃO HOSPITALAR MARTINIANO FERNANDES - FGH</v>
          </cell>
          <cell r="S96">
            <v>9039744001590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R97" t="str">
            <v>HOSPITAL DO TRICENTENÁRIO</v>
          </cell>
          <cell r="S97">
            <v>10583920000729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R124" t="str">
            <v>OSS</v>
          </cell>
          <cell r="S124" t="str">
            <v>CNPJ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R125" t="str">
            <v>APAMI SURUBIM</v>
          </cell>
          <cell r="S125">
            <v>11754025000105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R126" t="str">
            <v>SPCC - SOCIEDADE PERNAMBUCANA DE COMBATE AO CÂNCER (HCP)</v>
          </cell>
          <cell r="S126">
            <v>10894988000133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R127" t="str">
            <v>HOSP. MARIA LUCINDA - FUNDAÇÃO MANOEL DA SILVA ALMEIDA</v>
          </cell>
          <cell r="S127">
            <v>9767633000102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R128" t="str">
            <v>HOSPITAL DO TRICENTENÁRIO</v>
          </cell>
          <cell r="S128">
            <v>10583920000133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R129" t="str">
            <v>IBDAH - INST. BRASILEIRO DE DESENVOLVIMENTO DA ADM HOSPITALAR</v>
          </cell>
          <cell r="S129">
            <v>7267476000132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R130" t="str">
            <v>IMIP - INSTITUTO DE MEDICINA INTEGRAL PROF. FERNANDO FIGUEIRA</v>
          </cell>
          <cell r="S130">
            <v>10988301000129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R131" t="str">
            <v>FUNDAÇÃO GESTÃO HOSPITALAR MARTINIANO FERNANDES - FGH</v>
          </cell>
          <cell r="S131">
            <v>9039744000194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R132" t="str">
            <v>IPAS - INSTITUTO PERNAMBUCANO DE ASSISTÊNCIA E SAÚDE</v>
          </cell>
          <cell r="S132">
            <v>10075232000243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R133" t="str">
            <v>ISMEP - INSTITUTO SOCIAL DAS MEDIANEIRAS DA PAZ</v>
          </cell>
          <cell r="S133">
            <v>10739225001785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R134" t="str">
            <v>S3 SAÚDE - ASSOCIAÇÃO DE PROTEÇÃO A MATERNIDADE E INFÂNCIA UBAÍRA</v>
          </cell>
          <cell r="S134">
            <v>14284483000108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R135" t="str">
            <v>SANTA CASA DE MISERICÓRDIA DO RECIFE</v>
          </cell>
          <cell r="S135">
            <v>10869782000153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 SÃO LOURENÇO DA MATA - C.G 006/2022</v>
          </cell>
          <cell r="E11" t="str">
            <v>3.12 - Material Hospitalar</v>
          </cell>
          <cell r="F11">
            <v>26603680000121</v>
          </cell>
          <cell r="G11" t="str">
            <v>MORAMED MANUTENCAO E VENDA DE ACESSORIOS MEDICO HOSPITALAR LTDA</v>
          </cell>
          <cell r="H11" t="str">
            <v>B</v>
          </cell>
          <cell r="I11" t="str">
            <v>S</v>
          </cell>
          <cell r="J11" t="str">
            <v>000001882</v>
          </cell>
          <cell r="K11" t="str">
            <v>08/02/2023</v>
          </cell>
          <cell r="L11" t="str">
            <v>26230226603680000121550010000018821478786520</v>
          </cell>
          <cell r="M11" t="str">
            <v>26 -  Pernambuco</v>
          </cell>
          <cell r="N11">
            <v>381.9</v>
          </cell>
        </row>
        <row r="12">
          <cell r="C12" t="str">
            <v>UPA SÃO LOURENÇO DA MATA - C.G 006/2022</v>
          </cell>
          <cell r="E12" t="str">
            <v>3.12 - Material Hospitalar</v>
          </cell>
          <cell r="F12">
            <v>25447067000108</v>
          </cell>
          <cell r="G12" t="str">
            <v>REFIT HOSPITALAR EIRELI</v>
          </cell>
          <cell r="H12" t="str">
            <v>B</v>
          </cell>
          <cell r="I12" t="str">
            <v>S</v>
          </cell>
          <cell r="J12" t="str">
            <v>000002495</v>
          </cell>
          <cell r="K12" t="str">
            <v>01/02/2023</v>
          </cell>
          <cell r="L12" t="str">
            <v>26230225447067000108550010000024951336758004</v>
          </cell>
          <cell r="M12" t="str">
            <v>26 -  Pernambuco</v>
          </cell>
          <cell r="N12">
            <v>175</v>
          </cell>
        </row>
        <row r="13">
          <cell r="C13" t="str">
            <v>UPA SÃO LOURENÇO DA MATA - C.G 006/2022</v>
          </cell>
          <cell r="E13" t="str">
            <v>3.12 - Material Hospitalar</v>
          </cell>
          <cell r="F13">
            <v>30848237000198</v>
          </cell>
          <cell r="G13" t="str">
            <v>PH COMERCIO E PROD MEDICOS HOSPITALAR</v>
          </cell>
          <cell r="H13" t="str">
            <v>B</v>
          </cell>
          <cell r="I13" t="str">
            <v>S</v>
          </cell>
          <cell r="J13" t="str">
            <v>000011941</v>
          </cell>
          <cell r="K13" t="str">
            <v>31/01/2023</v>
          </cell>
          <cell r="L13" t="str">
            <v>26230130848237000198550010000119411600773582</v>
          </cell>
          <cell r="M13" t="str">
            <v>26 -  Pernambuco</v>
          </cell>
          <cell r="N13">
            <v>376.9</v>
          </cell>
        </row>
        <row r="14">
          <cell r="C14" t="str">
            <v>UPA SÃO LOURENÇO DA MATA - C.G 006/2022</v>
          </cell>
          <cell r="E14" t="str">
            <v>3.12 - Material Hospitalar</v>
          </cell>
          <cell r="F14">
            <v>3840189000119</v>
          </cell>
          <cell r="G14" t="str">
            <v>RS MED LTDA</v>
          </cell>
          <cell r="H14" t="str">
            <v>B</v>
          </cell>
          <cell r="I14" t="str">
            <v>S</v>
          </cell>
          <cell r="J14" t="str">
            <v>000019160</v>
          </cell>
          <cell r="K14" t="str">
            <v>27/01/2023</v>
          </cell>
          <cell r="L14" t="str">
            <v>31230103840189000119550010000191601270120239</v>
          </cell>
          <cell r="M14" t="str">
            <v>31 -  Minas Gerais</v>
          </cell>
          <cell r="N14">
            <v>621.6</v>
          </cell>
        </row>
        <row r="15">
          <cell r="C15" t="str">
            <v>UPA SÃO LOURENÇO DA MATA - C.G 006/2022</v>
          </cell>
          <cell r="E15" t="str">
            <v>3.12 - Material Hospitalar</v>
          </cell>
          <cell r="F15">
            <v>4922653000189</v>
          </cell>
          <cell r="G15" t="str">
            <v>NORDESTE  HOSPITALAR  EIRELI</v>
          </cell>
          <cell r="H15" t="str">
            <v>B</v>
          </cell>
          <cell r="I15" t="str">
            <v>S</v>
          </cell>
          <cell r="J15" t="str">
            <v>00013522</v>
          </cell>
          <cell r="K15" t="str">
            <v>03/02/2023</v>
          </cell>
          <cell r="L15" t="str">
            <v>26230204922653000189550010000135221000079306</v>
          </cell>
          <cell r="M15" t="str">
            <v>26 -  Pernambuco</v>
          </cell>
          <cell r="N15">
            <v>3482.24</v>
          </cell>
        </row>
        <row r="16">
          <cell r="C16" t="str">
            <v>UPA SÃO LOURENÇO DA MATA - C.G 006/2022</v>
          </cell>
          <cell r="E16" t="str">
            <v>3.12 - Material Hospitalar</v>
          </cell>
          <cell r="F16">
            <v>12420164001048</v>
          </cell>
          <cell r="G16" t="str">
            <v>CM HOSPITALAR S A</v>
          </cell>
          <cell r="H16" t="str">
            <v>B</v>
          </cell>
          <cell r="I16" t="str">
            <v>S</v>
          </cell>
          <cell r="J16" t="str">
            <v>000159782</v>
          </cell>
          <cell r="K16" t="str">
            <v>27/01/2023</v>
          </cell>
          <cell r="L16" t="str">
            <v>26230112420164001048550010001597821791427922</v>
          </cell>
          <cell r="M16" t="str">
            <v>26 -  Pernambuco</v>
          </cell>
          <cell r="N16">
            <v>7005.6</v>
          </cell>
        </row>
        <row r="17">
          <cell r="C17" t="str">
            <v>UPA SÃO LOURENÇO DA MATA - C.G 006/2022</v>
          </cell>
          <cell r="E17" t="str">
            <v>3.12 - Material Hospitalar</v>
          </cell>
          <cell r="F17">
            <v>12420164001048</v>
          </cell>
          <cell r="G17" t="str">
            <v>CM HOSPITALAR S A</v>
          </cell>
          <cell r="H17" t="str">
            <v>B</v>
          </cell>
          <cell r="I17" t="str">
            <v>S</v>
          </cell>
          <cell r="J17" t="str">
            <v>000161708</v>
          </cell>
          <cell r="K17" t="str">
            <v>13/02/2023</v>
          </cell>
          <cell r="L17" t="str">
            <v>26230212420164001048550010001617081348168860</v>
          </cell>
          <cell r="M17" t="str">
            <v>26 -  Pernambuco</v>
          </cell>
          <cell r="N17">
            <v>4480</v>
          </cell>
        </row>
        <row r="18">
          <cell r="C18" t="str">
            <v>UPA SÃO LOURENÇO DA MATA - C.G 006/2022</v>
          </cell>
          <cell r="E18" t="str">
            <v>3.12 - Material Hospitalar</v>
          </cell>
          <cell r="F18">
            <v>58426628000133</v>
          </cell>
          <cell r="G18" t="str">
            <v>SAMTRONIC INDUSTRIA E COMERCIO LTDA</v>
          </cell>
          <cell r="H18" t="str">
            <v>B</v>
          </cell>
          <cell r="I18" t="str">
            <v>S</v>
          </cell>
          <cell r="J18" t="str">
            <v>000321413</v>
          </cell>
          <cell r="K18" t="str">
            <v>31/01/2023</v>
          </cell>
          <cell r="L18" t="str">
            <v>35230158426628000133550010003214131903671838</v>
          </cell>
          <cell r="M18" t="str">
            <v>35 -  São Paulo</v>
          </cell>
          <cell r="N18">
            <v>3875</v>
          </cell>
        </row>
        <row r="19">
          <cell r="C19" t="str">
            <v>UPA SÃO LOURENÇO DA MATA - C.G 006/2022</v>
          </cell>
          <cell r="E19" t="str">
            <v>3.12 - Material Hospitalar</v>
          </cell>
          <cell r="F19">
            <v>10779833000156</v>
          </cell>
          <cell r="G19" t="str">
            <v>MEDICAL MERCANTIL DE APAR MEDICA LTDA</v>
          </cell>
          <cell r="H19" t="str">
            <v>B</v>
          </cell>
          <cell r="I19" t="str">
            <v>S</v>
          </cell>
          <cell r="J19" t="str">
            <v>000568911</v>
          </cell>
          <cell r="K19" t="str">
            <v>26/01/2023</v>
          </cell>
          <cell r="L19" t="str">
            <v>26230110779833000156550010005689111570934000</v>
          </cell>
          <cell r="M19" t="str">
            <v>26 -  Pernambuco</v>
          </cell>
          <cell r="N19">
            <v>1061.1199999999999</v>
          </cell>
        </row>
        <row r="20">
          <cell r="C20" t="str">
            <v>UPA SÃO LOURENÇO DA MATA - C.G 006/2022</v>
          </cell>
          <cell r="E20" t="str">
            <v>3.12 - Material Hospitalar</v>
          </cell>
          <cell r="F20">
            <v>10779833000156</v>
          </cell>
          <cell r="G20" t="str">
            <v>MEDICAL MERCANTIL DE APAR MEDICA LTDA</v>
          </cell>
          <cell r="H20" t="str">
            <v>B</v>
          </cell>
          <cell r="I20" t="str">
            <v>S</v>
          </cell>
          <cell r="J20" t="str">
            <v>000569223</v>
          </cell>
          <cell r="K20" t="str">
            <v>01/02/2023</v>
          </cell>
          <cell r="L20" t="str">
            <v>26230210779833000156550010005692231571246001</v>
          </cell>
          <cell r="M20" t="str">
            <v>26 -  Pernambuco</v>
          </cell>
          <cell r="N20">
            <v>448</v>
          </cell>
        </row>
        <row r="21">
          <cell r="C21" t="str">
            <v>UPA SÃO LOURENÇO DA MATA - C.G 006/2022</v>
          </cell>
          <cell r="E21" t="str">
            <v>3.12 - Material Hospitalar</v>
          </cell>
          <cell r="F21">
            <v>67729178000653</v>
          </cell>
          <cell r="G21" t="str">
            <v>COMERCIAL CIRURGICA RIOCLARENSE LTDA</v>
          </cell>
          <cell r="H21" t="str">
            <v>B</v>
          </cell>
          <cell r="I21" t="str">
            <v>S</v>
          </cell>
          <cell r="J21" t="str">
            <v>0043967</v>
          </cell>
          <cell r="K21" t="str">
            <v>17/02/2023</v>
          </cell>
          <cell r="L21" t="str">
            <v>26230267729178000653550010000439677080583488</v>
          </cell>
          <cell r="M21" t="str">
            <v>26 -  Pernambuco</v>
          </cell>
          <cell r="N21">
            <v>795</v>
          </cell>
        </row>
        <row r="22">
          <cell r="C22" t="str">
            <v>UPA SÃO LOURENÇO DA MATA - C.G 006/2022</v>
          </cell>
          <cell r="E22" t="str">
            <v>3.12 - Material Hospitalar</v>
          </cell>
          <cell r="F22">
            <v>37844417000140</v>
          </cell>
          <cell r="G22" t="str">
            <v>LOG DISTRIBUIDORA DE PRODUTOS HOSPITALAR E HIGIENE PESSOAL LTDA</v>
          </cell>
          <cell r="H22" t="str">
            <v>B</v>
          </cell>
          <cell r="I22" t="str">
            <v>S</v>
          </cell>
          <cell r="J22" t="str">
            <v>1145</v>
          </cell>
          <cell r="K22" t="str">
            <v>14/02/2023</v>
          </cell>
          <cell r="L22" t="str">
            <v>26230237844417000140550010000011451859786122</v>
          </cell>
          <cell r="M22" t="str">
            <v>26 -  Pernambuco</v>
          </cell>
          <cell r="N22">
            <v>1857.6</v>
          </cell>
        </row>
        <row r="23">
          <cell r="C23" t="str">
            <v>UPA SÃO LOURENÇO DA MATA - C.G 006/2022</v>
          </cell>
          <cell r="E23" t="str">
            <v>3.12 - Material Hospitalar</v>
          </cell>
          <cell r="F23">
            <v>61418042000131</v>
          </cell>
          <cell r="G23" t="str">
            <v>CIRURGICA FERNANDES COMERCIO DE MATERIAIS CIRURGICOS E HOSPITALARES LTDA</v>
          </cell>
          <cell r="H23" t="str">
            <v>B</v>
          </cell>
          <cell r="I23" t="str">
            <v>S</v>
          </cell>
          <cell r="J23" t="str">
            <v>1553879</v>
          </cell>
          <cell r="K23" t="str">
            <v>27/01/2023</v>
          </cell>
          <cell r="L23" t="str">
            <v>35230161418042000131550040015538791382483421</v>
          </cell>
          <cell r="M23" t="str">
            <v>35 -  São Paulo</v>
          </cell>
          <cell r="N23">
            <v>17253.34</v>
          </cell>
        </row>
        <row r="24">
          <cell r="C24" t="str">
            <v>UPA SÃO LOURENÇO DA MATA - C.G 006/2022</v>
          </cell>
          <cell r="E24" t="str">
            <v>3.12 - Material Hospitalar</v>
          </cell>
          <cell r="F24">
            <v>66437831000133</v>
          </cell>
          <cell r="G24" t="str">
            <v>HTS TECNOLOGIA EM SAUDE COMERCIO IMPORTACAO E EXPORTACAO LTDA</v>
          </cell>
          <cell r="H24" t="str">
            <v>B</v>
          </cell>
          <cell r="I24" t="str">
            <v>S</v>
          </cell>
          <cell r="J24" t="str">
            <v>159155</v>
          </cell>
          <cell r="K24" t="str">
            <v>27/01/2023</v>
          </cell>
          <cell r="L24" t="str">
            <v>31230166437831000133550010001591551090727330</v>
          </cell>
          <cell r="M24" t="str">
            <v>31 -  Minas Gerais</v>
          </cell>
          <cell r="N24">
            <v>4000</v>
          </cell>
        </row>
        <row r="25">
          <cell r="C25" t="str">
            <v>UPA SÃO LOURENÇO DA MATA - C.G 006/2022</v>
          </cell>
          <cell r="E25" t="str">
            <v>3.12 - Material Hospitalar</v>
          </cell>
          <cell r="F25">
            <v>6106005000180</v>
          </cell>
          <cell r="G25" t="str">
            <v>STOCK MED PRODUTOS MEDICO HOSPITALARES LTDA</v>
          </cell>
          <cell r="H25" t="str">
            <v>B</v>
          </cell>
          <cell r="I25" t="str">
            <v>S</v>
          </cell>
          <cell r="J25" t="str">
            <v>183193</v>
          </cell>
          <cell r="K25" t="str">
            <v>26/01/2023</v>
          </cell>
          <cell r="L25" t="str">
            <v>43230106106005000180550010001831931006792969</v>
          </cell>
          <cell r="M25" t="str">
            <v>43 -  Rio Grande do Sul</v>
          </cell>
          <cell r="N25">
            <v>5651.5</v>
          </cell>
        </row>
        <row r="26">
          <cell r="C26" t="str">
            <v>UPA SÃO LOURENÇO DA MATA - C.G 006/2022</v>
          </cell>
          <cell r="E26" t="str">
            <v>3.12 - Material Hospitalar</v>
          </cell>
          <cell r="F26">
            <v>1752051000132</v>
          </cell>
          <cell r="G26" t="str">
            <v>ARMARINHO IVO LTDA</v>
          </cell>
          <cell r="H26" t="str">
            <v>B</v>
          </cell>
          <cell r="I26" t="str">
            <v>S</v>
          </cell>
          <cell r="J26" t="str">
            <v>35339</v>
          </cell>
          <cell r="K26" t="str">
            <v>16/02/2023</v>
          </cell>
          <cell r="L26" t="str">
            <v>26230201752051000132550010000353391391124457</v>
          </cell>
          <cell r="M26" t="str">
            <v>26 -  Pernambuco</v>
          </cell>
          <cell r="N26">
            <v>95.95</v>
          </cell>
        </row>
        <row r="27">
          <cell r="C27" t="str">
            <v>UPA SÃO LOURENÇO DA MATA - C.G 006/2022</v>
          </cell>
          <cell r="E27" t="str">
            <v>3.12 - Material Hospitalar</v>
          </cell>
          <cell r="F27">
            <v>10859287000163</v>
          </cell>
          <cell r="G27" t="str">
            <v>NEWMED COMERCIO E SERVICOS DE EQUIPAMENTOS HOSPITALARES</v>
          </cell>
          <cell r="H27" t="str">
            <v>B</v>
          </cell>
          <cell r="I27" t="str">
            <v>S</v>
          </cell>
          <cell r="J27" t="str">
            <v>6213</v>
          </cell>
          <cell r="K27" t="str">
            <v>01/02/2023</v>
          </cell>
          <cell r="L27" t="str">
            <v>26230210859287000163550010000062131351287643</v>
          </cell>
          <cell r="M27" t="str">
            <v>26 -  Pernambuco</v>
          </cell>
          <cell r="N27">
            <v>260</v>
          </cell>
        </row>
        <row r="28">
          <cell r="C28" t="str">
            <v>UPA SÃO LOURENÇO DA MATA - C.G 006/2022</v>
          </cell>
          <cell r="E28" t="str">
            <v>3.12 - Material Hospitalar</v>
          </cell>
          <cell r="F28">
            <v>4614288000145</v>
          </cell>
          <cell r="G28" t="str">
            <v>DISK LIFE COMERCIO DE PRODUTOS CIRURGICOS LTDA</v>
          </cell>
          <cell r="H28" t="str">
            <v>B</v>
          </cell>
          <cell r="I28" t="str">
            <v>S</v>
          </cell>
          <cell r="J28" t="str">
            <v>6233</v>
          </cell>
          <cell r="K28" t="str">
            <v>31/01/2023</v>
          </cell>
          <cell r="L28" t="str">
            <v>26230104614288000145550010000062331356097723</v>
          </cell>
          <cell r="M28" t="str">
            <v>26 -  Pernambuco</v>
          </cell>
          <cell r="N28">
            <v>10416.799999999999</v>
          </cell>
        </row>
        <row r="29">
          <cell r="C29" t="str">
            <v>UPA SÃO LOURENÇO DA MATA - C.G 006/2022</v>
          </cell>
          <cell r="E29" t="str">
            <v>3.4 - Material Farmacológico</v>
          </cell>
          <cell r="F29">
            <v>30848237000198</v>
          </cell>
          <cell r="G29" t="str">
            <v>PH COMERCIO E PROD MEDICOS HOSPITALAR</v>
          </cell>
          <cell r="H29" t="str">
            <v>B</v>
          </cell>
          <cell r="I29" t="str">
            <v>S</v>
          </cell>
          <cell r="J29" t="str">
            <v>000011942</v>
          </cell>
          <cell r="K29" t="str">
            <v>31/01/2023</v>
          </cell>
          <cell r="L29" t="str">
            <v>26230130848237000198550010000119421619927892</v>
          </cell>
          <cell r="M29" t="str">
            <v>26 -  Pernambuco</v>
          </cell>
          <cell r="N29">
            <v>540</v>
          </cell>
        </row>
        <row r="30">
          <cell r="C30" t="str">
            <v>UPA SÃO LOURENÇO DA MATA - C.G 006/2022</v>
          </cell>
          <cell r="E30" t="str">
            <v>3.4 - Material Farmacológico</v>
          </cell>
          <cell r="F30">
            <v>1835769000192</v>
          </cell>
          <cell r="G30" t="str">
            <v>BRAMED MATERIAL CIRURGICO LTDA</v>
          </cell>
          <cell r="H30" t="str">
            <v>B</v>
          </cell>
          <cell r="I30" t="str">
            <v>S</v>
          </cell>
          <cell r="J30" t="str">
            <v>000020068</v>
          </cell>
          <cell r="K30" t="str">
            <v>30/01/2023</v>
          </cell>
          <cell r="L30" t="str">
            <v>26230101835769000192550010000200681496192105</v>
          </cell>
          <cell r="M30" t="str">
            <v>26 -  Pernambuco</v>
          </cell>
          <cell r="N30">
            <v>1920</v>
          </cell>
        </row>
        <row r="31">
          <cell r="C31" t="str">
            <v>UPA SÃO LOURENÇO DA MATA - C.G 006/2022</v>
          </cell>
          <cell r="E31" t="str">
            <v>3.4 - Material Farmacológico</v>
          </cell>
          <cell r="F31">
            <v>8674752000140</v>
          </cell>
          <cell r="G31" t="str">
            <v xml:space="preserve">CIRURGICA MONTEBELLO LTDA </v>
          </cell>
          <cell r="H31" t="str">
            <v>B</v>
          </cell>
          <cell r="I31" t="str">
            <v>S</v>
          </cell>
          <cell r="J31" t="str">
            <v>000153182</v>
          </cell>
          <cell r="K31" t="str">
            <v>24/01/2023</v>
          </cell>
          <cell r="L31" t="str">
            <v>26230108674752000140550010001531821107949191</v>
          </cell>
          <cell r="M31" t="str">
            <v>26 -  Pernambuco</v>
          </cell>
          <cell r="N31">
            <v>1968.1</v>
          </cell>
        </row>
        <row r="32">
          <cell r="C32" t="str">
            <v>UPA SÃO LOURENÇO DA MATA - C.G 006/2022</v>
          </cell>
          <cell r="E32" t="str">
            <v>3.4 - Material Farmacológico</v>
          </cell>
          <cell r="F32">
            <v>8674752000140</v>
          </cell>
          <cell r="G32" t="str">
            <v xml:space="preserve">CIRURGICA MONTEBELLO LTDA </v>
          </cell>
          <cell r="H32" t="str">
            <v>B</v>
          </cell>
          <cell r="I32" t="str">
            <v>S</v>
          </cell>
          <cell r="J32" t="str">
            <v>000153829</v>
          </cell>
          <cell r="K32" t="str">
            <v>02/02/2023</v>
          </cell>
          <cell r="L32" t="str">
            <v>26230208674752000140550010001538291188463205</v>
          </cell>
          <cell r="M32" t="str">
            <v>26 -  Pernambuco</v>
          </cell>
          <cell r="N32">
            <v>65.62</v>
          </cell>
        </row>
        <row r="33">
          <cell r="C33" t="str">
            <v>UPA SÃO LOURENÇO DA MATA - C.G 006/2022</v>
          </cell>
          <cell r="E33" t="str">
            <v>3.4 - Material Farmacológico</v>
          </cell>
          <cell r="F33">
            <v>67729178000653</v>
          </cell>
          <cell r="G33" t="str">
            <v>COMERCIAL CIRURGICA RIOCLARENSE LTDA</v>
          </cell>
          <cell r="H33" t="str">
            <v>B</v>
          </cell>
          <cell r="I33" t="str">
            <v>S</v>
          </cell>
          <cell r="J33" t="str">
            <v>0044136</v>
          </cell>
          <cell r="K33" t="str">
            <v>23/02/2023</v>
          </cell>
          <cell r="L33" t="str">
            <v>26230267729178000653550010000441361715166370</v>
          </cell>
          <cell r="M33" t="str">
            <v>26 -  Pernambuco</v>
          </cell>
          <cell r="N33">
            <v>3756</v>
          </cell>
        </row>
        <row r="34">
          <cell r="C34" t="str">
            <v>UPA SÃO LOURENÇO DA MATA - C.G 006/2022</v>
          </cell>
          <cell r="E34" t="str">
            <v>3.4 - Material Farmacológico</v>
          </cell>
          <cell r="F34">
            <v>12882932000194</v>
          </cell>
          <cell r="G34" t="str">
            <v>EXOMED REPRESENT DE MEDICAMENTOS LTDA</v>
          </cell>
          <cell r="H34" t="str">
            <v>B</v>
          </cell>
          <cell r="I34" t="str">
            <v>S</v>
          </cell>
          <cell r="J34" t="str">
            <v>170540</v>
          </cell>
          <cell r="K34" t="str">
            <v>01/02/2023</v>
          </cell>
          <cell r="L34" t="str">
            <v>26230212882932000194550010001705401827247234</v>
          </cell>
          <cell r="M34" t="str">
            <v>26 -  Pernambuco</v>
          </cell>
          <cell r="N34">
            <v>795</v>
          </cell>
        </row>
        <row r="35">
          <cell r="C35" t="str">
            <v>UPA SÃO LOURENÇO DA MATA - C.G 006/2022</v>
          </cell>
          <cell r="E35" t="str">
            <v>3.4 - Material Farmacológico</v>
          </cell>
          <cell r="F35">
            <v>6106005000180</v>
          </cell>
          <cell r="G35" t="str">
            <v>STOCK MED PRODUTOS MEDICO HOSPITALARES LTDA</v>
          </cell>
          <cell r="H35" t="str">
            <v>B</v>
          </cell>
          <cell r="I35" t="str">
            <v>S</v>
          </cell>
          <cell r="J35" t="str">
            <v>182945</v>
          </cell>
          <cell r="K35" t="str">
            <v>24/01/2023</v>
          </cell>
          <cell r="L35" t="str">
            <v>43230106106005000180550010001829451006784011</v>
          </cell>
          <cell r="M35" t="str">
            <v>43 -  Rio Grande do Sul</v>
          </cell>
          <cell r="N35">
            <v>49784.4</v>
          </cell>
        </row>
        <row r="36">
          <cell r="C36" t="str">
            <v>UPA SÃO LOURENÇO DA MATA - C.G 006/2022</v>
          </cell>
          <cell r="E36" t="str">
            <v>3.4 - Material Farmacológico</v>
          </cell>
          <cell r="F36">
            <v>6106005000180</v>
          </cell>
          <cell r="G36" t="str">
            <v>STOCK MED PRODUTOS MEDICO HOSPITALARES LTDA</v>
          </cell>
          <cell r="H36" t="str">
            <v>B</v>
          </cell>
          <cell r="I36" t="str">
            <v>S</v>
          </cell>
          <cell r="J36" t="str">
            <v>183192</v>
          </cell>
          <cell r="K36" t="str">
            <v>26/01/2023</v>
          </cell>
          <cell r="L36" t="str">
            <v>43230106106005000180550010001831921006792970</v>
          </cell>
          <cell r="M36" t="str">
            <v>43 -  Rio Grande do Sul</v>
          </cell>
          <cell r="N36">
            <v>4550</v>
          </cell>
        </row>
        <row r="37">
          <cell r="C37" t="str">
            <v>UPA SÃO LOURENÇO DA MATA - C.G 006/2022</v>
          </cell>
          <cell r="E37" t="str">
            <v>3.4 - Material Farmacológico</v>
          </cell>
          <cell r="F37">
            <v>2520829000140</v>
          </cell>
          <cell r="G37" t="str">
            <v>DIMASTER - COMERCIO DE PRODUTOS HOSPITALARES LTDA.</v>
          </cell>
          <cell r="H37" t="str">
            <v>B</v>
          </cell>
          <cell r="I37" t="str">
            <v>S</v>
          </cell>
          <cell r="J37" t="str">
            <v>304313</v>
          </cell>
          <cell r="K37" t="str">
            <v>25/01/2023</v>
          </cell>
          <cell r="L37" t="str">
            <v>43230102520829000140550010003043131416365647</v>
          </cell>
          <cell r="M37" t="str">
            <v>43 -  Rio Grande do Sul</v>
          </cell>
          <cell r="N37">
            <v>12060</v>
          </cell>
        </row>
        <row r="38">
          <cell r="C38" t="str">
            <v>UPA SÃO LOURENÇO DA MATA - C.G 006/2022</v>
          </cell>
          <cell r="E38" t="str">
            <v>3.4 - Material Farmacológico</v>
          </cell>
          <cell r="F38">
            <v>2520829000140</v>
          </cell>
          <cell r="G38" t="str">
            <v>DIMASTER - COMERCIO DE PRODUTOS HOSPITALARES LTDA.</v>
          </cell>
          <cell r="H38" t="str">
            <v>B</v>
          </cell>
          <cell r="I38" t="str">
            <v>S</v>
          </cell>
          <cell r="J38" t="str">
            <v>304819</v>
          </cell>
          <cell r="K38" t="str">
            <v>01/02/2023</v>
          </cell>
          <cell r="L38" t="str">
            <v>43230202520829000140550010003048191335702834</v>
          </cell>
          <cell r="M38" t="str">
            <v>43 -  Rio Grande do Sul</v>
          </cell>
          <cell r="N38">
            <v>2280</v>
          </cell>
        </row>
        <row r="39">
          <cell r="C39" t="str">
            <v>UPA SÃO LOURENÇO DA MATA - C.G 006/2022</v>
          </cell>
          <cell r="E39" t="str">
            <v>3.4 - Material Farmacológico</v>
          </cell>
          <cell r="F39">
            <v>44734671000151</v>
          </cell>
          <cell r="G39" t="str">
            <v>CRISTALIA PRODUTOS QUIMICOS FARMACEUTICO</v>
          </cell>
          <cell r="H39" t="str">
            <v>B</v>
          </cell>
          <cell r="I39" t="str">
            <v>S</v>
          </cell>
          <cell r="J39" t="str">
            <v>3516213</v>
          </cell>
          <cell r="K39" t="str">
            <v>31/01/2023</v>
          </cell>
          <cell r="L39" t="str">
            <v>35230144734671000151550100035162131294245640</v>
          </cell>
          <cell r="M39" t="str">
            <v>35 -  São Paulo</v>
          </cell>
          <cell r="N39">
            <v>2920</v>
          </cell>
        </row>
        <row r="40">
          <cell r="C40" t="str">
            <v>UPA SÃO LOURENÇO DA MATA - C.G 006/2022</v>
          </cell>
          <cell r="E40" t="str">
            <v>3.2 - Gás e Outros Materiais Engarrafados</v>
          </cell>
          <cell r="F40">
            <v>24380578002041</v>
          </cell>
          <cell r="G40" t="str">
            <v>WHITE MARTINS GASES INDUSTRIAIS DO NORDESTE LTDA</v>
          </cell>
          <cell r="H40" t="str">
            <v>B</v>
          </cell>
          <cell r="I40" t="str">
            <v>S</v>
          </cell>
          <cell r="J40" t="str">
            <v>2455</v>
          </cell>
          <cell r="K40" t="str">
            <v>11/02/2023</v>
          </cell>
          <cell r="L40" t="str">
            <v>26230224380578002041556030000024551211638360</v>
          </cell>
          <cell r="M40" t="str">
            <v>26 -  Pernambuco</v>
          </cell>
          <cell r="N40">
            <v>45.72</v>
          </cell>
        </row>
        <row r="41">
          <cell r="C41" t="str">
            <v>UPA SÃO LOURENÇO DA MATA - C.G 006/2022</v>
          </cell>
          <cell r="E41" t="str">
            <v>3.11 - Material Laboratorial</v>
          </cell>
          <cell r="F41">
            <v>10779833000156</v>
          </cell>
          <cell r="G41" t="str">
            <v>MEDICAL MERCANTIL DE APAR MEDICA LTDA</v>
          </cell>
          <cell r="H41" t="str">
            <v>B</v>
          </cell>
          <cell r="I41" t="str">
            <v>S</v>
          </cell>
          <cell r="J41" t="str">
            <v>000569223</v>
          </cell>
          <cell r="K41" t="str">
            <v>01/02/2023</v>
          </cell>
          <cell r="L41" t="str">
            <v>26230210779833000156550010005692231571246001</v>
          </cell>
          <cell r="M41" t="str">
            <v>26 -  Pernambuco</v>
          </cell>
          <cell r="N41">
            <v>422.4</v>
          </cell>
        </row>
        <row r="42">
          <cell r="C42" t="str">
            <v>UPA SÃO LOURENÇO DA MATA - C.G 006/2022</v>
          </cell>
          <cell r="E42" t="str">
            <v>3.11 - Material Laboratorial</v>
          </cell>
          <cell r="F42">
            <v>10779833000156</v>
          </cell>
          <cell r="G42" t="str">
            <v>MEDICAL MERCANTIL DE APAR MEDICA LTDA</v>
          </cell>
          <cell r="H42" t="str">
            <v>B</v>
          </cell>
          <cell r="I42" t="str">
            <v>S</v>
          </cell>
          <cell r="J42" t="str">
            <v>000569223</v>
          </cell>
          <cell r="K42" t="str">
            <v>01/02/2023</v>
          </cell>
          <cell r="L42" t="str">
            <v>26230210779833000156550010005692231571246001</v>
          </cell>
          <cell r="M42" t="str">
            <v>26 -  Pernambuco</v>
          </cell>
          <cell r="N42">
            <v>2500</v>
          </cell>
        </row>
        <row r="43">
          <cell r="C43" t="str">
            <v>UPA SÃO LOURENÇO DA MATA - C.G 006/2022</v>
          </cell>
          <cell r="E43" t="str">
            <v>3.99 - Outras despesas com Material de Consumo</v>
          </cell>
          <cell r="F43">
            <v>10779833000156</v>
          </cell>
          <cell r="G43" t="str">
            <v>MEDICAL MERCANTIL DE APAR MEDICA LTDA</v>
          </cell>
          <cell r="H43" t="str">
            <v>B</v>
          </cell>
          <cell r="I43" t="str">
            <v>S</v>
          </cell>
          <cell r="J43" t="str">
            <v>000568911</v>
          </cell>
          <cell r="K43" t="str">
            <v>26/01/2023</v>
          </cell>
          <cell r="L43" t="str">
            <v>26230110779833000156550010005689111570934000</v>
          </cell>
          <cell r="M43" t="str">
            <v>26 -  Pernambuco</v>
          </cell>
          <cell r="N43">
            <v>2020.48</v>
          </cell>
        </row>
        <row r="44">
          <cell r="C44" t="str">
            <v>UPA SÃO LOURENÇO DA MATA - C.G 006/2022</v>
          </cell>
          <cell r="E44" t="str">
            <v>3.7 - Material de Limpeza e Produtos de Hgienização</v>
          </cell>
          <cell r="F44">
            <v>43666599000100</v>
          </cell>
          <cell r="G44" t="str">
            <v>A F MERCADINHO LTDA</v>
          </cell>
          <cell r="H44" t="str">
            <v>B</v>
          </cell>
          <cell r="I44" t="str">
            <v>S</v>
          </cell>
          <cell r="J44" t="str">
            <v>000000213</v>
          </cell>
          <cell r="K44" t="str">
            <v>31/01/2023</v>
          </cell>
          <cell r="L44" t="str">
            <v>26230143666599000100550010000002131002808079</v>
          </cell>
          <cell r="M44" t="str">
            <v>26 -  Pernambuco</v>
          </cell>
          <cell r="N44">
            <v>163.59</v>
          </cell>
        </row>
        <row r="45">
          <cell r="C45" t="str">
            <v>UPA SÃO LOURENÇO DA MATA - C.G 006/2022</v>
          </cell>
          <cell r="E45" t="str">
            <v>3.7 - Material de Limpeza e Produtos de Hgienização</v>
          </cell>
          <cell r="F45">
            <v>43666599000100</v>
          </cell>
          <cell r="G45" t="str">
            <v>A F MERCADINHO LTDA</v>
          </cell>
          <cell r="H45" t="str">
            <v>B</v>
          </cell>
          <cell r="I45" t="str">
            <v>S</v>
          </cell>
          <cell r="J45" t="str">
            <v>000000221</v>
          </cell>
          <cell r="K45" t="str">
            <v>07/02/2023</v>
          </cell>
          <cell r="L45" t="str">
            <v>26230243666599000100550010000002211002824576</v>
          </cell>
          <cell r="M45" t="str">
            <v>26 -  Pernambuco</v>
          </cell>
          <cell r="N45">
            <v>50.78</v>
          </cell>
        </row>
        <row r="46">
          <cell r="C46" t="str">
            <v>UPA SÃO LOURENÇO DA MATA - C.G 006/2022</v>
          </cell>
          <cell r="E46" t="str">
            <v>3.7 - Material de Limpeza e Produtos de Hgienização</v>
          </cell>
          <cell r="F46">
            <v>36641164000145</v>
          </cell>
          <cell r="G46" t="str">
            <v>GS LIMP DISTRIBUIDORA LTDA</v>
          </cell>
          <cell r="H46" t="str">
            <v>B</v>
          </cell>
          <cell r="I46" t="str">
            <v>S</v>
          </cell>
          <cell r="J46" t="str">
            <v>000002098</v>
          </cell>
          <cell r="K46" t="str">
            <v>14/02/2023</v>
          </cell>
          <cell r="L46" t="str">
            <v>26230236641164000145550010000020981000020990</v>
          </cell>
          <cell r="M46" t="str">
            <v>26 -  Pernambuco</v>
          </cell>
          <cell r="N46">
            <v>462.4</v>
          </cell>
        </row>
        <row r="47">
          <cell r="C47" t="str">
            <v>UPA SÃO LOURENÇO DA MATA - C.G 006/2022</v>
          </cell>
          <cell r="E47" t="str">
            <v>3.7 - Material de Limpeza e Produtos de Hgienização</v>
          </cell>
          <cell r="F47">
            <v>30848237000198</v>
          </cell>
          <cell r="G47" t="str">
            <v>PH COMERCIO E PROD MEDICOS HOSPITALAR</v>
          </cell>
          <cell r="H47" t="str">
            <v>B</v>
          </cell>
          <cell r="I47" t="str">
            <v>S</v>
          </cell>
          <cell r="J47" t="str">
            <v>000011940</v>
          </cell>
          <cell r="K47" t="str">
            <v>31/01/2023</v>
          </cell>
          <cell r="L47" t="str">
            <v>26230130848237000198550010000119401218924677</v>
          </cell>
          <cell r="M47" t="str">
            <v>26 -  Pernambuco</v>
          </cell>
          <cell r="N47">
            <v>451.5</v>
          </cell>
        </row>
        <row r="48">
          <cell r="C48" t="str">
            <v>UPA SÃO LOURENÇO DA MATA - C.G 006/2022</v>
          </cell>
          <cell r="E48" t="str">
            <v>3.7 - Material de Limpeza e Produtos de Hgienização</v>
          </cell>
          <cell r="F48">
            <v>8674752000301</v>
          </cell>
          <cell r="G48" t="str">
            <v>CIRURGICA MONTEBELLO LTDA</v>
          </cell>
          <cell r="H48" t="str">
            <v>B</v>
          </cell>
          <cell r="I48" t="str">
            <v>S</v>
          </cell>
          <cell r="J48" t="str">
            <v>000019751</v>
          </cell>
          <cell r="K48" t="str">
            <v>31/01/2023</v>
          </cell>
          <cell r="L48" t="str">
            <v>26230108674752000301550010000197511570566153</v>
          </cell>
          <cell r="M48" t="str">
            <v>26 -  Pernambuco</v>
          </cell>
          <cell r="N48">
            <v>627.84</v>
          </cell>
        </row>
        <row r="49">
          <cell r="C49" t="str">
            <v>UPA SÃO LOURENÇO DA MATA - C.G 006/2022</v>
          </cell>
          <cell r="E49" t="str">
            <v>3.7 - Material de Limpeza e Produtos de Hgienização</v>
          </cell>
          <cell r="F49">
            <v>9570284000126</v>
          </cell>
          <cell r="G49" t="str">
            <v>CAMPOS FRIO REFRIGERACAO LTDA</v>
          </cell>
          <cell r="H49" t="str">
            <v>B</v>
          </cell>
          <cell r="I49" t="str">
            <v>S</v>
          </cell>
          <cell r="J49" t="str">
            <v>000032457</v>
          </cell>
          <cell r="K49" t="str">
            <v>01/02/2023</v>
          </cell>
          <cell r="L49" t="str">
            <v>26230209570284000126550010000324571001123354</v>
          </cell>
          <cell r="M49" t="str">
            <v>26 -  Pernambuco</v>
          </cell>
          <cell r="N49">
            <v>70</v>
          </cell>
        </row>
        <row r="50">
          <cell r="C50" t="str">
            <v>UPA SÃO LOURENÇO DA MATA - C.G 006/2022</v>
          </cell>
          <cell r="E50" t="str">
            <v>3.7 - Material de Limpeza e Produtos de Hgienização</v>
          </cell>
          <cell r="F50">
            <v>4922653000189</v>
          </cell>
          <cell r="G50" t="str">
            <v>NORDESTE  HOSPITALAR  EIRELI</v>
          </cell>
          <cell r="H50" t="str">
            <v>B</v>
          </cell>
          <cell r="I50" t="str">
            <v>S</v>
          </cell>
          <cell r="J50" t="str">
            <v>00013522</v>
          </cell>
          <cell r="K50" t="str">
            <v>03/02/2023</v>
          </cell>
          <cell r="L50" t="str">
            <v>26230204922653000189550010000135221000079306</v>
          </cell>
          <cell r="M50" t="str">
            <v>26 -  Pernambuco</v>
          </cell>
          <cell r="N50">
            <v>81.599999999999994</v>
          </cell>
        </row>
        <row r="51">
          <cell r="C51" t="str">
            <v>UPA SÃO LOURENÇO DA MATA - C.G 006/2022</v>
          </cell>
          <cell r="E51" t="str">
            <v>3.7 - Material de Limpeza e Produtos de Hgienização</v>
          </cell>
          <cell r="F51">
            <v>10779833000156</v>
          </cell>
          <cell r="G51" t="str">
            <v>MEDICAL MERCANTIL DE APAR MEDICA LTDA</v>
          </cell>
          <cell r="H51" t="str">
            <v>B</v>
          </cell>
          <cell r="I51" t="str">
            <v>S</v>
          </cell>
          <cell r="J51" t="str">
            <v>000570145</v>
          </cell>
          <cell r="K51" t="str">
            <v>16/02/2023</v>
          </cell>
          <cell r="L51" t="str">
            <v>26230210779833000156550010005701451572168009</v>
          </cell>
          <cell r="M51" t="str">
            <v>26 -  Pernambuco</v>
          </cell>
          <cell r="N51">
            <v>2121</v>
          </cell>
        </row>
        <row r="52">
          <cell r="C52" t="str">
            <v>UPA SÃO LOURENÇO DA MATA - C.G 006/2022</v>
          </cell>
          <cell r="E52" t="str">
            <v>3.7 - Material de Limpeza e Produtos de Hgienização</v>
          </cell>
          <cell r="F52">
            <v>24555390000124</v>
          </cell>
          <cell r="G52" t="str">
            <v>S A B ALBUQUERQUE &amp; BARROSO LTDA</v>
          </cell>
          <cell r="H52" t="str">
            <v>B</v>
          </cell>
          <cell r="I52" t="str">
            <v>S</v>
          </cell>
          <cell r="J52" t="str">
            <v>26143</v>
          </cell>
          <cell r="K52" t="str">
            <v>27/02/2023</v>
          </cell>
          <cell r="L52" t="str">
            <v>26230224555390000124550010000261431126556300</v>
          </cell>
          <cell r="M52" t="str">
            <v>26 -  Pernambuco</v>
          </cell>
          <cell r="N52">
            <v>351</v>
          </cell>
        </row>
        <row r="53">
          <cell r="C53" t="str">
            <v>UPA SÃO LOURENÇO DA MATA - C.G 006/2022</v>
          </cell>
          <cell r="E53" t="str">
            <v>3.14 - Alimentação Preparada</v>
          </cell>
          <cell r="F53">
            <v>43666599000100</v>
          </cell>
          <cell r="G53" t="str">
            <v>A F MERCADINHO LTDA</v>
          </cell>
          <cell r="H53" t="str">
            <v>B</v>
          </cell>
          <cell r="I53" t="str">
            <v>S</v>
          </cell>
          <cell r="J53" t="str">
            <v>000000213</v>
          </cell>
          <cell r="K53" t="str">
            <v>31/01/2023</v>
          </cell>
          <cell r="L53" t="str">
            <v>26230143666599000100550010000002131002808079</v>
          </cell>
          <cell r="M53" t="str">
            <v>26 -  Pernambuco</v>
          </cell>
          <cell r="N53">
            <v>287.22000000000003</v>
          </cell>
        </row>
        <row r="54">
          <cell r="C54" t="str">
            <v>UPA SÃO LOURENÇO DA MATA - C.G 006/2022</v>
          </cell>
          <cell r="E54" t="str">
            <v>3.14 - Alimentação Preparada</v>
          </cell>
          <cell r="F54">
            <v>43666599000100</v>
          </cell>
          <cell r="G54" t="str">
            <v>A F MERCADINHO LTDA</v>
          </cell>
          <cell r="H54" t="str">
            <v>B</v>
          </cell>
          <cell r="I54" t="str">
            <v>S</v>
          </cell>
          <cell r="J54" t="str">
            <v>000000213</v>
          </cell>
          <cell r="K54" t="str">
            <v>31/01/2023</v>
          </cell>
          <cell r="L54" t="str">
            <v>26230143666599000100550010000002131002808079</v>
          </cell>
          <cell r="M54" t="str">
            <v>26 -  Pernambuco</v>
          </cell>
          <cell r="N54">
            <v>144.53</v>
          </cell>
        </row>
        <row r="55">
          <cell r="C55" t="str">
            <v>UPA SÃO LOURENÇO DA MATA - C.G 006/2022</v>
          </cell>
          <cell r="E55" t="str">
            <v>3.14 - Alimentação Preparada</v>
          </cell>
          <cell r="F55">
            <v>43666599000100</v>
          </cell>
          <cell r="G55" t="str">
            <v>A F MERCADINHO LTDA</v>
          </cell>
          <cell r="H55" t="str">
            <v>B</v>
          </cell>
          <cell r="I55" t="str">
            <v>S</v>
          </cell>
          <cell r="J55" t="str">
            <v>000000216</v>
          </cell>
          <cell r="K55" t="str">
            <v>03/02/2023</v>
          </cell>
          <cell r="L55" t="str">
            <v>26230243666599000100550010000002161002817928</v>
          </cell>
          <cell r="M55" t="str">
            <v>26 -  Pernambuco</v>
          </cell>
          <cell r="N55">
            <v>837.29</v>
          </cell>
        </row>
        <row r="56">
          <cell r="C56" t="str">
            <v>UPA SÃO LOURENÇO DA MATA - C.G 006/2022</v>
          </cell>
          <cell r="E56" t="str">
            <v>3.14 - Alimentação Preparada</v>
          </cell>
          <cell r="F56">
            <v>43666599000100</v>
          </cell>
          <cell r="G56" t="str">
            <v>A F MERCADINHO LTDA</v>
          </cell>
          <cell r="H56" t="str">
            <v>B</v>
          </cell>
          <cell r="I56" t="str">
            <v>S</v>
          </cell>
          <cell r="J56" t="str">
            <v>000000221</v>
          </cell>
          <cell r="K56" t="str">
            <v>07/02/2023</v>
          </cell>
          <cell r="L56" t="str">
            <v>26230243666599000100550010000002211002824576</v>
          </cell>
          <cell r="M56" t="str">
            <v>26 -  Pernambuco</v>
          </cell>
          <cell r="N56">
            <v>355.95</v>
          </cell>
        </row>
        <row r="57">
          <cell r="C57" t="str">
            <v>UPA SÃO LOURENÇO DA MATA - C.G 006/2022</v>
          </cell>
          <cell r="E57" t="str">
            <v>3.14 - Alimentação Preparada</v>
          </cell>
          <cell r="F57">
            <v>43666599000100</v>
          </cell>
          <cell r="G57" t="str">
            <v>A F MERCADINHO LTDA</v>
          </cell>
          <cell r="H57" t="str">
            <v>B</v>
          </cell>
          <cell r="I57" t="str">
            <v>S</v>
          </cell>
          <cell r="J57" t="str">
            <v>000000228</v>
          </cell>
          <cell r="K57" t="str">
            <v>16/02/2023</v>
          </cell>
          <cell r="L57" t="str">
            <v>26230243666599000100550010000002281002850560</v>
          </cell>
          <cell r="M57" t="str">
            <v>26 -  Pernambuco</v>
          </cell>
          <cell r="N57">
            <v>44.28</v>
          </cell>
        </row>
        <row r="58">
          <cell r="C58" t="str">
            <v>UPA SÃO LOURENÇO DA MATA - C.G 006/2022</v>
          </cell>
          <cell r="E58" t="str">
            <v>3.14 - Alimentação Preparada</v>
          </cell>
          <cell r="F58">
            <v>43666599000100</v>
          </cell>
          <cell r="G58" t="str">
            <v>A F MERCADINHO LTDA</v>
          </cell>
          <cell r="H58" t="str">
            <v>B</v>
          </cell>
          <cell r="I58" t="str">
            <v>S</v>
          </cell>
          <cell r="J58" t="str">
            <v>000000228</v>
          </cell>
          <cell r="K58" t="str">
            <v>16/02/2023</v>
          </cell>
          <cell r="L58" t="str">
            <v>26230243666599000100550010000002281002850560</v>
          </cell>
          <cell r="M58" t="str">
            <v>26 -  Pernambuco</v>
          </cell>
          <cell r="N58">
            <v>542.54</v>
          </cell>
        </row>
        <row r="59">
          <cell r="C59" t="str">
            <v>UPA SÃO LOURENÇO DA MATA - C.G 006/2022</v>
          </cell>
          <cell r="E59" t="str">
            <v>3.14 - Alimentação Preparada</v>
          </cell>
          <cell r="F59">
            <v>34746690000144</v>
          </cell>
          <cell r="G59" t="str">
            <v>J JOIA SUPERMERCADO EIRELI</v>
          </cell>
          <cell r="H59" t="str">
            <v>B</v>
          </cell>
          <cell r="I59" t="str">
            <v>S</v>
          </cell>
          <cell r="J59" t="str">
            <v>000000431</v>
          </cell>
          <cell r="K59" t="str">
            <v>31/01/2023</v>
          </cell>
          <cell r="L59" t="str">
            <v>26230134746690000144550010000004311301445399</v>
          </cell>
          <cell r="M59" t="str">
            <v>26 -  Pernambuco</v>
          </cell>
          <cell r="N59">
            <v>63.28</v>
          </cell>
        </row>
        <row r="60">
          <cell r="C60" t="str">
            <v>UPA SÃO LOURENÇO DA MATA - C.G 006/2022</v>
          </cell>
          <cell r="E60" t="str">
            <v>3.14 - Alimentação Preparada</v>
          </cell>
          <cell r="F60">
            <v>34746690000144</v>
          </cell>
          <cell r="G60" t="str">
            <v>J JOIA SUPERMERCADO EIRELI</v>
          </cell>
          <cell r="H60" t="str">
            <v>B</v>
          </cell>
          <cell r="I60" t="str">
            <v>S</v>
          </cell>
          <cell r="J60" t="str">
            <v>000000432</v>
          </cell>
          <cell r="K60" t="str">
            <v>31/01/2023</v>
          </cell>
          <cell r="L60" t="str">
            <v>26230134746690000144550010000004321001445400</v>
          </cell>
          <cell r="M60" t="str">
            <v>26 -  Pernambuco</v>
          </cell>
          <cell r="N60">
            <v>32.94</v>
          </cell>
        </row>
        <row r="61">
          <cell r="C61" t="str">
            <v>UPA SÃO LOURENÇO DA MATA - C.G 006/2022</v>
          </cell>
          <cell r="E61" t="str">
            <v>3.14 - Alimentação Preparada</v>
          </cell>
          <cell r="F61">
            <v>34746690000144</v>
          </cell>
          <cell r="G61" t="str">
            <v>J JOIA SUPERMERCADO EIRELI</v>
          </cell>
          <cell r="H61" t="str">
            <v>B</v>
          </cell>
          <cell r="I61" t="str">
            <v>S</v>
          </cell>
          <cell r="J61" t="str">
            <v>000000433</v>
          </cell>
          <cell r="K61" t="str">
            <v>31/01/2023</v>
          </cell>
          <cell r="L61" t="str">
            <v>26230134746690000144550010000004331001445415</v>
          </cell>
          <cell r="M61" t="str">
            <v>26 -  Pernambuco</v>
          </cell>
          <cell r="N61">
            <v>48.15</v>
          </cell>
        </row>
        <row r="62">
          <cell r="C62" t="str">
            <v>UPA SÃO LOURENÇO DA MATA - C.G 006/2022</v>
          </cell>
          <cell r="E62" t="str">
            <v>3.14 - Alimentação Preparada</v>
          </cell>
          <cell r="F62">
            <v>14823559000126</v>
          </cell>
          <cell r="G62" t="str">
            <v>R C LIMA COMERCIO DE GAS LTDA</v>
          </cell>
          <cell r="H62" t="str">
            <v>B</v>
          </cell>
          <cell r="I62" t="str">
            <v>S</v>
          </cell>
          <cell r="J62" t="str">
            <v>000007936</v>
          </cell>
          <cell r="K62" t="str">
            <v>28/02/2023</v>
          </cell>
          <cell r="L62" t="str">
            <v>26230214823559000126550020000079367000112612</v>
          </cell>
          <cell r="M62" t="str">
            <v>26 -  Pernambuco</v>
          </cell>
          <cell r="N62">
            <v>230</v>
          </cell>
        </row>
        <row r="63">
          <cell r="C63" t="str">
            <v>UPA SÃO LOURENÇO DA MATA - C.G 006/2022</v>
          </cell>
          <cell r="E63" t="str">
            <v>3.14 - Alimentação Preparada</v>
          </cell>
          <cell r="F63">
            <v>27058274000198</v>
          </cell>
          <cell r="G63" t="str">
            <v>JATOBARRETTO CENTRO DE DISTRIBUICAO LTDA</v>
          </cell>
          <cell r="H63" t="str">
            <v>B</v>
          </cell>
          <cell r="I63" t="str">
            <v>S</v>
          </cell>
          <cell r="J63" t="str">
            <v>000013573</v>
          </cell>
          <cell r="K63" t="str">
            <v>02/02/2023</v>
          </cell>
          <cell r="L63" t="str">
            <v>26230227058274000198550010000135731790632408</v>
          </cell>
          <cell r="M63" t="str">
            <v>26 -  Pernambuco</v>
          </cell>
          <cell r="N63">
            <v>403.8</v>
          </cell>
        </row>
        <row r="64">
          <cell r="C64" t="str">
            <v>UPA SÃO LOURENÇO DA MATA - C.G 006/2022</v>
          </cell>
          <cell r="E64" t="str">
            <v>3.14 - Alimentação Preparada</v>
          </cell>
          <cell r="F64">
            <v>43666599000100</v>
          </cell>
          <cell r="G64" t="str">
            <v>A F MERCADINHO LTDA</v>
          </cell>
          <cell r="H64" t="str">
            <v>B</v>
          </cell>
          <cell r="I64" t="str">
            <v>S</v>
          </cell>
          <cell r="J64" t="str">
            <v>000113236</v>
          </cell>
          <cell r="K64" t="str">
            <v>01/02/2023</v>
          </cell>
          <cell r="L64" t="str">
            <v>26230243666599000100650010001132361011231294</v>
          </cell>
          <cell r="M64" t="str">
            <v>26 -  Pernambuco</v>
          </cell>
          <cell r="N64">
            <v>14.99</v>
          </cell>
        </row>
        <row r="65">
          <cell r="C65" t="str">
            <v>UPA SÃO LOURENÇO DA MATA - C.G 006/2022</v>
          </cell>
          <cell r="E65" t="str">
            <v>3.14 - Alimentação Preparada</v>
          </cell>
          <cell r="F65">
            <v>38446162000120</v>
          </cell>
          <cell r="G65" t="str">
            <v>R S SOLUCOES EM REFEICOES EIRELI</v>
          </cell>
          <cell r="H65" t="str">
            <v>B</v>
          </cell>
          <cell r="I65" t="str">
            <v>S</v>
          </cell>
          <cell r="J65" t="str">
            <v>000342</v>
          </cell>
          <cell r="K65" t="str">
            <v>28/02/2023</v>
          </cell>
          <cell r="L65" t="str">
            <v>26230238446162000120550010000003421000003776</v>
          </cell>
          <cell r="M65" t="str">
            <v>26 -  Pernambuco</v>
          </cell>
          <cell r="N65">
            <v>5502</v>
          </cell>
        </row>
        <row r="66">
          <cell r="C66" t="str">
            <v>UPA SÃO LOURENÇO DA MATA - C.G 006/2022</v>
          </cell>
          <cell r="E66" t="str">
            <v>3.14 - Alimentação Preparada</v>
          </cell>
          <cell r="F66">
            <v>25529293000120</v>
          </cell>
          <cell r="G66" t="str">
            <v>TAYNA NASCIMENTO DE MELO</v>
          </cell>
          <cell r="H66" t="str">
            <v>B</v>
          </cell>
          <cell r="I66" t="str">
            <v>S</v>
          </cell>
          <cell r="J66" t="str">
            <v>17653</v>
          </cell>
          <cell r="K66" t="str">
            <v>25/01/2023</v>
          </cell>
          <cell r="L66" t="str">
            <v>26230125529293000120550010000176531291068528</v>
          </cell>
          <cell r="M66" t="str">
            <v>26 -  Pernambuco</v>
          </cell>
          <cell r="N66">
            <v>216</v>
          </cell>
        </row>
        <row r="67">
          <cell r="C67" t="str">
            <v>UPA SÃO LOURENÇO DA MATA - C.G 006/2022</v>
          </cell>
          <cell r="E67" t="str">
            <v>3.14 - Alimentação Preparada</v>
          </cell>
          <cell r="F67">
            <v>25529293000120</v>
          </cell>
          <cell r="G67" t="str">
            <v>TAYNA NASCIMENTO DE MELO</v>
          </cell>
          <cell r="H67" t="str">
            <v>B</v>
          </cell>
          <cell r="I67" t="str">
            <v>S</v>
          </cell>
          <cell r="J67" t="str">
            <v>17751</v>
          </cell>
          <cell r="K67" t="str">
            <v>02/02/2023</v>
          </cell>
          <cell r="L67" t="str">
            <v>26230225529293000120550010000177511300145725</v>
          </cell>
          <cell r="M67" t="str">
            <v>26 -  Pernambuco</v>
          </cell>
          <cell r="N67">
            <v>205</v>
          </cell>
        </row>
        <row r="68">
          <cell r="C68" t="str">
            <v>UPA SÃO LOURENÇO DA MATA - C.G 006/2022</v>
          </cell>
          <cell r="E68" t="str">
            <v>3.14 - Alimentação Preparada</v>
          </cell>
          <cell r="F68">
            <v>25529293000120</v>
          </cell>
          <cell r="G68" t="str">
            <v>TAYNA NASCIMENTO DE MELO</v>
          </cell>
          <cell r="H68" t="str">
            <v>B</v>
          </cell>
          <cell r="I68" t="str">
            <v>S</v>
          </cell>
          <cell r="J68" t="str">
            <v>17859</v>
          </cell>
          <cell r="K68" t="str">
            <v>10/02/2023</v>
          </cell>
          <cell r="L68" t="str">
            <v>26230225529293000120550010000178591057789506</v>
          </cell>
          <cell r="M68" t="str">
            <v>26 -  Pernambuco</v>
          </cell>
          <cell r="N68">
            <v>205</v>
          </cell>
        </row>
        <row r="69">
          <cell r="C69" t="str">
            <v>UPA SÃO LOURENÇO DA MATA - C.G 006/2022</v>
          </cell>
          <cell r="E69" t="str">
            <v>3.14 - Alimentação Preparada</v>
          </cell>
          <cell r="F69">
            <v>45893854000182</v>
          </cell>
          <cell r="G69" t="str">
            <v>JOSEFA I. DE CARVALHO ARAUJO ALIMENTOS</v>
          </cell>
          <cell r="H69" t="str">
            <v>B</v>
          </cell>
          <cell r="I69" t="str">
            <v>S</v>
          </cell>
          <cell r="J69" t="str">
            <v>3</v>
          </cell>
          <cell r="K69" t="str">
            <v>23/02/2023</v>
          </cell>
          <cell r="L69" t="str">
            <v>26230245893854000182550010000000031547348672</v>
          </cell>
          <cell r="M69" t="str">
            <v>26 -  Pernambuco</v>
          </cell>
          <cell r="N69">
            <v>115.61</v>
          </cell>
        </row>
        <row r="70">
          <cell r="C70" t="str">
            <v>UPA SÃO LOURENÇO DA MATA - C.G 006/2022</v>
          </cell>
          <cell r="E70" t="str">
            <v>3.14 - Alimentação Preparada</v>
          </cell>
          <cell r="F70">
            <v>45893854000182</v>
          </cell>
          <cell r="G70" t="str">
            <v>JOSEFA I. DE CARVALHO ARAUJO ALIMENTOS</v>
          </cell>
          <cell r="H70" t="str">
            <v>B</v>
          </cell>
          <cell r="I70" t="str">
            <v>S</v>
          </cell>
          <cell r="J70" t="str">
            <v>3031</v>
          </cell>
          <cell r="K70" t="str">
            <v>01/02/2023</v>
          </cell>
          <cell r="L70" t="str">
            <v>26230245893854000182650010000030311991525680</v>
          </cell>
          <cell r="M70" t="str">
            <v>26 -  Pernambuco</v>
          </cell>
          <cell r="N70">
            <v>71.680000000000007</v>
          </cell>
        </row>
        <row r="71">
          <cell r="C71" t="str">
            <v>UPA SÃO LOURENÇO DA MATA - C.G 006/2022</v>
          </cell>
          <cell r="E71" t="str">
            <v>3.14 - Alimentação Preparada</v>
          </cell>
          <cell r="F71">
            <v>11840014000130</v>
          </cell>
          <cell r="G71" t="str">
            <v>MACROPAC PROTECAO E EMBALAGEM LTDA</v>
          </cell>
          <cell r="H71" t="str">
            <v>B</v>
          </cell>
          <cell r="I71" t="str">
            <v>S</v>
          </cell>
          <cell r="J71" t="str">
            <v>419004</v>
          </cell>
          <cell r="K71" t="str">
            <v>23/02/2023</v>
          </cell>
          <cell r="L71" t="str">
            <v>26230211840014000130550010004190041273891117</v>
          </cell>
          <cell r="M71" t="str">
            <v>26 -  Pernambuco</v>
          </cell>
          <cell r="N71">
            <v>113.04</v>
          </cell>
        </row>
        <row r="72">
          <cell r="C72" t="str">
            <v>UPA SÃO LOURENÇO DA MATA - C.G 006/2022</v>
          </cell>
          <cell r="E72" t="str">
            <v>3.6 - Material de Expediente</v>
          </cell>
          <cell r="F72">
            <v>28145496000100</v>
          </cell>
          <cell r="G72" t="str">
            <v>INJEMEDIC DISTRIBUIDORA HOSPITALAR LTDA</v>
          </cell>
          <cell r="H72" t="str">
            <v>B</v>
          </cell>
          <cell r="I72" t="str">
            <v>S</v>
          </cell>
          <cell r="J72" t="str">
            <v>000002384</v>
          </cell>
          <cell r="K72" t="str">
            <v>31/01/2023</v>
          </cell>
          <cell r="L72" t="str">
            <v>26230128145496000100550010000023841187858768</v>
          </cell>
          <cell r="M72" t="str">
            <v>26 -  Pernambuco</v>
          </cell>
          <cell r="N72">
            <v>1040</v>
          </cell>
        </row>
        <row r="73">
          <cell r="C73" t="str">
            <v>UPA SÃO LOURENÇO DA MATA - C.G 006/2022</v>
          </cell>
          <cell r="E73" t="str">
            <v>3.6 - Material de Expediente</v>
          </cell>
          <cell r="F73">
            <v>9756925000131</v>
          </cell>
          <cell r="G73" t="str">
            <v>CENTRO PERNAMBUCANO PSICO APLICADA LTDA</v>
          </cell>
          <cell r="H73" t="str">
            <v>B</v>
          </cell>
          <cell r="I73" t="str">
            <v>S</v>
          </cell>
          <cell r="J73" t="str">
            <v>000031938</v>
          </cell>
          <cell r="K73" t="str">
            <v>02/02/2023</v>
          </cell>
          <cell r="L73" t="str">
            <v>26230209756925000131550020000319381028059037</v>
          </cell>
          <cell r="M73" t="str">
            <v>26 -  Pernambuco</v>
          </cell>
          <cell r="N73">
            <v>148.5</v>
          </cell>
        </row>
        <row r="74">
          <cell r="C74" t="str">
            <v>UPA SÃO LOURENÇO DA MATA - C.G 006/2022</v>
          </cell>
          <cell r="E74" t="str">
            <v>3.6 - Material de Expediente</v>
          </cell>
          <cell r="F74">
            <v>3330023000152</v>
          </cell>
          <cell r="G74" t="str">
            <v xml:space="preserve">PAPER BOX LTDA </v>
          </cell>
          <cell r="H74" t="str">
            <v>B</v>
          </cell>
          <cell r="I74" t="str">
            <v>S</v>
          </cell>
          <cell r="J74" t="str">
            <v>000043651</v>
          </cell>
          <cell r="K74" t="str">
            <v>14/02/2023</v>
          </cell>
          <cell r="L74" t="str">
            <v>26230203330023000152550010000436511073515598</v>
          </cell>
          <cell r="M74" t="str">
            <v>26 -  Pernambuco</v>
          </cell>
          <cell r="N74">
            <v>325</v>
          </cell>
        </row>
        <row r="75">
          <cell r="C75" t="str">
            <v>UPA SÃO LOURENÇO DA MATA - C.G 006/2022</v>
          </cell>
          <cell r="E75" t="str">
            <v>3.6 - Material de Expediente</v>
          </cell>
          <cell r="F75">
            <v>24073694000155</v>
          </cell>
          <cell r="G75" t="str">
            <v>CIL COMERCIO DE INFORMATICA LTDA</v>
          </cell>
          <cell r="H75" t="str">
            <v>B</v>
          </cell>
          <cell r="I75" t="str">
            <v>S</v>
          </cell>
          <cell r="J75" t="str">
            <v>000906912</v>
          </cell>
          <cell r="K75" t="str">
            <v>01/02/2023</v>
          </cell>
          <cell r="L75" t="str">
            <v>26230224073694000155550010009069121027268176</v>
          </cell>
          <cell r="M75" t="str">
            <v>26 -  Pernambuco</v>
          </cell>
          <cell r="N75">
            <v>8118.6</v>
          </cell>
        </row>
        <row r="76">
          <cell r="C76" t="str">
            <v>UPA SÃO LOURENÇO DA MATA - C.G 006/2022</v>
          </cell>
          <cell r="E76" t="str">
            <v>3.6 - Material de Expediente</v>
          </cell>
          <cell r="F76">
            <v>1781007000150</v>
          </cell>
          <cell r="G76" t="str">
            <v>F G INFOTEC RECIFE</v>
          </cell>
          <cell r="H76" t="str">
            <v>B</v>
          </cell>
          <cell r="I76" t="str">
            <v>S</v>
          </cell>
          <cell r="J76" t="str">
            <v>008325</v>
          </cell>
          <cell r="K76" t="str">
            <v>14/02/2023</v>
          </cell>
          <cell r="L76" t="str">
            <v>26230201781007000150550010000083251450065484</v>
          </cell>
          <cell r="M76" t="str">
            <v>26 -  Pernambuco</v>
          </cell>
          <cell r="N76">
            <v>910.16</v>
          </cell>
        </row>
        <row r="77">
          <cell r="C77" t="str">
            <v>UPA SÃO LOURENÇO DA MATA - C.G 006/2022</v>
          </cell>
          <cell r="E77" t="str">
            <v>3.6 - Material de Expediente</v>
          </cell>
          <cell r="F77">
            <v>61418042000131</v>
          </cell>
          <cell r="G77" t="str">
            <v>CIRURGICA FERNANDES COMERCIO DE MATERIAIS CIRURGICOS E HOSPITALARES LTDA</v>
          </cell>
          <cell r="H77" t="str">
            <v>B</v>
          </cell>
          <cell r="I77" t="str">
            <v>S</v>
          </cell>
          <cell r="J77" t="str">
            <v>1554812</v>
          </cell>
          <cell r="K77" t="str">
            <v>31/01/2023</v>
          </cell>
          <cell r="L77" t="str">
            <v>35230161418042000131550040015548121390014651</v>
          </cell>
          <cell r="M77" t="str">
            <v>35 -  São Paulo</v>
          </cell>
          <cell r="N77">
            <v>5051.2</v>
          </cell>
        </row>
        <row r="78">
          <cell r="C78" t="str">
            <v>UPA SÃO LOURENÇO DA MATA - C.G 006/2022</v>
          </cell>
          <cell r="E78" t="str">
            <v>3.6 - Material de Expediente</v>
          </cell>
          <cell r="F78">
            <v>45336448000119</v>
          </cell>
          <cell r="G78" t="str">
            <v>VERDE DISTRIBUIDORA E REPRESENTACAO - PE</v>
          </cell>
          <cell r="H78" t="str">
            <v>B</v>
          </cell>
          <cell r="I78" t="str">
            <v>S</v>
          </cell>
          <cell r="J78" t="str">
            <v>203</v>
          </cell>
          <cell r="K78" t="str">
            <v>01/02/2023</v>
          </cell>
          <cell r="L78" t="str">
            <v>26230245336448000119550010000002031118146776</v>
          </cell>
          <cell r="M78" t="str">
            <v>26 -  Pernambuco</v>
          </cell>
          <cell r="N78">
            <v>1839</v>
          </cell>
        </row>
        <row r="79">
          <cell r="C79" t="str">
            <v>UPA SÃO LOURENÇO DA MATA - C.G 006/2022</v>
          </cell>
          <cell r="E79" t="str">
            <v>3.6 - Material de Expediente</v>
          </cell>
          <cell r="F79">
            <v>46700220000129</v>
          </cell>
          <cell r="G79" t="str">
            <v>NOVA DISTRIBUIDORA E ATACADO DE LIMPEZA LTDA</v>
          </cell>
          <cell r="H79" t="str">
            <v>B</v>
          </cell>
          <cell r="I79" t="str">
            <v>S</v>
          </cell>
          <cell r="J79" t="str">
            <v>3071</v>
          </cell>
          <cell r="K79" t="str">
            <v>15/02/2023</v>
          </cell>
          <cell r="L79" t="str">
            <v>26230246700220000129550010000030711586196325</v>
          </cell>
          <cell r="M79" t="str">
            <v>26 -  Pernambuco</v>
          </cell>
          <cell r="N79">
            <v>494.4</v>
          </cell>
        </row>
        <row r="80">
          <cell r="C80" t="str">
            <v>UPA SÃO LOURENÇO DA MATA - C.G 006/2022</v>
          </cell>
          <cell r="E80" t="str">
            <v>3.6 - Material de Expediente</v>
          </cell>
          <cell r="F80">
            <v>3892821000259</v>
          </cell>
          <cell r="G80" t="str">
            <v>ETIQUETAS GUARARAPES INDUSTRIA GRAFICA LTDA</v>
          </cell>
          <cell r="H80" t="str">
            <v>B</v>
          </cell>
          <cell r="I80" t="str">
            <v>S</v>
          </cell>
          <cell r="J80" t="str">
            <v>31013</v>
          </cell>
          <cell r="K80" t="str">
            <v>24/02/2023</v>
          </cell>
          <cell r="L80" t="str">
            <v>26230203892821000259550010000310131000468835</v>
          </cell>
          <cell r="M80" t="str">
            <v>26 -  Pernambuco</v>
          </cell>
          <cell r="N80">
            <v>304</v>
          </cell>
        </row>
        <row r="81">
          <cell r="C81" t="str">
            <v>UPA SÃO LOURENÇO DA MATA - C.G 006/2022</v>
          </cell>
          <cell r="E81" t="str">
            <v>3.6 - Material de Expediente</v>
          </cell>
          <cell r="F81">
            <v>11840014000130</v>
          </cell>
          <cell r="G81" t="str">
            <v>MACROPAC PROTECAO E EMBALAGEM LTDA</v>
          </cell>
          <cell r="H81" t="str">
            <v>B</v>
          </cell>
          <cell r="I81" t="str">
            <v>S</v>
          </cell>
          <cell r="J81" t="str">
            <v>415870</v>
          </cell>
          <cell r="K81" t="str">
            <v>30/01/2023</v>
          </cell>
          <cell r="L81" t="str">
            <v>26230111840014000130550010004158701281061028</v>
          </cell>
          <cell r="M81" t="str">
            <v>26 -  Pernambuco</v>
          </cell>
          <cell r="N81">
            <v>2161.5</v>
          </cell>
        </row>
        <row r="82">
          <cell r="C82" t="str">
            <v>UPA SÃO LOURENÇO DA MATA - C.G 006/2022</v>
          </cell>
          <cell r="E82" t="str">
            <v>3.6 - Material de Expediente</v>
          </cell>
          <cell r="F82">
            <v>23755654000120</v>
          </cell>
          <cell r="G82" t="str">
            <v>MARIA LETICIA FERREIRA GOMES DE AZEVEDO</v>
          </cell>
          <cell r="H82" t="str">
            <v>B</v>
          </cell>
          <cell r="I82" t="str">
            <v>S</v>
          </cell>
          <cell r="J82" t="str">
            <v>747</v>
          </cell>
          <cell r="K82" t="str">
            <v>15/02/2023</v>
          </cell>
          <cell r="L82" t="str">
            <v>26230223755654000120550010000007471294102635</v>
          </cell>
          <cell r="M82" t="str">
            <v>26 -  Pernambuco</v>
          </cell>
          <cell r="N82">
            <v>292.5</v>
          </cell>
        </row>
        <row r="83">
          <cell r="C83" t="str">
            <v>UPA SÃO LOURENÇO DA MATA - C.G 006/2022</v>
          </cell>
          <cell r="E83" t="str">
            <v>3.1 - Combustíveis e Lubrificantes Automotivos</v>
          </cell>
          <cell r="F83">
            <v>4938834000101</v>
          </cell>
          <cell r="G83" t="str">
            <v>MR PETROLEO LTDA</v>
          </cell>
          <cell r="H83" t="str">
            <v>B</v>
          </cell>
          <cell r="I83" t="str">
            <v>S</v>
          </cell>
          <cell r="J83" t="str">
            <v>000033972</v>
          </cell>
          <cell r="K83" t="str">
            <v>16/02/2023</v>
          </cell>
          <cell r="L83" t="str">
            <v>26230204938834000101650250000339721004592898</v>
          </cell>
          <cell r="M83" t="str">
            <v>26 -  Pernambuco</v>
          </cell>
          <cell r="N83">
            <v>121.8</v>
          </cell>
        </row>
        <row r="84">
          <cell r="C84" t="str">
            <v>UPA SÃO LOURENÇO DA MATA - C.G 006/2022</v>
          </cell>
          <cell r="E84" t="str">
            <v>3.1 - Combustíveis e Lubrificantes Automotivos</v>
          </cell>
          <cell r="F84">
            <v>12848099000165</v>
          </cell>
          <cell r="G84" t="str">
            <v>BEZERRA MENEZES COM DE PETROLEO LTDA</v>
          </cell>
          <cell r="H84" t="str">
            <v>B</v>
          </cell>
          <cell r="I84" t="str">
            <v>S</v>
          </cell>
          <cell r="J84" t="str">
            <v>4006</v>
          </cell>
          <cell r="K84" t="str">
            <v>28/02/2023</v>
          </cell>
          <cell r="L84" t="str">
            <v>26230212848099000165550120000040061001329021</v>
          </cell>
          <cell r="M84" t="str">
            <v>26 -  Pernambuco</v>
          </cell>
          <cell r="N84">
            <v>7188.64</v>
          </cell>
        </row>
        <row r="85">
          <cell r="C85" t="str">
            <v>UPA SÃO LOURENÇO DA MATA - C.G 006/2022</v>
          </cell>
          <cell r="E85" t="str">
            <v xml:space="preserve">3.9 - Material para Manutenção de Bens Imóveis </v>
          </cell>
          <cell r="F85">
            <v>4231872000111</v>
          </cell>
          <cell r="G85" t="str">
            <v>TECNOFLY INDUTRIA E SERVICOS LTDA</v>
          </cell>
          <cell r="H85" t="str">
            <v>B</v>
          </cell>
          <cell r="I85" t="str">
            <v>S</v>
          </cell>
          <cell r="J85" t="str">
            <v>000021441</v>
          </cell>
          <cell r="K85" t="str">
            <v>24/01/2023</v>
          </cell>
          <cell r="L85" t="str">
            <v>35230104231872000111550010000214411202301245</v>
          </cell>
          <cell r="M85" t="str">
            <v>35 -  São Paulo</v>
          </cell>
          <cell r="N85">
            <v>209.04</v>
          </cell>
        </row>
        <row r="86">
          <cell r="C86" t="str">
            <v>UPA SÃO LOURENÇO DA MATA - C.G 006/2022</v>
          </cell>
          <cell r="E86" t="str">
            <v xml:space="preserve">3.9 - Material para Manutenção de Bens Imóveis </v>
          </cell>
          <cell r="F86">
            <v>9026535000106</v>
          </cell>
          <cell r="G86" t="str">
            <v>PALMA PARAFUSOS E FERRAMENTAS LTDA</v>
          </cell>
          <cell r="H86" t="str">
            <v>B</v>
          </cell>
          <cell r="I86" t="str">
            <v>S</v>
          </cell>
          <cell r="J86" t="str">
            <v>000082767</v>
          </cell>
          <cell r="K86" t="str">
            <v>24/02/2023</v>
          </cell>
          <cell r="L86" t="str">
            <v>26230209026535000106550010000827671009915870</v>
          </cell>
          <cell r="M86" t="str">
            <v>26 -  Pernambuco</v>
          </cell>
          <cell r="N86">
            <v>181.5</v>
          </cell>
        </row>
        <row r="87">
          <cell r="C87" t="str">
            <v>UPA SÃO LOURENÇO DA MATA - C.G 006/2022</v>
          </cell>
          <cell r="E87" t="str">
            <v xml:space="preserve">3.9 - Material para Manutenção de Bens Imóveis </v>
          </cell>
          <cell r="F87">
            <v>35519545000193</v>
          </cell>
          <cell r="G87" t="str">
            <v>ATACADO DA CONSTRUCAO LTDA</v>
          </cell>
          <cell r="H87" t="str">
            <v>B</v>
          </cell>
          <cell r="I87" t="str">
            <v>S</v>
          </cell>
          <cell r="J87" t="str">
            <v>000084365</v>
          </cell>
          <cell r="K87" t="str">
            <v>14/02/2023</v>
          </cell>
          <cell r="L87" t="str">
            <v>26230235519545000193650540000843651001630161</v>
          </cell>
          <cell r="M87" t="str">
            <v>26 -  Pernambuco</v>
          </cell>
          <cell r="N87">
            <v>46.99</v>
          </cell>
        </row>
        <row r="88">
          <cell r="C88" t="str">
            <v>UPA SÃO LOURENÇO DA MATA - C.G 006/2022</v>
          </cell>
          <cell r="E88" t="str">
            <v xml:space="preserve">3.9 - Material para Manutenção de Bens Imóveis </v>
          </cell>
          <cell r="F88">
            <v>10230480000483</v>
          </cell>
          <cell r="G88" t="str">
            <v>FERREIRA COSTA CIA LTDA</v>
          </cell>
          <cell r="H88" t="str">
            <v>B</v>
          </cell>
          <cell r="I88" t="str">
            <v>S</v>
          </cell>
          <cell r="J88" t="str">
            <v>001244658</v>
          </cell>
          <cell r="K88" t="str">
            <v>24/02/2023</v>
          </cell>
          <cell r="L88" t="str">
            <v>26230210230480000483550100012446581094358666</v>
          </cell>
          <cell r="M88" t="str">
            <v>26 -  Pernambuco</v>
          </cell>
          <cell r="N88">
            <v>149.5</v>
          </cell>
        </row>
        <row r="89">
          <cell r="C89" t="str">
            <v>UPA SÃO LOURENÇO DA MATA - C.G 006/2022</v>
          </cell>
          <cell r="E89" t="str">
            <v xml:space="preserve">3.9 - Material para Manutenção de Bens Imóveis </v>
          </cell>
          <cell r="F89">
            <v>34337826000162</v>
          </cell>
          <cell r="G89" t="str">
            <v>REDEFRIO REFRIGERACAO PECAS E SERVICOS</v>
          </cell>
          <cell r="H89" t="str">
            <v>B</v>
          </cell>
          <cell r="I89" t="str">
            <v>S</v>
          </cell>
          <cell r="J89" t="str">
            <v>21191</v>
          </cell>
          <cell r="K89" t="str">
            <v>01/02/2023</v>
          </cell>
          <cell r="L89" t="str">
            <v>26230234337826000162650010000211911003146610</v>
          </cell>
          <cell r="M89" t="str">
            <v>26 -  Pernambuco</v>
          </cell>
          <cell r="N89">
            <v>39</v>
          </cell>
        </row>
        <row r="90">
          <cell r="C90" t="str">
            <v>UPA SÃO LOURENÇO DA MATA - C.G 006/2022</v>
          </cell>
          <cell r="E90" t="str">
            <v xml:space="preserve">3.10 - Material para Manutenção de Bens Móveis </v>
          </cell>
          <cell r="F90">
            <v>9470258000126</v>
          </cell>
          <cell r="G90" t="str">
            <v>TECHNO SPACE COM PROD TECNOLOGICO EIRELI</v>
          </cell>
          <cell r="H90" t="str">
            <v>B</v>
          </cell>
          <cell r="I90" t="str">
            <v>S</v>
          </cell>
          <cell r="J90" t="str">
            <v>41951</v>
          </cell>
          <cell r="K90" t="str">
            <v>14/02/2023</v>
          </cell>
          <cell r="L90" t="str">
            <v>26230209470258000126550010000419511025525528</v>
          </cell>
          <cell r="M90" t="str">
            <v>26 -  Pernambuco</v>
          </cell>
          <cell r="N90">
            <v>269.60000000000002</v>
          </cell>
        </row>
        <row r="91">
          <cell r="C91" t="str">
            <v>UPA SÃO LOURENÇO DA MATA - C.G 006/2022</v>
          </cell>
          <cell r="E91" t="str">
            <v>1.99 - Outras Despesas com Pessoal</v>
          </cell>
          <cell r="F91">
            <v>2102498000129</v>
          </cell>
          <cell r="G91" t="str">
            <v xml:space="preserve">METLIFE </v>
          </cell>
          <cell r="H91" t="str">
            <v>S</v>
          </cell>
          <cell r="I91" t="str">
            <v>S</v>
          </cell>
          <cell r="J91" t="str">
            <v>990</v>
          </cell>
          <cell r="K91">
            <v>44999</v>
          </cell>
          <cell r="L91" t="str">
            <v>X</v>
          </cell>
          <cell r="M91" t="str">
            <v>3550308 - São Paulo - SP</v>
          </cell>
          <cell r="N91">
            <v>664.46</v>
          </cell>
        </row>
        <row r="92">
          <cell r="C92" t="str">
            <v>UPA SÃO LOURENÇO DA MATA - C.G 006/2022</v>
          </cell>
          <cell r="E92" t="str">
            <v>1.99 - Outras Despesas com Pessoal</v>
          </cell>
          <cell r="F92">
            <v>9759606000180</v>
          </cell>
          <cell r="G92" t="str">
            <v xml:space="preserve">VEM GERAL </v>
          </cell>
          <cell r="H92" t="str">
            <v>S</v>
          </cell>
          <cell r="I92" t="str">
            <v>N</v>
          </cell>
          <cell r="J92" t="str">
            <v>X</v>
          </cell>
          <cell r="K92">
            <v>44956</v>
          </cell>
          <cell r="L92" t="str">
            <v>X</v>
          </cell>
          <cell r="M92" t="str">
            <v>2611606 - Recife - PE</v>
          </cell>
          <cell r="N92">
            <v>9635.15</v>
          </cell>
        </row>
        <row r="93">
          <cell r="C93" t="str">
            <v>UPA SÃO LOURENÇO DA MATA - C.G 006/2022</v>
          </cell>
          <cell r="E93" t="str">
            <v>1.99 - Outras Despesas com Pessoal</v>
          </cell>
          <cell r="F93">
            <v>9759606000180</v>
          </cell>
          <cell r="G93" t="str">
            <v xml:space="preserve">VEM JOVEM APRENDIZ </v>
          </cell>
          <cell r="H93" t="str">
            <v>S</v>
          </cell>
          <cell r="I93" t="str">
            <v>N</v>
          </cell>
          <cell r="J93" t="str">
            <v>X</v>
          </cell>
          <cell r="K93">
            <v>44956</v>
          </cell>
          <cell r="L93" t="str">
            <v>X</v>
          </cell>
          <cell r="M93" t="str">
            <v>2611606 - Recife - PE</v>
          </cell>
          <cell r="N93">
            <v>927.75</v>
          </cell>
        </row>
        <row r="94">
          <cell r="C94" t="str">
            <v>UPA SÃO LOURENÇO DA MATA - C.G 006/2022</v>
          </cell>
          <cell r="E94" t="str">
            <v>1.99 - Outras Despesas com Pessoal</v>
          </cell>
          <cell r="F94">
            <v>10844611000170</v>
          </cell>
          <cell r="G94" t="str">
            <v xml:space="preserve">ELSON SOUTO </v>
          </cell>
          <cell r="H94" t="str">
            <v>S</v>
          </cell>
          <cell r="I94" t="str">
            <v>S</v>
          </cell>
          <cell r="J94" t="str">
            <v>39622</v>
          </cell>
          <cell r="K94">
            <v>44952</v>
          </cell>
          <cell r="L94" t="str">
            <v>X</v>
          </cell>
          <cell r="M94" t="str">
            <v>2607901 - Jaboatão dos Guararapes - PE</v>
          </cell>
          <cell r="N94">
            <v>1598</v>
          </cell>
        </row>
        <row r="95">
          <cell r="C95" t="str">
            <v>UPA SÃO LOURENÇO DA MATA - C.G 006/2022</v>
          </cell>
          <cell r="E95" t="str">
            <v>1.99 - Outras Despesas com Pessoal</v>
          </cell>
          <cell r="F95">
            <v>38446162000120</v>
          </cell>
          <cell r="G95" t="str">
            <v>R S SOLUCOES EM REFEICOES EIRELI</v>
          </cell>
          <cell r="H95" t="str">
            <v>S</v>
          </cell>
          <cell r="I95" t="str">
            <v>S</v>
          </cell>
          <cell r="J95" t="str">
            <v>000342</v>
          </cell>
          <cell r="K95">
            <v>44985</v>
          </cell>
          <cell r="L95" t="str">
            <v>26230238446162000120550010000003421000003776</v>
          </cell>
          <cell r="M95" t="str">
            <v>26 -  Pernambuco</v>
          </cell>
          <cell r="N95">
            <v>31571</v>
          </cell>
        </row>
        <row r="96">
          <cell r="C96" t="str">
            <v>UPA SÃO LOURENÇO DA MATA - C.G 006/2022</v>
          </cell>
          <cell r="E96" t="str">
            <v xml:space="preserve">5.21 - Seguros em geral </v>
          </cell>
          <cell r="F96">
            <v>61198164000160</v>
          </cell>
          <cell r="G96" t="str">
            <v xml:space="preserve">PORTO SEGURO </v>
          </cell>
          <cell r="H96" t="str">
            <v>S</v>
          </cell>
          <cell r="I96" t="str">
            <v>N</v>
          </cell>
          <cell r="J96" t="str">
            <v>X</v>
          </cell>
          <cell r="K96" t="str">
            <v>X</v>
          </cell>
          <cell r="L96" t="str">
            <v>X</v>
          </cell>
          <cell r="M96" t="str">
            <v>3550308 - São Paulo - SP</v>
          </cell>
          <cell r="N96">
            <v>1100.97</v>
          </cell>
        </row>
        <row r="97">
          <cell r="C97" t="str">
            <v>UPA SÃO LOURENÇO DA MATA - C.G 006/2022</v>
          </cell>
          <cell r="E97" t="str">
            <v xml:space="preserve">5.21 - Seguros em geral </v>
          </cell>
          <cell r="F97">
            <v>61198164000160</v>
          </cell>
          <cell r="G97" t="str">
            <v>PORTO SEGURO</v>
          </cell>
          <cell r="H97" t="str">
            <v>S</v>
          </cell>
          <cell r="I97" t="str">
            <v>N</v>
          </cell>
          <cell r="J97" t="str">
            <v>X</v>
          </cell>
          <cell r="K97" t="str">
            <v>X</v>
          </cell>
          <cell r="L97" t="str">
            <v>X</v>
          </cell>
          <cell r="M97" t="str">
            <v>3550308 - São Paulo - SP</v>
          </cell>
          <cell r="N97">
            <v>322.89999999999998</v>
          </cell>
        </row>
        <row r="98">
          <cell r="C98" t="str">
            <v>UPA SÃO LOURENÇO DA MATA - C.G 006/2022</v>
          </cell>
          <cell r="E98" t="str">
            <v xml:space="preserve">5.25 - Serviços Bancários </v>
          </cell>
          <cell r="F98">
            <v>60746948215585</v>
          </cell>
          <cell r="G98" t="str">
            <v xml:space="preserve">TAXA MANUTENCAO DE CONTA </v>
          </cell>
          <cell r="H98" t="str">
            <v>S</v>
          </cell>
          <cell r="I98" t="str">
            <v>N</v>
          </cell>
          <cell r="J98" t="str">
            <v>X</v>
          </cell>
          <cell r="K98" t="str">
            <v>X</v>
          </cell>
          <cell r="L98" t="str">
            <v>X</v>
          </cell>
          <cell r="M98" t="str">
            <v>2613701 - São Lourenço da Mata - PE</v>
          </cell>
          <cell r="N98">
            <v>382</v>
          </cell>
        </row>
        <row r="99">
          <cell r="C99" t="str">
            <v>UPA SÃO LOURENÇO DA MATA - C.G 006/2022</v>
          </cell>
          <cell r="E99" t="str">
            <v xml:space="preserve">5.25 - Serviços Bancários </v>
          </cell>
          <cell r="F99">
            <v>60746948215585</v>
          </cell>
          <cell r="G99" t="str">
            <v xml:space="preserve">TARIFAS </v>
          </cell>
          <cell r="H99" t="str">
            <v>S</v>
          </cell>
          <cell r="I99" t="str">
            <v>N</v>
          </cell>
          <cell r="J99" t="str">
            <v>X</v>
          </cell>
          <cell r="K99" t="str">
            <v>X</v>
          </cell>
          <cell r="L99" t="str">
            <v>X</v>
          </cell>
          <cell r="M99" t="str">
            <v>2613701 - São Lourenço da Mata - PE</v>
          </cell>
          <cell r="N99">
            <v>241.85</v>
          </cell>
        </row>
        <row r="100">
          <cell r="C100" t="str">
            <v>UPA SÃO LOURENÇO DA MATA - C.G 006/2022</v>
          </cell>
          <cell r="E100" t="str">
            <v>5.13 - Água e Esgoto</v>
          </cell>
          <cell r="F100">
            <v>9769035000164</v>
          </cell>
          <cell r="G100" t="str">
            <v xml:space="preserve">COMPESA </v>
          </cell>
          <cell r="H100" t="str">
            <v>S</v>
          </cell>
          <cell r="I100" t="str">
            <v>S</v>
          </cell>
          <cell r="J100" t="str">
            <v>20230277226500</v>
          </cell>
          <cell r="K100">
            <v>44977</v>
          </cell>
          <cell r="L100" t="str">
            <v>X</v>
          </cell>
          <cell r="M100" t="str">
            <v>2611606 - Recife - PE</v>
          </cell>
          <cell r="N100">
            <v>3389.39</v>
          </cell>
        </row>
        <row r="101">
          <cell r="C101" t="str">
            <v>UPA SÃO LOURENÇO DA MATA - C.G 006/2022</v>
          </cell>
          <cell r="E101" t="str">
            <v>5.12 - Energia Elétrica</v>
          </cell>
          <cell r="F101">
            <v>10572048000128</v>
          </cell>
          <cell r="G101" t="str">
            <v xml:space="preserve">CELPE </v>
          </cell>
          <cell r="H101" t="str">
            <v>S</v>
          </cell>
          <cell r="I101" t="str">
            <v>N</v>
          </cell>
          <cell r="J101" t="str">
            <v>X</v>
          </cell>
          <cell r="K101">
            <v>44985</v>
          </cell>
          <cell r="L101" t="str">
            <v>X</v>
          </cell>
          <cell r="M101" t="str">
            <v>2613701 - São Lourenço da Mata - PE</v>
          </cell>
          <cell r="N101">
            <v>14198.65</v>
          </cell>
        </row>
        <row r="102">
          <cell r="C102" t="str">
            <v>UPA SÃO LOURENÇO DA MATA - C.G 006/2022</v>
          </cell>
          <cell r="E102" t="str">
            <v>5.3 - Locação de Máquinas e Equipamentos</v>
          </cell>
          <cell r="F102">
            <v>26081685000131</v>
          </cell>
          <cell r="G102" t="str">
            <v xml:space="preserve">CG REFRIGERACOES </v>
          </cell>
          <cell r="H102" t="str">
            <v>S</v>
          </cell>
          <cell r="I102" t="str">
            <v>S</v>
          </cell>
          <cell r="J102" t="str">
            <v>9196</v>
          </cell>
          <cell r="K102">
            <v>44986</v>
          </cell>
          <cell r="L102" t="str">
            <v>X</v>
          </cell>
          <cell r="M102" t="str">
            <v>2611606 - Recife - PE</v>
          </cell>
          <cell r="N102">
            <v>1900</v>
          </cell>
        </row>
        <row r="103">
          <cell r="C103" t="str">
            <v>UPA SÃO LOURENÇO DA MATA - C.G 006/2022</v>
          </cell>
          <cell r="E103" t="str">
            <v>5.3 - Locação de Máquinas e Equipamentos</v>
          </cell>
          <cell r="F103">
            <v>10279299000119</v>
          </cell>
          <cell r="G103" t="str">
            <v>RGRAPH</v>
          </cell>
          <cell r="H103" t="str">
            <v>S</v>
          </cell>
          <cell r="I103" t="str">
            <v>S</v>
          </cell>
          <cell r="J103" t="str">
            <v>06226</v>
          </cell>
          <cell r="K103">
            <v>44994</v>
          </cell>
          <cell r="L103" t="str">
            <v>X</v>
          </cell>
          <cell r="M103" t="str">
            <v>2611606 - Recife - PE</v>
          </cell>
          <cell r="N103">
            <v>3397.12</v>
          </cell>
        </row>
        <row r="104">
          <cell r="C104" t="str">
            <v>UPA SÃO LOURENÇO DA MATA - C.G 006/2022</v>
          </cell>
          <cell r="E104" t="str">
            <v>5.3 - Locação de Máquinas e Equipamentos</v>
          </cell>
          <cell r="F104">
            <v>14543772000184</v>
          </cell>
          <cell r="G104" t="str">
            <v xml:space="preserve">BRAVO </v>
          </cell>
          <cell r="H104" t="str">
            <v>S</v>
          </cell>
          <cell r="I104" t="str">
            <v>S</v>
          </cell>
          <cell r="J104" t="str">
            <v>8858</v>
          </cell>
          <cell r="K104">
            <v>44986</v>
          </cell>
          <cell r="L104" t="str">
            <v>X</v>
          </cell>
          <cell r="M104" t="str">
            <v>2607901 - Jaboatão dos Guararapes - PE</v>
          </cell>
          <cell r="N104">
            <v>3000</v>
          </cell>
        </row>
        <row r="105">
          <cell r="C105" t="str">
            <v>UPA SÃO LOURENÇO DA MATA - C.G 006/2022</v>
          </cell>
          <cell r="E105" t="str">
            <v>5.3 - Locação de Máquinas e Equipamentos</v>
          </cell>
          <cell r="F105">
            <v>42287193000153</v>
          </cell>
          <cell r="G105" t="str">
            <v xml:space="preserve">COLORTEL </v>
          </cell>
          <cell r="H105" t="str">
            <v>S</v>
          </cell>
          <cell r="I105" t="str">
            <v>S</v>
          </cell>
          <cell r="J105" t="str">
            <v>1678</v>
          </cell>
          <cell r="K105">
            <v>44993</v>
          </cell>
          <cell r="L105" t="str">
            <v>X</v>
          </cell>
          <cell r="M105" t="str">
            <v>3304557 - Rio de Janeiro - RJ</v>
          </cell>
          <cell r="N105">
            <v>255</v>
          </cell>
        </row>
        <row r="106">
          <cell r="C106" t="str">
            <v>UPA SÃO LOURENÇO DA MATA - C.G 006/2022</v>
          </cell>
          <cell r="E106" t="str">
            <v>5.3 - Locação de Máquinas e Equipamentos</v>
          </cell>
          <cell r="F106">
            <v>24801362000140</v>
          </cell>
          <cell r="G106" t="str">
            <v xml:space="preserve">AMD </v>
          </cell>
          <cell r="H106" t="str">
            <v>S</v>
          </cell>
          <cell r="I106" t="str">
            <v>S</v>
          </cell>
          <cell r="J106" t="str">
            <v>000304</v>
          </cell>
          <cell r="K106">
            <v>44986</v>
          </cell>
          <cell r="L106" t="str">
            <v>X</v>
          </cell>
          <cell r="M106" t="str">
            <v>2611606 - Recife - PE</v>
          </cell>
          <cell r="N106">
            <v>4747</v>
          </cell>
        </row>
        <row r="107">
          <cell r="C107" t="str">
            <v>UPA SÃO LOURENÇO DA MATA - C.G 006/2022</v>
          </cell>
          <cell r="E107" t="str">
            <v>5.1 - Locação de Equipamentos Médicos-Hospitalares</v>
          </cell>
          <cell r="F107">
            <v>24380578002041</v>
          </cell>
          <cell r="G107" t="str">
            <v>WHITE MARTINS GASES INDUSTRIAIS DO NORDESTE LTDA</v>
          </cell>
          <cell r="H107" t="str">
            <v>S</v>
          </cell>
          <cell r="I107" t="str">
            <v>S</v>
          </cell>
          <cell r="J107" t="str">
            <v>0091595536</v>
          </cell>
          <cell r="K107">
            <v>44968</v>
          </cell>
          <cell r="L107" t="str">
            <v>X</v>
          </cell>
          <cell r="M107" t="str">
            <v>2607901 - Jaboatão dos Guararapes - PE</v>
          </cell>
          <cell r="N107">
            <v>754.28</v>
          </cell>
        </row>
        <row r="108">
          <cell r="C108" t="str">
            <v>UPA SÃO LOURENÇO DA MATA - C.G 006/2022</v>
          </cell>
          <cell r="E108" t="str">
            <v>5.1 - Locação de Equipamentos Médicos-Hospitalares</v>
          </cell>
          <cell r="F108">
            <v>331788002405</v>
          </cell>
          <cell r="G108" t="str">
            <v xml:space="preserve">AIRLIQUIDE </v>
          </cell>
          <cell r="H108" t="str">
            <v>S</v>
          </cell>
          <cell r="I108" t="str">
            <v>S</v>
          </cell>
          <cell r="J108" t="str">
            <v>0047455</v>
          </cell>
          <cell r="K108">
            <v>44985</v>
          </cell>
          <cell r="L108" t="str">
            <v>X</v>
          </cell>
          <cell r="M108" t="str">
            <v>2602902 - Cabo de Santo Agostinho - PE</v>
          </cell>
          <cell r="N108">
            <v>2840.93</v>
          </cell>
        </row>
        <row r="109">
          <cell r="C109" t="str">
            <v>UPA SÃO LOURENÇO DA MATA - C.G 006/2022</v>
          </cell>
          <cell r="E109" t="str">
            <v>5.19 - Serviços Gráficos, de Encadernação e de Emolduração</v>
          </cell>
          <cell r="F109">
            <v>28544175000189</v>
          </cell>
          <cell r="G109" t="str">
            <v xml:space="preserve">NGRAPH GRAFICA </v>
          </cell>
          <cell r="H109" t="str">
            <v>S</v>
          </cell>
          <cell r="I109" t="str">
            <v>S</v>
          </cell>
          <cell r="J109" t="str">
            <v>00000200</v>
          </cell>
          <cell r="K109">
            <v>44959</v>
          </cell>
          <cell r="L109" t="str">
            <v>X</v>
          </cell>
          <cell r="M109" t="str">
            <v>2613701 - São Lourenço da Mata - PE</v>
          </cell>
          <cell r="N109">
            <v>100</v>
          </cell>
        </row>
        <row r="110">
          <cell r="C110" t="str">
            <v>UPA SÃO LOURENÇO DA MATA - C.G 006/2022</v>
          </cell>
          <cell r="E110" t="str">
            <v>5.99 - Outros Serviços de Terceiros Pessoa Jurídica</v>
          </cell>
          <cell r="F110">
            <v>9039744000607</v>
          </cell>
          <cell r="G110" t="str">
            <v xml:space="preserve">JUROS E MULTAS INCORRIDOS </v>
          </cell>
          <cell r="H110" t="str">
            <v>S</v>
          </cell>
          <cell r="I110" t="str">
            <v>N</v>
          </cell>
          <cell r="J110" t="str">
            <v>X</v>
          </cell>
          <cell r="K110" t="str">
            <v>X</v>
          </cell>
          <cell r="L110" t="str">
            <v>X</v>
          </cell>
          <cell r="M110" t="str">
            <v>2613701 - São Lourenço da Mata - PE</v>
          </cell>
          <cell r="N110">
            <v>93.33</v>
          </cell>
        </row>
        <row r="111">
          <cell r="C111" t="str">
            <v>UPA SÃO LOURENÇO DA MATA - C.G 006/2022</v>
          </cell>
          <cell r="E111" t="str">
            <v>5.16 - Serviços Médico-Hospitalares, Odotonlogia e Laboratoriais</v>
          </cell>
          <cell r="F111">
            <v>4539279017374</v>
          </cell>
          <cell r="G111" t="str">
            <v xml:space="preserve">CIENTIFICALAB </v>
          </cell>
          <cell r="H111" t="str">
            <v>S</v>
          </cell>
          <cell r="I111" t="str">
            <v>S</v>
          </cell>
          <cell r="J111" t="str">
            <v>00000193</v>
          </cell>
          <cell r="K111">
            <v>44985</v>
          </cell>
          <cell r="L111" t="str">
            <v>6VEEJMTE</v>
          </cell>
          <cell r="M111" t="str">
            <v>2611606 - Recife - PE</v>
          </cell>
          <cell r="N111">
            <v>15737.53</v>
          </cell>
        </row>
        <row r="112">
          <cell r="C112" t="str">
            <v>UPA SÃO LOURENÇO DA MATA - C.G 006/2022</v>
          </cell>
          <cell r="E112" t="str">
            <v>5.8 - Locação de Veículos Automotores</v>
          </cell>
          <cell r="F112">
            <v>8283066000148</v>
          </cell>
          <cell r="G112" t="str">
            <v xml:space="preserve">HOSPMEDIC </v>
          </cell>
          <cell r="H112" t="str">
            <v>S</v>
          </cell>
          <cell r="I112" t="str">
            <v>S</v>
          </cell>
          <cell r="J112" t="str">
            <v>000096</v>
          </cell>
          <cell r="K112">
            <v>44995</v>
          </cell>
          <cell r="L112" t="str">
            <v>X</v>
          </cell>
          <cell r="M112" t="str">
            <v>2607752 - Itapissuma - PE</v>
          </cell>
          <cell r="N112">
            <v>13500</v>
          </cell>
        </row>
        <row r="113">
          <cell r="C113" t="str">
            <v>UPA SÃO LOURENÇO DA MATA - C.G 006/2022</v>
          </cell>
          <cell r="E113" t="str">
            <v>4.7 - Apoio Administrativo, Técnico e Operacional</v>
          </cell>
          <cell r="F113">
            <v>53151380468</v>
          </cell>
          <cell r="G113" t="str">
            <v xml:space="preserve">ALDA ROSA DO NASCIMENTO </v>
          </cell>
          <cell r="H113" t="str">
            <v>S</v>
          </cell>
          <cell r="I113" t="str">
            <v>N</v>
          </cell>
          <cell r="J113" t="str">
            <v>X</v>
          </cell>
          <cell r="K113">
            <v>44985</v>
          </cell>
          <cell r="L113" t="str">
            <v>X</v>
          </cell>
          <cell r="M113" t="str">
            <v>2613701 - São Lourenço da Mata - PE</v>
          </cell>
          <cell r="N113">
            <v>1245.57</v>
          </cell>
        </row>
        <row r="114">
          <cell r="C114" t="str">
            <v>UPA SÃO LOURENÇO DA MATA - C.G 006/2022</v>
          </cell>
          <cell r="E114" t="str">
            <v>4.6 - Serviços de Profissionais de Saúde</v>
          </cell>
          <cell r="F114">
            <v>10573797439</v>
          </cell>
          <cell r="G114" t="str">
            <v xml:space="preserve">ANA CLARA SILVA DE ANDRADE </v>
          </cell>
          <cell r="H114" t="str">
            <v>S</v>
          </cell>
          <cell r="I114" t="str">
            <v>N</v>
          </cell>
          <cell r="J114" t="str">
            <v>X</v>
          </cell>
          <cell r="K114">
            <v>44985</v>
          </cell>
          <cell r="L114" t="str">
            <v>X</v>
          </cell>
          <cell r="M114" t="str">
            <v>2613701 - São Lourenço da Mata - PE</v>
          </cell>
          <cell r="N114">
            <v>3066.66</v>
          </cell>
        </row>
        <row r="115">
          <cell r="C115" t="str">
            <v>UPA SÃO LOURENÇO DA MATA - C.G 006/2022</v>
          </cell>
          <cell r="E115" t="str">
            <v>4.6 - Serviços de Profissionais de Saúde</v>
          </cell>
          <cell r="F115">
            <v>9696292490</v>
          </cell>
          <cell r="G115" t="str">
            <v xml:space="preserve">RENATA ELLEN MARIA DE CARVALHO DUTRA </v>
          </cell>
          <cell r="H115" t="str">
            <v>S</v>
          </cell>
          <cell r="I115" t="str">
            <v>N</v>
          </cell>
          <cell r="J115" t="str">
            <v>X</v>
          </cell>
          <cell r="K115">
            <v>44985</v>
          </cell>
          <cell r="L115" t="str">
            <v>X</v>
          </cell>
          <cell r="M115" t="str">
            <v>2613701 - São Lourenço da Mata - PE</v>
          </cell>
          <cell r="N115">
            <v>3066.66</v>
          </cell>
        </row>
        <row r="116">
          <cell r="C116" t="str">
            <v>UPA SÃO LOURENÇO DA MATA - C.G 006/2022</v>
          </cell>
          <cell r="E116" t="str">
            <v>4.6 - Serviços de Profissionais de Saúde</v>
          </cell>
          <cell r="F116">
            <v>10589677462</v>
          </cell>
          <cell r="G116" t="str">
            <v xml:space="preserve">MARIA EDUARDA VALADARES SANTOS LINS </v>
          </cell>
          <cell r="H116" t="str">
            <v>S</v>
          </cell>
          <cell r="I116" t="str">
            <v>N</v>
          </cell>
          <cell r="J116" t="str">
            <v>X</v>
          </cell>
          <cell r="K116">
            <v>44985</v>
          </cell>
          <cell r="L116" t="str">
            <v>X</v>
          </cell>
          <cell r="M116" t="str">
            <v>2613701 - São Lourenço da Mata - PE</v>
          </cell>
          <cell r="N116">
            <v>3333.34</v>
          </cell>
        </row>
        <row r="117">
          <cell r="C117" t="str">
            <v>UPA SÃO LOURENÇO DA MATA - C.G 006/2022</v>
          </cell>
          <cell r="E117" t="str">
            <v>4.6 - Serviços de Profissionais de Saúde</v>
          </cell>
          <cell r="F117">
            <v>8415347480</v>
          </cell>
          <cell r="G117" t="str">
            <v xml:space="preserve">CAMYLA MELO COELHO </v>
          </cell>
          <cell r="H117" t="str">
            <v>S</v>
          </cell>
          <cell r="I117" t="str">
            <v>N</v>
          </cell>
          <cell r="J117" t="str">
            <v>X</v>
          </cell>
          <cell r="K117">
            <v>44985</v>
          </cell>
          <cell r="L117" t="str">
            <v>X</v>
          </cell>
          <cell r="M117" t="str">
            <v>2613701 - São Lourenço da Mata - PE</v>
          </cell>
          <cell r="N117">
            <v>6400</v>
          </cell>
        </row>
        <row r="118">
          <cell r="C118" t="str">
            <v>UPA SÃO LOURENÇO DA MATA - C.G 006/2022</v>
          </cell>
          <cell r="E118" t="str">
            <v>4.6 - Serviços de Profissionais de Saúde</v>
          </cell>
          <cell r="F118">
            <v>5632379450</v>
          </cell>
          <cell r="G118" t="str">
            <v xml:space="preserve">ERIKA MARIA DA SILVA </v>
          </cell>
          <cell r="H118" t="str">
            <v>S</v>
          </cell>
          <cell r="I118" t="str">
            <v>N</v>
          </cell>
          <cell r="J118" t="str">
            <v>X</v>
          </cell>
          <cell r="K118">
            <v>44985</v>
          </cell>
          <cell r="L118" t="str">
            <v>X</v>
          </cell>
          <cell r="M118" t="str">
            <v>2613701 - São Lourenço da Mata - PE</v>
          </cell>
          <cell r="N118">
            <v>624.96</v>
          </cell>
        </row>
        <row r="119">
          <cell r="C119" t="str">
            <v>UPA SÃO LOURENÇO DA MATA - C.G 006/2022</v>
          </cell>
          <cell r="E119" t="str">
            <v>4.6 - Serviços de Profissionais de Saúde</v>
          </cell>
          <cell r="F119">
            <v>5253688412</v>
          </cell>
          <cell r="G119" t="str">
            <v xml:space="preserve">MARINA LEITE CAMELLO </v>
          </cell>
          <cell r="H119" t="str">
            <v>S</v>
          </cell>
          <cell r="I119" t="str">
            <v>N</v>
          </cell>
          <cell r="J119" t="str">
            <v>X</v>
          </cell>
          <cell r="K119">
            <v>44985</v>
          </cell>
          <cell r="L119" t="str">
            <v>X</v>
          </cell>
          <cell r="M119" t="str">
            <v>2613701 - São Lourenço da Mata - PE</v>
          </cell>
          <cell r="N119">
            <v>1254.81</v>
          </cell>
        </row>
        <row r="120">
          <cell r="C120" t="str">
            <v>UPA SÃO LOURENÇO DA MATA - C.G 006/2022</v>
          </cell>
          <cell r="E120" t="str">
            <v>4.6 - Serviços de Profissionais de Saúde</v>
          </cell>
          <cell r="F120">
            <v>6977862424</v>
          </cell>
          <cell r="G120" t="str">
            <v xml:space="preserve">ANDREZA MAYANA DA SILVA </v>
          </cell>
          <cell r="H120" t="str">
            <v>S</v>
          </cell>
          <cell r="I120" t="str">
            <v>N</v>
          </cell>
          <cell r="J120" t="str">
            <v>X</v>
          </cell>
          <cell r="K120">
            <v>44985</v>
          </cell>
          <cell r="L120" t="str">
            <v>X</v>
          </cell>
          <cell r="M120" t="str">
            <v>2613701 - São Lourenço da Mata - PE</v>
          </cell>
          <cell r="N120">
            <v>3066.66</v>
          </cell>
        </row>
        <row r="121">
          <cell r="C121" t="str">
            <v>UPA SÃO LOURENÇO DA MATA - C.G 006/2022</v>
          </cell>
          <cell r="E121" t="str">
            <v>4.6 - Serviços de Profissionais de Saúde</v>
          </cell>
          <cell r="F121">
            <v>5364180476</v>
          </cell>
          <cell r="G121" t="str">
            <v xml:space="preserve">LETHICIA GABRIELLA FRANCA DE ALBUQUERQUE </v>
          </cell>
          <cell r="H121" t="str">
            <v>S</v>
          </cell>
          <cell r="I121" t="str">
            <v>N</v>
          </cell>
          <cell r="J121" t="str">
            <v>X</v>
          </cell>
          <cell r="K121">
            <v>44985</v>
          </cell>
          <cell r="L121" t="str">
            <v>X</v>
          </cell>
          <cell r="M121" t="str">
            <v>2613701 - São Lourenço da Mata - PE</v>
          </cell>
          <cell r="N121">
            <v>1533.33</v>
          </cell>
        </row>
        <row r="122">
          <cell r="C122" t="str">
            <v>UPA SÃO LOURENÇO DA MATA - C.G 006/2022</v>
          </cell>
          <cell r="E122" t="str">
            <v>4.6 - Serviços de Profissionais de Saúde</v>
          </cell>
          <cell r="F122">
            <v>3434449175</v>
          </cell>
          <cell r="G122" t="str">
            <v xml:space="preserve">LUISA LEITE ALVES </v>
          </cell>
          <cell r="H122" t="str">
            <v>S</v>
          </cell>
          <cell r="I122" t="str">
            <v>N</v>
          </cell>
          <cell r="J122" t="str">
            <v>X</v>
          </cell>
          <cell r="K122">
            <v>44985</v>
          </cell>
          <cell r="L122" t="str">
            <v>X</v>
          </cell>
          <cell r="M122" t="str">
            <v>2613701 - São Lourenço da Mata - PE</v>
          </cell>
          <cell r="N122">
            <v>1533.33</v>
          </cell>
        </row>
        <row r="123">
          <cell r="C123" t="str">
            <v>UPA SÃO LOURENÇO DA MATA - C.G 006/2022</v>
          </cell>
          <cell r="E123" t="str">
            <v>4.6 - Serviços de Profissionais de Saúde</v>
          </cell>
          <cell r="F123">
            <v>11589401492</v>
          </cell>
          <cell r="G123" t="str">
            <v xml:space="preserve">GUILHERME DE CARVALHO ALVES </v>
          </cell>
          <cell r="H123" t="str">
            <v>S</v>
          </cell>
          <cell r="I123" t="str">
            <v>N</v>
          </cell>
          <cell r="J123" t="str">
            <v>X</v>
          </cell>
          <cell r="K123">
            <v>44985</v>
          </cell>
          <cell r="L123" t="str">
            <v>X</v>
          </cell>
          <cell r="M123" t="str">
            <v>2613701 - São Lourenço da Mata - PE</v>
          </cell>
          <cell r="N123">
            <v>4599.99</v>
          </cell>
        </row>
        <row r="124">
          <cell r="C124" t="str">
            <v>UPA SÃO LOURENÇO DA MATA - C.G 006/2022</v>
          </cell>
          <cell r="E124" t="str">
            <v>4.6 - Serviços de Profissionais de Saúde</v>
          </cell>
          <cell r="F124">
            <v>4698529417</v>
          </cell>
          <cell r="G124" t="str">
            <v xml:space="preserve">RODRIGO DE SOUZA MENDES SANTIAGO MOUSINHO </v>
          </cell>
          <cell r="H124" t="str">
            <v>S</v>
          </cell>
          <cell r="I124" t="str">
            <v>N</v>
          </cell>
          <cell r="J124" t="str">
            <v>X</v>
          </cell>
          <cell r="K124">
            <v>44985</v>
          </cell>
          <cell r="L124" t="str">
            <v>X</v>
          </cell>
          <cell r="M124" t="str">
            <v>2613701 - São Lourenço da Mata - PE</v>
          </cell>
          <cell r="N124">
            <v>4599.99</v>
          </cell>
        </row>
        <row r="125">
          <cell r="C125" t="str">
            <v>UPA SÃO LOURENÇO DA MATA - C.G 006/2022</v>
          </cell>
          <cell r="E125" t="str">
            <v>5.5 - Reparo e Manutenção de Máquinas e Equipamentos</v>
          </cell>
          <cell r="F125">
            <v>7146768000117</v>
          </cell>
          <cell r="G125" t="str">
            <v xml:space="preserve">SERV IMAGEM </v>
          </cell>
          <cell r="H125" t="str">
            <v>S</v>
          </cell>
          <cell r="I125" t="str">
            <v>S</v>
          </cell>
          <cell r="J125" t="str">
            <v>000005159</v>
          </cell>
          <cell r="K125">
            <v>44985</v>
          </cell>
          <cell r="L125" t="str">
            <v>X</v>
          </cell>
          <cell r="M125" t="str">
            <v>2607901 - Jaboatão dos Guararapes - PE</v>
          </cell>
          <cell r="N125">
            <v>2059</v>
          </cell>
        </row>
        <row r="126">
          <cell r="C126" t="str">
            <v>UPA SÃO LOURENÇO DA MATA - C.G 006/2022</v>
          </cell>
          <cell r="E126" t="str">
            <v>5.5 - Reparo e Manutenção de Máquinas e Equipamentos</v>
          </cell>
          <cell r="F126">
            <v>1141468000169</v>
          </cell>
          <cell r="G126" t="str">
            <v xml:space="preserve">MEDCALL COMERCIO </v>
          </cell>
          <cell r="H126" t="str">
            <v>S</v>
          </cell>
          <cell r="I126" t="str">
            <v>S</v>
          </cell>
          <cell r="J126" t="str">
            <v>00003556</v>
          </cell>
          <cell r="K126">
            <v>44987</v>
          </cell>
          <cell r="L126" t="str">
            <v>X</v>
          </cell>
          <cell r="M126" t="str">
            <v>2611606 - Recife - PE</v>
          </cell>
          <cell r="N126">
            <v>392.6</v>
          </cell>
        </row>
        <row r="127">
          <cell r="C127" t="str">
            <v>UPA SÃO LOURENÇO DA MATA - C.G 006/2022</v>
          </cell>
          <cell r="E127" t="str">
            <v>5.5 - Reparo e Manutenção de Máquinas e Equipamentos</v>
          </cell>
          <cell r="F127">
            <v>17398584000106</v>
          </cell>
          <cell r="G127" t="str">
            <v xml:space="preserve">MTG MONTAGEM TECNICA </v>
          </cell>
          <cell r="H127" t="str">
            <v>S</v>
          </cell>
          <cell r="I127" t="str">
            <v>S</v>
          </cell>
          <cell r="J127" t="str">
            <v>00001517</v>
          </cell>
          <cell r="K127">
            <v>44986</v>
          </cell>
          <cell r="L127" t="str">
            <v>X</v>
          </cell>
          <cell r="M127" t="str">
            <v>2611606 - Recife - PE</v>
          </cell>
          <cell r="N127">
            <v>600</v>
          </cell>
        </row>
        <row r="128">
          <cell r="C128" t="str">
            <v>UPA SÃO LOURENÇO DA MATA - C.G 006/2022</v>
          </cell>
          <cell r="E128" t="str">
            <v>5.5 - Reparo e Manutenção de Máquinas e Equipamentos</v>
          </cell>
          <cell r="F128">
            <v>24380578002041</v>
          </cell>
          <cell r="G128" t="str">
            <v>WHITE MARTINS GASES INDUSTRIAIS DO NORDESTE LTDA</v>
          </cell>
          <cell r="H128" t="str">
            <v>S</v>
          </cell>
          <cell r="I128" t="str">
            <v>S</v>
          </cell>
          <cell r="J128" t="str">
            <v>14087</v>
          </cell>
          <cell r="K128">
            <v>44943</v>
          </cell>
          <cell r="L128" t="str">
            <v>X</v>
          </cell>
          <cell r="M128" t="str">
            <v>2607901 - Jaboatão dos Guararapes - PE</v>
          </cell>
          <cell r="N128">
            <v>566.09</v>
          </cell>
        </row>
        <row r="129">
          <cell r="C129" t="str">
            <v>UPA SÃO LOURENÇO DA MATA - C.G 006/2022</v>
          </cell>
          <cell r="E129" t="str">
            <v>5.5 - Reparo e Manutenção de Máquinas e Equipamentos</v>
          </cell>
          <cell r="F129">
            <v>9014387000100</v>
          </cell>
          <cell r="G129" t="str">
            <v>COMPLETA</v>
          </cell>
          <cell r="H129" t="str">
            <v>S</v>
          </cell>
          <cell r="I129" t="str">
            <v>S</v>
          </cell>
          <cell r="J129" t="str">
            <v>00001783</v>
          </cell>
          <cell r="K129">
            <v>44986</v>
          </cell>
          <cell r="L129" t="str">
            <v>X</v>
          </cell>
          <cell r="M129" t="str">
            <v>2611606 - Recife - PE</v>
          </cell>
          <cell r="N129">
            <v>4165.13</v>
          </cell>
        </row>
        <row r="130">
          <cell r="C130" t="str">
            <v>UPA SÃO LOURENÇO DA MATA - C.G 006/2022</v>
          </cell>
          <cell r="E130" t="str">
            <v>5.5 - Reparo e Manutenção de Máquinas e Equipamentos</v>
          </cell>
          <cell r="F130">
            <v>11343756000150</v>
          </cell>
          <cell r="G130" t="str">
            <v xml:space="preserve">J L GRUPOS GERADORES </v>
          </cell>
          <cell r="H130" t="str">
            <v>S</v>
          </cell>
          <cell r="I130" t="str">
            <v>S</v>
          </cell>
          <cell r="J130" t="str">
            <v>000003619</v>
          </cell>
          <cell r="K130">
            <v>44986</v>
          </cell>
          <cell r="L130" t="str">
            <v>ORPD50061</v>
          </cell>
          <cell r="M130" t="str">
            <v>2603454 - Camaragibe - PE</v>
          </cell>
          <cell r="N130">
            <v>250</v>
          </cell>
        </row>
        <row r="131">
          <cell r="C131" t="str">
            <v>UPA SÃO LOURENÇO DA MATA - C.G 006/2022</v>
          </cell>
          <cell r="E131" t="str">
            <v>5.5 - Reparo e Manutenção de Máquinas e Equipamentos</v>
          </cell>
          <cell r="F131">
            <v>8845988000100</v>
          </cell>
          <cell r="G131" t="str">
            <v xml:space="preserve">ACESSPLUS </v>
          </cell>
          <cell r="H131" t="str">
            <v>S</v>
          </cell>
          <cell r="I131" t="str">
            <v>S</v>
          </cell>
          <cell r="J131" t="str">
            <v>00005759</v>
          </cell>
          <cell r="K131">
            <v>44986</v>
          </cell>
          <cell r="L131" t="str">
            <v>Y8XSITFJ</v>
          </cell>
          <cell r="M131" t="str">
            <v>2611606 - Recife - PE</v>
          </cell>
          <cell r="N131">
            <v>424.02</v>
          </cell>
        </row>
        <row r="132">
          <cell r="C132" t="str">
            <v>UPA SÃO LOURENÇO DA MATA - C.G 006/2022</v>
          </cell>
          <cell r="E132" t="str">
            <v xml:space="preserve">5.7 - Reparo e Manutenção de Bens Movéis de Outras Naturezas </v>
          </cell>
          <cell r="F132">
            <v>17637793000157</v>
          </cell>
          <cell r="G132" t="str">
            <v>VALDEREZ</v>
          </cell>
          <cell r="H132" t="str">
            <v>S</v>
          </cell>
          <cell r="I132" t="str">
            <v>S</v>
          </cell>
          <cell r="J132" t="str">
            <v>00003750</v>
          </cell>
          <cell r="K132">
            <v>44958</v>
          </cell>
          <cell r="L132" t="str">
            <v>89QXUEQ2</v>
          </cell>
          <cell r="M132" t="str">
            <v>2611606 - Recife - PE</v>
          </cell>
          <cell r="N132">
            <v>495</v>
          </cell>
        </row>
        <row r="133">
          <cell r="C133" t="str">
            <v>UPA SÃO LOURENÇO DA MATA - C.G 006/2022</v>
          </cell>
          <cell r="E133" t="str">
            <v>5.16 - Serviços Médico-Hospitalares, Odotonlogia e Laboratoriais</v>
          </cell>
          <cell r="F133">
            <v>26332878000118</v>
          </cell>
          <cell r="G133" t="str">
            <v xml:space="preserve">MEDICAL SERVIÇOS MEDICOS </v>
          </cell>
          <cell r="H133" t="str">
            <v>S</v>
          </cell>
          <cell r="I133" t="str">
            <v>S</v>
          </cell>
          <cell r="J133" t="str">
            <v>4437</v>
          </cell>
          <cell r="K133">
            <v>44995</v>
          </cell>
          <cell r="L133" t="str">
            <v>BS1EGWPWX</v>
          </cell>
          <cell r="M133" t="str">
            <v>2704302 - Maceió - AL</v>
          </cell>
          <cell r="N133">
            <v>5600</v>
          </cell>
        </row>
        <row r="134">
          <cell r="C134" t="str">
            <v>UPA SÃO LOURENÇO DA MATA - C.G 006/2022</v>
          </cell>
          <cell r="E134" t="str">
            <v>5.16 - Serviços Médico-Hospitalares, Odotonlogia e Laboratoriais</v>
          </cell>
          <cell r="F134">
            <v>42342582000134</v>
          </cell>
          <cell r="G134" t="str">
            <v xml:space="preserve">MEDSAUDE </v>
          </cell>
          <cell r="H134" t="str">
            <v>S</v>
          </cell>
          <cell r="I134" t="str">
            <v>S</v>
          </cell>
          <cell r="J134" t="str">
            <v>00000040</v>
          </cell>
          <cell r="K134">
            <v>44993</v>
          </cell>
          <cell r="L134" t="str">
            <v>RZSUHLBT</v>
          </cell>
          <cell r="M134" t="str">
            <v>2611606 - Recife - PE</v>
          </cell>
          <cell r="N134">
            <v>11650</v>
          </cell>
        </row>
        <row r="135">
          <cell r="C135" t="str">
            <v>UPA SÃO LOURENÇO DA MATA - C.G 006/2022</v>
          </cell>
          <cell r="E135" t="str">
            <v>5.16 - Serviços Médico-Hospitalares, Odotonlogia e Laboratoriais</v>
          </cell>
          <cell r="F135">
            <v>24218500000162</v>
          </cell>
          <cell r="G135" t="str">
            <v xml:space="preserve">AC SERVICOS </v>
          </cell>
          <cell r="H135" t="str">
            <v>S</v>
          </cell>
          <cell r="I135" t="str">
            <v>S</v>
          </cell>
          <cell r="J135" t="str">
            <v>000000628</v>
          </cell>
          <cell r="K135">
            <v>44993</v>
          </cell>
          <cell r="L135" t="str">
            <v>AKAI25442</v>
          </cell>
          <cell r="M135" t="str">
            <v>2609600 - Olinda - PE</v>
          </cell>
          <cell r="N135">
            <v>5800</v>
          </cell>
        </row>
        <row r="136">
          <cell r="C136" t="str">
            <v>UPA SÃO LOURENÇO DA MATA - C.G 006/2022</v>
          </cell>
          <cell r="E136" t="str">
            <v>5.16 - Serviços Médico-Hospitalares, Odotonlogia e Laboratoriais</v>
          </cell>
          <cell r="F136">
            <v>45018032000152</v>
          </cell>
          <cell r="G136" t="str">
            <v xml:space="preserve">VIVAMED </v>
          </cell>
          <cell r="H136" t="str">
            <v>S</v>
          </cell>
          <cell r="I136" t="str">
            <v>S</v>
          </cell>
          <cell r="J136" t="str">
            <v>000000074</v>
          </cell>
          <cell r="K136">
            <v>44994</v>
          </cell>
          <cell r="L136" t="str">
            <v>WHJB14307</v>
          </cell>
          <cell r="M136" t="str">
            <v>2609600 - Olinda - PE</v>
          </cell>
          <cell r="N136">
            <v>7900</v>
          </cell>
        </row>
        <row r="137">
          <cell r="C137" t="str">
            <v>UPA SÃO LOURENÇO DA MATA - C.G 006/2022</v>
          </cell>
          <cell r="E137" t="str">
            <v>5.16 - Serviços Médico-Hospitalares, Odotonlogia e Laboratoriais</v>
          </cell>
          <cell r="F137">
            <v>43843356000108</v>
          </cell>
          <cell r="G137" t="str">
            <v xml:space="preserve">SAUDEMED </v>
          </cell>
          <cell r="H137" t="str">
            <v>S</v>
          </cell>
          <cell r="I137" t="str">
            <v>S</v>
          </cell>
          <cell r="J137" t="str">
            <v>000001799</v>
          </cell>
          <cell r="K137">
            <v>44994</v>
          </cell>
          <cell r="L137" t="str">
            <v>IUEZ26341</v>
          </cell>
          <cell r="M137" t="str">
            <v>2609600 - Olinda - PE</v>
          </cell>
          <cell r="N137">
            <v>49300</v>
          </cell>
        </row>
        <row r="138">
          <cell r="C138" t="str">
            <v>UPA SÃO LOURENÇO DA MATA - C.G 006/2022</v>
          </cell>
          <cell r="E138" t="str">
            <v>5.16 - Serviços Médico-Hospitalares, Odotonlogia e Laboratoriais</v>
          </cell>
          <cell r="F138">
            <v>43843356000108</v>
          </cell>
          <cell r="G138" t="str">
            <v xml:space="preserve">SAUDEMED </v>
          </cell>
          <cell r="H138" t="str">
            <v>S</v>
          </cell>
          <cell r="I138" t="str">
            <v>S</v>
          </cell>
          <cell r="J138" t="str">
            <v>000001801</v>
          </cell>
          <cell r="K138">
            <v>44994</v>
          </cell>
          <cell r="L138" t="str">
            <v>EHIP20504</v>
          </cell>
          <cell r="M138" t="str">
            <v>2609600 - Olinda - PE</v>
          </cell>
          <cell r="N138">
            <v>47000</v>
          </cell>
        </row>
        <row r="139">
          <cell r="C139" t="str">
            <v>UPA SÃO LOURENÇO DA MATA - C.G 006/2022</v>
          </cell>
          <cell r="E139" t="str">
            <v>5.16 - Serviços Médico-Hospitalares, Odotonlogia e Laboratoriais</v>
          </cell>
          <cell r="F139">
            <v>43843356000108</v>
          </cell>
          <cell r="G139" t="str">
            <v xml:space="preserve">SAUDEMED </v>
          </cell>
          <cell r="H139" t="str">
            <v>S</v>
          </cell>
          <cell r="I139" t="str">
            <v>S</v>
          </cell>
          <cell r="J139" t="str">
            <v>000001800</v>
          </cell>
          <cell r="K139">
            <v>44994</v>
          </cell>
          <cell r="L139" t="str">
            <v>IZCZ92846</v>
          </cell>
          <cell r="M139" t="str">
            <v>2609600 - Olinda - PE</v>
          </cell>
          <cell r="N139">
            <v>45450</v>
          </cell>
        </row>
        <row r="140">
          <cell r="C140" t="str">
            <v>UPA SÃO LOURENÇO DA MATA - C.G 006/2022</v>
          </cell>
          <cell r="E140" t="str">
            <v>5.16 - Serviços Médico-Hospitalares, Odotonlogia e Laboratoriais</v>
          </cell>
          <cell r="F140">
            <v>46560147000137</v>
          </cell>
          <cell r="G140" t="str">
            <v xml:space="preserve">MEDICALMED </v>
          </cell>
          <cell r="H140" t="str">
            <v>S</v>
          </cell>
          <cell r="I140" t="str">
            <v>S</v>
          </cell>
          <cell r="J140" t="str">
            <v>000000404</v>
          </cell>
          <cell r="K140">
            <v>44994</v>
          </cell>
          <cell r="L140" t="str">
            <v>WOKC86671</v>
          </cell>
          <cell r="M140" t="str">
            <v>2609600 - Olinda - PE</v>
          </cell>
          <cell r="N140">
            <v>14300</v>
          </cell>
        </row>
        <row r="141">
          <cell r="C141" t="str">
            <v>UPA SÃO LOURENÇO DA MATA - C.G 006/2022</v>
          </cell>
          <cell r="E141" t="str">
            <v>5.16 - Serviços Médico-Hospitalares, Odotonlogia e Laboratoriais</v>
          </cell>
          <cell r="F141">
            <v>26332878000118</v>
          </cell>
          <cell r="G141" t="str">
            <v xml:space="preserve">MEDICAL SERVICOS </v>
          </cell>
          <cell r="H141" t="str">
            <v>S</v>
          </cell>
          <cell r="I141" t="str">
            <v>S</v>
          </cell>
          <cell r="J141" t="str">
            <v>4436</v>
          </cell>
          <cell r="K141">
            <v>44995</v>
          </cell>
          <cell r="L141" t="str">
            <v>ZD5RYYEU8</v>
          </cell>
          <cell r="M141" t="str">
            <v>2704302 - Maceió - AL</v>
          </cell>
          <cell r="N141">
            <v>1450</v>
          </cell>
        </row>
        <row r="142">
          <cell r="C142" t="str">
            <v>UPA SÃO LOURENÇO DA MATA - C.G 006/2022</v>
          </cell>
          <cell r="E142" t="str">
            <v>5.16 - Serviços Médico-Hospitalares, Odotonlogia e Laboratoriais</v>
          </cell>
          <cell r="F142">
            <v>45735127000197</v>
          </cell>
          <cell r="G142" t="str">
            <v xml:space="preserve">GLOBALMED </v>
          </cell>
          <cell r="H142" t="str">
            <v>S</v>
          </cell>
          <cell r="I142" t="str">
            <v>S</v>
          </cell>
          <cell r="J142" t="str">
            <v>000000124</v>
          </cell>
          <cell r="K142">
            <v>44994</v>
          </cell>
          <cell r="L142" t="str">
            <v>DKWM53584</v>
          </cell>
          <cell r="M142" t="str">
            <v>2609600 - Olinda - PE</v>
          </cell>
          <cell r="N142">
            <v>1450</v>
          </cell>
        </row>
        <row r="143">
          <cell r="C143" t="str">
            <v>UPA SÃO LOURENÇO DA MATA - C.G 006/2022</v>
          </cell>
          <cell r="E143" t="str">
            <v>5.16 - Serviços Médico-Hospitalares, Odotonlogia e Laboratoriais</v>
          </cell>
          <cell r="F143">
            <v>30466362000133</v>
          </cell>
          <cell r="G143" t="str">
            <v xml:space="preserve">INTEGREMED </v>
          </cell>
          <cell r="H143" t="str">
            <v>S</v>
          </cell>
          <cell r="I143" t="str">
            <v>S</v>
          </cell>
          <cell r="J143" t="str">
            <v>00000998</v>
          </cell>
          <cell r="K143">
            <v>44999</v>
          </cell>
          <cell r="L143" t="str">
            <v>6IZQ5SJG</v>
          </cell>
          <cell r="M143" t="str">
            <v>2611606 - Recife - PE</v>
          </cell>
          <cell r="N143">
            <v>1450</v>
          </cell>
        </row>
        <row r="144">
          <cell r="C144" t="str">
            <v>UPA SÃO LOURENÇO DA MATA - C.G 006/2022</v>
          </cell>
          <cell r="E144" t="str">
            <v>5.16 - Serviços Médico-Hospitalares, Odotonlogia e Laboratoriais</v>
          </cell>
          <cell r="F144">
            <v>34958308000166</v>
          </cell>
          <cell r="G144" t="str">
            <v>SEMEAR</v>
          </cell>
          <cell r="H144" t="str">
            <v>S</v>
          </cell>
          <cell r="I144" t="str">
            <v>S</v>
          </cell>
          <cell r="J144" t="str">
            <v>000000316</v>
          </cell>
          <cell r="K144">
            <v>44998</v>
          </cell>
          <cell r="L144" t="str">
            <v>JJLZ95739</v>
          </cell>
          <cell r="M144" t="str">
            <v>2609600 - Olinda - PE</v>
          </cell>
          <cell r="N144">
            <v>1250</v>
          </cell>
        </row>
        <row r="145">
          <cell r="C145" t="str">
            <v>UPA SÃO LOURENÇO DA MATA - C.G 006/2022</v>
          </cell>
          <cell r="E145" t="str">
            <v>5.15 - Serviços Domésticos</v>
          </cell>
          <cell r="F145">
            <v>6272575004803</v>
          </cell>
          <cell r="G145" t="str">
            <v>LAVEBRAS</v>
          </cell>
          <cell r="H145" t="str">
            <v>S</v>
          </cell>
          <cell r="I145" t="str">
            <v>S</v>
          </cell>
          <cell r="J145" t="str">
            <v>000005231</v>
          </cell>
          <cell r="K145">
            <v>44993</v>
          </cell>
          <cell r="L145" t="str">
            <v>PPDE21733</v>
          </cell>
          <cell r="M145" t="str">
            <v>2610707 - Paulista - PE</v>
          </cell>
          <cell r="N145">
            <v>2767.28</v>
          </cell>
        </row>
        <row r="146">
          <cell r="C146" t="str">
            <v>UPA SÃO LOURENÇO DA MATA - C.G 006/2022</v>
          </cell>
          <cell r="E146" t="str">
            <v>5.10 - Detetização/Tratamento de Resíduos e Afins</v>
          </cell>
          <cell r="F146">
            <v>11863530000180</v>
          </cell>
          <cell r="G146" t="str">
            <v xml:space="preserve">BRASCON </v>
          </cell>
          <cell r="H146" t="str">
            <v>S</v>
          </cell>
          <cell r="I146" t="str">
            <v>S</v>
          </cell>
          <cell r="J146" t="str">
            <v>00143780</v>
          </cell>
          <cell r="K146">
            <v>44986</v>
          </cell>
          <cell r="L146" t="str">
            <v>YTV6AL558</v>
          </cell>
          <cell r="M146" t="str">
            <v>2611309 - Pombos - PE</v>
          </cell>
          <cell r="N146">
            <v>747.4</v>
          </cell>
        </row>
        <row r="147">
          <cell r="C147" t="str">
            <v>UPA SÃO LOURENÇO DA MATA - C.G 006/2022</v>
          </cell>
          <cell r="E147" t="str">
            <v>5.17 - Manutenção de Software, Certificação Digital e Microfilmagem</v>
          </cell>
          <cell r="F147">
            <v>92306257000780</v>
          </cell>
          <cell r="G147" t="str">
            <v xml:space="preserve">MV INFORMATICA </v>
          </cell>
          <cell r="H147" t="str">
            <v>S</v>
          </cell>
          <cell r="I147" t="str">
            <v>S</v>
          </cell>
          <cell r="J147" t="str">
            <v>00051637</v>
          </cell>
          <cell r="K147">
            <v>44962</v>
          </cell>
          <cell r="L147" t="str">
            <v>AZFSQYTB</v>
          </cell>
          <cell r="M147" t="str">
            <v>2611606 - Recife - PE</v>
          </cell>
          <cell r="N147">
            <v>15149.83</v>
          </cell>
        </row>
        <row r="148">
          <cell r="C148" t="str">
            <v>UPA SÃO LOURENÇO DA MATA - C.G 006/2022</v>
          </cell>
          <cell r="E148" t="str">
            <v>5.17 - Manutenção de Software, Certificação Digital e Microfilmagem</v>
          </cell>
          <cell r="F148">
            <v>92306257000780</v>
          </cell>
          <cell r="G148" t="str">
            <v xml:space="preserve">MV INFORMATICA </v>
          </cell>
          <cell r="H148" t="str">
            <v>S</v>
          </cell>
          <cell r="I148" t="str">
            <v>S</v>
          </cell>
          <cell r="J148" t="str">
            <v>00052134</v>
          </cell>
          <cell r="K148">
            <v>44970</v>
          </cell>
          <cell r="L148" t="str">
            <v>GBIKXU2G</v>
          </cell>
          <cell r="M148" t="str">
            <v>2611606 - Recife - PE</v>
          </cell>
          <cell r="N148">
            <v>21666.66</v>
          </cell>
        </row>
        <row r="149">
          <cell r="C149" t="str">
            <v>UPA SÃO LOURENÇO DA MATA - C.G 006/2022</v>
          </cell>
          <cell r="E149" t="str">
            <v>5.17 - Manutenção de Software, Certificação Digital e Microfilmagem</v>
          </cell>
          <cell r="F149">
            <v>16783034000130</v>
          </cell>
          <cell r="G149" t="str">
            <v xml:space="preserve">SINTESE </v>
          </cell>
          <cell r="H149" t="str">
            <v>S</v>
          </cell>
          <cell r="I149" t="str">
            <v>S</v>
          </cell>
          <cell r="J149" t="str">
            <v>0002488</v>
          </cell>
          <cell r="K149">
            <v>44986</v>
          </cell>
          <cell r="L149" t="str">
            <v>AT8IKIKL</v>
          </cell>
          <cell r="M149" t="str">
            <v>2611606 - Recife - PE</v>
          </cell>
          <cell r="N149">
            <v>1500</v>
          </cell>
        </row>
        <row r="150">
          <cell r="C150" t="str">
            <v>UPA SÃO LOURENÇO DA MATA - C.G 006/2022</v>
          </cell>
          <cell r="E150" t="str">
            <v>5.17 - Manutenção de Software, Certificação Digital e Microfilmagem</v>
          </cell>
          <cell r="F150">
            <v>53113791001285</v>
          </cell>
          <cell r="G150" t="str">
            <v xml:space="preserve">TOTVS </v>
          </cell>
          <cell r="H150" t="str">
            <v>S</v>
          </cell>
          <cell r="I150" t="str">
            <v>S</v>
          </cell>
          <cell r="J150" t="str">
            <v>11437</v>
          </cell>
          <cell r="K150">
            <v>44963</v>
          </cell>
          <cell r="L150" t="str">
            <v>634A9C2C</v>
          </cell>
          <cell r="M150" t="str">
            <v>3106200 - Belo Horizonte - MG</v>
          </cell>
          <cell r="N150">
            <v>1138.6099999999999</v>
          </cell>
        </row>
        <row r="151">
          <cell r="C151" t="str">
            <v>UPA SÃO LOURENÇO DA MATA - C.G 006/2022</v>
          </cell>
          <cell r="E151" t="str">
            <v>5.17 - Manutenção de Software, Certificação Digital e Microfilmagem</v>
          </cell>
          <cell r="F151">
            <v>53113791001285</v>
          </cell>
          <cell r="G151" t="str">
            <v xml:space="preserve">TOTVS </v>
          </cell>
          <cell r="H151" t="str">
            <v>S</v>
          </cell>
          <cell r="I151" t="str">
            <v>S</v>
          </cell>
          <cell r="J151" t="str">
            <v>11233</v>
          </cell>
          <cell r="K151">
            <v>44963</v>
          </cell>
          <cell r="L151" t="str">
            <v>6728D126</v>
          </cell>
          <cell r="M151" t="str">
            <v>3106200 - Belo Horizonte - MG</v>
          </cell>
          <cell r="N151">
            <v>163.11000000000001</v>
          </cell>
        </row>
        <row r="152">
          <cell r="C152" t="str">
            <v>UPA SÃO LOURENÇO DA MATA - C.G 006/2022</v>
          </cell>
          <cell r="E152" t="str">
            <v>5.17 - Manutenção de Software, Certificação Digital e Microfilmagem</v>
          </cell>
          <cell r="F152">
            <v>53113791000122</v>
          </cell>
          <cell r="G152" t="str">
            <v xml:space="preserve">TOTVS </v>
          </cell>
          <cell r="H152" t="str">
            <v>S</v>
          </cell>
          <cell r="I152" t="str">
            <v>S</v>
          </cell>
          <cell r="J152" t="str">
            <v>03492232</v>
          </cell>
          <cell r="K152">
            <v>44970</v>
          </cell>
          <cell r="L152" t="str">
            <v>IBS3YLHJ</v>
          </cell>
          <cell r="M152" t="str">
            <v>3550308 - São Paulo - SP</v>
          </cell>
          <cell r="N152">
            <v>511.55</v>
          </cell>
        </row>
        <row r="153">
          <cell r="C153" t="str">
            <v>UPA SÃO LOURENÇO DA MATA - C.G 006/2022</v>
          </cell>
          <cell r="E153" t="str">
            <v>5.17 - Manutenção de Software, Certificação Digital e Microfilmagem</v>
          </cell>
          <cell r="F153">
            <v>5020356000100</v>
          </cell>
          <cell r="G153" t="str">
            <v xml:space="preserve">BID COMERCIO </v>
          </cell>
          <cell r="H153" t="str">
            <v>S</v>
          </cell>
          <cell r="I153" t="str">
            <v>S</v>
          </cell>
          <cell r="J153" t="str">
            <v>00005273</v>
          </cell>
          <cell r="K153">
            <v>44984</v>
          </cell>
          <cell r="L153" t="str">
            <v>CAGU68L6</v>
          </cell>
          <cell r="M153" t="str">
            <v>2611606 - Recife - PE</v>
          </cell>
          <cell r="N153">
            <v>3704.65</v>
          </cell>
        </row>
        <row r="154">
          <cell r="C154" t="str">
            <v>UPA SÃO LOURENÇO DA MATA - C.G 006/2022</v>
          </cell>
          <cell r="E154" t="str">
            <v>5.17 - Manutenção de Software, Certificação Digital e Microfilmagem</v>
          </cell>
          <cell r="F154">
            <v>9236362000150</v>
          </cell>
          <cell r="G154" t="str">
            <v>SELECTY</v>
          </cell>
          <cell r="H154" t="str">
            <v>S</v>
          </cell>
          <cell r="I154" t="str">
            <v>S</v>
          </cell>
          <cell r="J154" t="str">
            <v>7617</v>
          </cell>
          <cell r="K154">
            <v>44986</v>
          </cell>
          <cell r="L154" t="str">
            <v>QPOLR601</v>
          </cell>
          <cell r="M154" t="str">
            <v>4106902 - Curitiba - PR</v>
          </cell>
          <cell r="N154">
            <v>76</v>
          </cell>
        </row>
        <row r="155">
          <cell r="C155" t="str">
            <v>UPA SÃO LOURENÇO DA MATA - C.G 006/2022</v>
          </cell>
          <cell r="E155" t="str">
            <v>5.17 - Manutenção de Software, Certificação Digital e Microfilmagem</v>
          </cell>
          <cell r="F155">
            <v>5401067000151</v>
          </cell>
          <cell r="G155" t="str">
            <v>TEIKO</v>
          </cell>
          <cell r="H155" t="str">
            <v>S</v>
          </cell>
          <cell r="I155" t="str">
            <v>S</v>
          </cell>
          <cell r="J155" t="str">
            <v>27686</v>
          </cell>
          <cell r="K155">
            <v>44966</v>
          </cell>
          <cell r="L155" t="str">
            <v>1E6E6FD9E</v>
          </cell>
          <cell r="M155" t="str">
            <v>4202404 - Blumenau - SC</v>
          </cell>
          <cell r="N155">
            <v>3315</v>
          </cell>
        </row>
        <row r="156">
          <cell r="C156" t="str">
            <v>UPA SÃO LOURENÇO DA MATA - C.G 006/2022</v>
          </cell>
          <cell r="E156" t="str">
            <v>5.99 - Outros Serviços de Terceiros Pessoa Jurídica</v>
          </cell>
          <cell r="F156">
            <v>35521046000130</v>
          </cell>
          <cell r="G156" t="str">
            <v>TGI CONSULTORIA</v>
          </cell>
          <cell r="H156" t="str">
            <v>S</v>
          </cell>
          <cell r="I156" t="str">
            <v>S</v>
          </cell>
          <cell r="J156" t="str">
            <v>00022609</v>
          </cell>
          <cell r="K156">
            <v>44960</v>
          </cell>
          <cell r="L156" t="str">
            <v>FGLW4EKN</v>
          </cell>
          <cell r="M156" t="str">
            <v>2611606 - Recife - PE</v>
          </cell>
          <cell r="N156">
            <v>3600</v>
          </cell>
        </row>
        <row r="157">
          <cell r="C157" t="str">
            <v>UPA SÃO LOURENÇO DA MATA - C.G 006/2022</v>
          </cell>
          <cell r="E157" t="str">
            <v>5.2 - Serviços Técnicos Profissionais</v>
          </cell>
          <cell r="F157">
            <v>2512303000119</v>
          </cell>
          <cell r="G157" t="str">
            <v>NOROES AZEVEDO</v>
          </cell>
          <cell r="H157" t="str">
            <v>S</v>
          </cell>
          <cell r="I157" t="str">
            <v>S</v>
          </cell>
          <cell r="J157" t="str">
            <v>00006294</v>
          </cell>
          <cell r="K157">
            <v>44960</v>
          </cell>
          <cell r="L157" t="str">
            <v>8F3QWLVQ</v>
          </cell>
          <cell r="M157" t="str">
            <v>2611606 - Recife - PE</v>
          </cell>
          <cell r="N157">
            <v>2629.04</v>
          </cell>
        </row>
        <row r="158">
          <cell r="C158" t="str">
            <v>UPA SÃO LOURENÇO DA MATA - C.G 006/2022</v>
          </cell>
          <cell r="E158" t="str">
            <v>5.2 - Serviços Técnicos Profissionais</v>
          </cell>
          <cell r="F158">
            <v>2512303000119</v>
          </cell>
          <cell r="G158" t="str">
            <v>NOROES AZEVEDO</v>
          </cell>
          <cell r="H158" t="str">
            <v>S</v>
          </cell>
          <cell r="I158" t="str">
            <v>S</v>
          </cell>
          <cell r="J158" t="str">
            <v>00006292</v>
          </cell>
          <cell r="K158">
            <v>44960</v>
          </cell>
          <cell r="L158" t="str">
            <v>FRDZZPJI</v>
          </cell>
          <cell r="M158" t="str">
            <v>2611606 - Recife - PE</v>
          </cell>
          <cell r="N158">
            <v>1681.5</v>
          </cell>
        </row>
        <row r="159">
          <cell r="C159" t="str">
            <v>UPA SÃO LOURENÇO DA MATA - C.G 006/2022</v>
          </cell>
          <cell r="E159" t="str">
            <v>5.10 - Detetização/Tratamento de Resíduos e Afins</v>
          </cell>
          <cell r="F159">
            <v>10333266000100</v>
          </cell>
          <cell r="G159" t="str">
            <v xml:space="preserve">CARLOS ANTONIO DE O. MILET </v>
          </cell>
          <cell r="H159" t="str">
            <v>S</v>
          </cell>
          <cell r="I159" t="str">
            <v>S</v>
          </cell>
          <cell r="J159" t="str">
            <v>00010045</v>
          </cell>
          <cell r="K159">
            <v>44986</v>
          </cell>
          <cell r="L159" t="str">
            <v>K2L6PCED</v>
          </cell>
          <cell r="M159" t="str">
            <v>2611606 - Recife - PE</v>
          </cell>
          <cell r="N159">
            <v>130</v>
          </cell>
        </row>
        <row r="160">
          <cell r="C160" t="str">
            <v>UPA SÃO LOURENÇO DA MATA - C.G 006/2022</v>
          </cell>
          <cell r="E160" t="str">
            <v>5.23 - Limpeza e Conservação</v>
          </cell>
          <cell r="F160">
            <v>10229013000190</v>
          </cell>
          <cell r="G160" t="str">
            <v>INTERCLEAN</v>
          </cell>
          <cell r="H160" t="str">
            <v>S</v>
          </cell>
          <cell r="I160" t="str">
            <v>S</v>
          </cell>
          <cell r="J160" t="str">
            <v>00000841</v>
          </cell>
          <cell r="K160">
            <v>44986</v>
          </cell>
          <cell r="L160" t="str">
            <v>9CREDRKS</v>
          </cell>
          <cell r="M160" t="str">
            <v>2611606 - Recife - PE</v>
          </cell>
          <cell r="N160">
            <v>47137.32</v>
          </cell>
        </row>
        <row r="161">
          <cell r="C161" t="str">
            <v>UPA SÃO LOURENÇO DA MATA - C.G 006/2022</v>
          </cell>
          <cell r="E161" t="str">
            <v>5.99 - Outros Serviços de Terceiros Pessoa Jurídica</v>
          </cell>
          <cell r="F161">
            <v>19786063000143</v>
          </cell>
          <cell r="G161" t="str">
            <v>MARINHO E CASTRO SERV.</v>
          </cell>
          <cell r="H161" t="str">
            <v>S</v>
          </cell>
          <cell r="I161" t="str">
            <v>S</v>
          </cell>
          <cell r="J161" t="str">
            <v>00005089</v>
          </cell>
          <cell r="K161">
            <v>44981</v>
          </cell>
          <cell r="L161" t="str">
            <v>3XJNVPE4</v>
          </cell>
          <cell r="M161" t="str">
            <v>2611606 - Recife - PE</v>
          </cell>
          <cell r="N161">
            <v>4305</v>
          </cell>
        </row>
        <row r="162">
          <cell r="C162" t="str">
            <v>UPA SÃO LOURENÇO DA MATA - C.G 006/2022</v>
          </cell>
          <cell r="E162" t="str">
            <v>5.99 - Outros Serviços de Terceiros Pessoa Jurídica</v>
          </cell>
          <cell r="F162">
            <v>19786063000143</v>
          </cell>
          <cell r="G162" t="str">
            <v>MARINHO E CASTRO SERV.</v>
          </cell>
          <cell r="H162" t="str">
            <v>S</v>
          </cell>
          <cell r="I162" t="str">
            <v>S</v>
          </cell>
          <cell r="J162" t="str">
            <v>00005058</v>
          </cell>
          <cell r="K162">
            <v>44972</v>
          </cell>
          <cell r="L162" t="str">
            <v>DIQGGNX8</v>
          </cell>
          <cell r="M162" t="str">
            <v>2611606 - Recife - PE</v>
          </cell>
          <cell r="N162">
            <v>205</v>
          </cell>
        </row>
        <row r="163">
          <cell r="C163" t="str">
            <v>UPA SÃO LOURENÇO DA MATA - C.G 006/2022</v>
          </cell>
          <cell r="E163" t="str">
            <v>5.99 - Outros Serviços de Terceiros Pessoa Jurídica</v>
          </cell>
          <cell r="F163">
            <v>13409775000329</v>
          </cell>
          <cell r="G163" t="str">
            <v xml:space="preserve">LINUS LOG </v>
          </cell>
          <cell r="H163" t="str">
            <v>S</v>
          </cell>
          <cell r="I163" t="str">
            <v>S</v>
          </cell>
          <cell r="J163" t="str">
            <v>000002081</v>
          </cell>
          <cell r="K163">
            <v>44998</v>
          </cell>
          <cell r="L163" t="str">
            <v>CZGN65010</v>
          </cell>
          <cell r="M163" t="str">
            <v>2607901 - Jaboatão dos Guararapes - PE</v>
          </cell>
          <cell r="N163">
            <v>1684.63</v>
          </cell>
        </row>
        <row r="164">
          <cell r="C164" t="str">
            <v>UPA SÃO LOURENÇO DA MATA - C.G 006/2022</v>
          </cell>
          <cell r="E164" t="str">
            <v>5.99 - Outros Serviços de Terceiros Pessoa Jurídica</v>
          </cell>
          <cell r="F164">
            <v>10816775000274</v>
          </cell>
          <cell r="G164" t="str">
            <v>INSPETORIA SALESIANA</v>
          </cell>
          <cell r="H164" t="str">
            <v>S</v>
          </cell>
          <cell r="I164" t="str">
            <v>S</v>
          </cell>
          <cell r="J164" t="str">
            <v>00016841</v>
          </cell>
          <cell r="K164">
            <v>44970</v>
          </cell>
          <cell r="L164" t="str">
            <v>DJ4PJLFC</v>
          </cell>
          <cell r="M164" t="str">
            <v>2611606 - Recife - PE</v>
          </cell>
          <cell r="N164">
            <v>280</v>
          </cell>
        </row>
        <row r="165">
          <cell r="C165" t="str">
            <v>UPA SÃO LOURENÇO DA MATA - C.G 006/2022</v>
          </cell>
          <cell r="E165" t="str">
            <v>5.99 - Outros Serviços de Terceiros Pessoa Jurídica</v>
          </cell>
          <cell r="F165">
            <v>21794062000192</v>
          </cell>
          <cell r="G165" t="str">
            <v>ASOS OCUPACIONAL</v>
          </cell>
          <cell r="H165" t="str">
            <v>S</v>
          </cell>
          <cell r="I165" t="str">
            <v>S</v>
          </cell>
          <cell r="J165" t="str">
            <v>000000598</v>
          </cell>
          <cell r="K165">
            <v>44986</v>
          </cell>
          <cell r="L165" t="str">
            <v>WQHK70547</v>
          </cell>
          <cell r="M165" t="str">
            <v>2607901 - Jaboatão dos Guararapes - PE</v>
          </cell>
          <cell r="N165">
            <v>3500</v>
          </cell>
        </row>
        <row r="166">
          <cell r="C166" t="str">
            <v>UPA SÃO LOURENÇO DA MATA - C.G 006/2022</v>
          </cell>
          <cell r="E166" t="str">
            <v>5.99 - Outros Serviços de Terceiros Pessoa Jurídica</v>
          </cell>
          <cell r="F166">
            <v>1699696000159</v>
          </cell>
          <cell r="G166" t="str">
            <v>QUALIAGUA</v>
          </cell>
          <cell r="H166" t="str">
            <v>S</v>
          </cell>
          <cell r="I166" t="str">
            <v>S</v>
          </cell>
          <cell r="J166" t="str">
            <v>00063215</v>
          </cell>
          <cell r="K166">
            <v>44986</v>
          </cell>
          <cell r="L166" t="str">
            <v>NYNXUSBB</v>
          </cell>
          <cell r="M166" t="str">
            <v>2611606 - Recife - PE</v>
          </cell>
          <cell r="N166">
            <v>178</v>
          </cell>
        </row>
        <row r="167">
          <cell r="C167" t="str">
            <v>UPA SÃO LOURENÇO DA MATA - C.G 006/2022</v>
          </cell>
          <cell r="E167" t="str">
            <v>5.99 - Outros Serviços de Terceiros Pessoa Jurídica</v>
          </cell>
          <cell r="F167">
            <v>24306209000146</v>
          </cell>
          <cell r="G167" t="str">
            <v>GESTAMB</v>
          </cell>
          <cell r="H167" t="str">
            <v>S</v>
          </cell>
          <cell r="I167" t="str">
            <v>S</v>
          </cell>
          <cell r="J167" t="str">
            <v>00000866</v>
          </cell>
          <cell r="K167">
            <v>44991</v>
          </cell>
          <cell r="L167" t="str">
            <v>FLWLZ3UE</v>
          </cell>
          <cell r="M167" t="str">
            <v>2611606 - Recife - PE</v>
          </cell>
          <cell r="N167">
            <v>2312.1999999999998</v>
          </cell>
        </row>
        <row r="168">
          <cell r="C168" t="str">
            <v>UPA SÃO LOURENÇO DA MATA - C.G 006/2022</v>
          </cell>
          <cell r="E168" t="str">
            <v>5.18 - Teledonia Fixa</v>
          </cell>
          <cell r="F168">
            <v>3423730000193</v>
          </cell>
          <cell r="G168" t="str">
            <v xml:space="preserve">ALGAR TELECOM </v>
          </cell>
          <cell r="H168" t="str">
            <v>S</v>
          </cell>
          <cell r="I168" t="str">
            <v>S</v>
          </cell>
          <cell r="J168" t="str">
            <v>418181730</v>
          </cell>
          <cell r="K168">
            <v>44997</v>
          </cell>
          <cell r="L168" t="str">
            <v>X</v>
          </cell>
          <cell r="M168" t="str">
            <v>2611606 - Recife - PE</v>
          </cell>
          <cell r="N168">
            <v>1484.93</v>
          </cell>
        </row>
        <row r="169">
          <cell r="C169" t="str">
            <v>UPA SÃO LOURENÇO DA MATA - C.G 006/2022</v>
          </cell>
          <cell r="E169" t="str">
            <v>5.99 - Outros Serviços de Terceiros Pessoa Jurídica</v>
          </cell>
          <cell r="F169">
            <v>58921792000117</v>
          </cell>
          <cell r="G169" t="str">
            <v xml:space="preserve">PLANISA </v>
          </cell>
          <cell r="H169" t="str">
            <v>S</v>
          </cell>
          <cell r="I169" t="str">
            <v>N</v>
          </cell>
          <cell r="J169" t="str">
            <v>X</v>
          </cell>
          <cell r="K169">
            <v>44970</v>
          </cell>
          <cell r="L169" t="str">
            <v>X</v>
          </cell>
          <cell r="M169" t="str">
            <v>3550308 - São Paulo - SP</v>
          </cell>
          <cell r="N169">
            <v>331.01</v>
          </cell>
        </row>
        <row r="170">
          <cell r="C170" t="str">
            <v>UPA SÃO LOURENÇO DA MATA - C.G 006/2022</v>
          </cell>
          <cell r="E170" t="str">
            <v>5.99 - Outros Serviços de Terceiros Pessoa Jurídica</v>
          </cell>
          <cell r="F170">
            <v>58921792000117</v>
          </cell>
          <cell r="G170" t="str">
            <v xml:space="preserve">PLANISA </v>
          </cell>
          <cell r="H170" t="str">
            <v>S</v>
          </cell>
          <cell r="I170" t="str">
            <v>N</v>
          </cell>
          <cell r="J170" t="str">
            <v>X</v>
          </cell>
          <cell r="K170">
            <v>44970</v>
          </cell>
          <cell r="L170" t="str">
            <v>X</v>
          </cell>
          <cell r="M170" t="str">
            <v>3550308 - São Paulo - SP</v>
          </cell>
          <cell r="N170">
            <v>345.68</v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C48" zoomScale="90" zoomScaleNormal="90" workbookViewId="0">
      <selection activeCell="C124" sqref="C124"/>
    </sheetView>
  </sheetViews>
  <sheetFormatPr defaultColWidth="8.7109375" defaultRowHeight="12.75" x14ac:dyDescent="0.2"/>
  <cols>
    <col min="1" max="1" width="30.425781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425781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(OCULTAR)'!$Q$3:$S$135,3,0),"")</f>
        <v>9039744000607</v>
      </c>
      <c r="B2" s="4" t="str">
        <f>'[1]TCE - ANEXO IV - Preencher'!C11</f>
        <v>UPA SÃO LOURENÇO DA MATA - C.G 006/2022</v>
      </c>
      <c r="C2" s="4" t="str">
        <f>'[1]TCE - ANEXO IV - Preencher'!E11</f>
        <v>3.12 - Material Hospitalar</v>
      </c>
      <c r="D2" s="3">
        <f>'[1]TCE - ANEXO IV - Preencher'!F11</f>
        <v>26603680000121</v>
      </c>
      <c r="E2" s="5" t="str">
        <f>'[1]TCE - ANEXO IV - Preencher'!G11</f>
        <v>MORAMED MANUTENCAO E VENDA DE ACESSORIOS MEDICO HOSPITALAR LTDA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000001882</v>
      </c>
      <c r="I2" s="6" t="str">
        <f>IF('[1]TCE - ANEXO IV - Preencher'!K11="","",'[1]TCE - ANEXO IV - Preencher'!K11)</f>
        <v>08/02/2023</v>
      </c>
      <c r="J2" s="5" t="str">
        <f>'[1]TCE - ANEXO IV - Preencher'!L11</f>
        <v>26230226603680000121550010000018821478786520</v>
      </c>
      <c r="K2" s="5" t="str">
        <f>IF(F2="B",LEFT('[1]TCE - ANEXO IV - Preencher'!M11,2),IF(F2="S",LEFT('[1]TCE - ANEXO IV - Preencher'!M11,7),IF('[1]TCE - ANEXO IV - Preencher'!H11="","")))</f>
        <v>26</v>
      </c>
      <c r="L2" s="7">
        <f>'[1]TCE - ANEXO IV - Preencher'!N11</f>
        <v>381.9</v>
      </c>
    </row>
    <row r="3" spans="1:12" s="8" customFormat="1" ht="19.5" customHeight="1" x14ac:dyDescent="0.2">
      <c r="A3" s="3">
        <f>IFERROR(VLOOKUP(B3,'[1]DADOS (OCULTAR)'!$Q$3:$S$135,3,0),"")</f>
        <v>9039744000607</v>
      </c>
      <c r="B3" s="4" t="str">
        <f>'[1]TCE - ANEXO IV - Preencher'!C12</f>
        <v>UPA SÃO LOURENÇO DA MATA - C.G 006/2022</v>
      </c>
      <c r="C3" s="4" t="str">
        <f>'[1]TCE - ANEXO IV - Preencher'!E12</f>
        <v>3.12 - Material Hospitalar</v>
      </c>
      <c r="D3" s="3">
        <f>'[1]TCE - ANEXO IV - Preencher'!F12</f>
        <v>25447067000108</v>
      </c>
      <c r="E3" s="5" t="str">
        <f>'[1]TCE - ANEXO IV - Preencher'!G12</f>
        <v>REFIT HOSPITALAR EIRELI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000002495</v>
      </c>
      <c r="I3" s="6" t="str">
        <f>IF('[1]TCE - ANEXO IV - Preencher'!K12="","",'[1]TCE - ANEXO IV - Preencher'!K12)</f>
        <v>01/02/2023</v>
      </c>
      <c r="J3" s="5" t="str">
        <f>'[1]TCE - ANEXO IV - Preencher'!L12</f>
        <v>26230225447067000108550010000024951336758004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175</v>
      </c>
    </row>
    <row r="4" spans="1:12" s="8" customFormat="1" ht="19.5" customHeight="1" x14ac:dyDescent="0.2">
      <c r="A4" s="3">
        <f>IFERROR(VLOOKUP(B4,'[1]DADOS (OCULTAR)'!$Q$3:$S$135,3,0),"")</f>
        <v>9039744000607</v>
      </c>
      <c r="B4" s="4" t="str">
        <f>'[1]TCE - ANEXO IV - Preencher'!C13</f>
        <v>UPA SÃO LOURENÇO DA MATA - C.G 006/2022</v>
      </c>
      <c r="C4" s="4" t="str">
        <f>'[1]TCE - ANEXO IV - Preencher'!E13</f>
        <v>3.12 - Material Hospitalar</v>
      </c>
      <c r="D4" s="3">
        <f>'[1]TCE - ANEXO IV - Preencher'!F13</f>
        <v>30848237000198</v>
      </c>
      <c r="E4" s="5" t="str">
        <f>'[1]TCE - ANEXO IV - Preencher'!G13</f>
        <v>PH COMERCIO E PROD MEDICOS HOSPITALAR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000011941</v>
      </c>
      <c r="I4" s="6" t="str">
        <f>IF('[1]TCE - ANEXO IV - Preencher'!K13="","",'[1]TCE - ANEXO IV - Preencher'!K13)</f>
        <v>31/01/2023</v>
      </c>
      <c r="J4" s="5" t="str">
        <f>'[1]TCE - ANEXO IV - Preencher'!L13</f>
        <v>26230130848237000198550010000119411600773582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376.9</v>
      </c>
    </row>
    <row r="5" spans="1:12" s="8" customFormat="1" ht="19.5" customHeight="1" x14ac:dyDescent="0.2">
      <c r="A5" s="3">
        <f>IFERROR(VLOOKUP(B5,'[1]DADOS (OCULTAR)'!$Q$3:$S$135,3,0),"")</f>
        <v>9039744000607</v>
      </c>
      <c r="B5" s="4" t="str">
        <f>'[1]TCE - ANEXO IV - Preencher'!C14</f>
        <v>UPA SÃO LOURENÇO DA MATA - C.G 006/2022</v>
      </c>
      <c r="C5" s="4" t="str">
        <f>'[1]TCE - ANEXO IV - Preencher'!E14</f>
        <v>3.12 - Material Hospitalar</v>
      </c>
      <c r="D5" s="3">
        <f>'[1]TCE - ANEXO IV - Preencher'!F14</f>
        <v>3840189000119</v>
      </c>
      <c r="E5" s="5" t="str">
        <f>'[1]TCE - ANEXO IV - Preencher'!G14</f>
        <v>RS MED LTDA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000019160</v>
      </c>
      <c r="I5" s="6" t="str">
        <f>IF('[1]TCE - ANEXO IV - Preencher'!K14="","",'[1]TCE - ANEXO IV - Preencher'!K14)</f>
        <v>27/01/2023</v>
      </c>
      <c r="J5" s="5" t="str">
        <f>'[1]TCE - ANEXO IV - Preencher'!L14</f>
        <v>31230103840189000119550010000191601270120239</v>
      </c>
      <c r="K5" s="5" t="str">
        <f>IF(F5="B",LEFT('[1]TCE - ANEXO IV - Preencher'!M14,2),IF(F5="S",LEFT('[1]TCE - ANEXO IV - Preencher'!M14,7),IF('[1]TCE - ANEXO IV - Preencher'!H14="","")))</f>
        <v>31</v>
      </c>
      <c r="L5" s="7">
        <f>'[1]TCE - ANEXO IV - Preencher'!N14</f>
        <v>621.6</v>
      </c>
    </row>
    <row r="6" spans="1:12" s="8" customFormat="1" ht="19.5" customHeight="1" x14ac:dyDescent="0.2">
      <c r="A6" s="3">
        <f>IFERROR(VLOOKUP(B6,'[1]DADOS (OCULTAR)'!$Q$3:$S$135,3,0),"")</f>
        <v>9039744000607</v>
      </c>
      <c r="B6" s="4" t="str">
        <f>'[1]TCE - ANEXO IV - Preencher'!C15</f>
        <v>UPA SÃO LOURENÇO DA MATA - C.G 006/2022</v>
      </c>
      <c r="C6" s="4" t="str">
        <f>'[1]TCE - ANEXO IV - Preencher'!E15</f>
        <v>3.12 - Material Hospitalar</v>
      </c>
      <c r="D6" s="3">
        <f>'[1]TCE - ANEXO IV - Preencher'!F15</f>
        <v>4922653000189</v>
      </c>
      <c r="E6" s="5" t="str">
        <f>'[1]TCE - ANEXO IV - Preencher'!G15</f>
        <v>NORDESTE  HOSPITALAR  EIRELI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00013522</v>
      </c>
      <c r="I6" s="6" t="str">
        <f>IF('[1]TCE - ANEXO IV - Preencher'!K15="","",'[1]TCE - ANEXO IV - Preencher'!K15)</f>
        <v>03/02/2023</v>
      </c>
      <c r="J6" s="5" t="str">
        <f>'[1]TCE - ANEXO IV - Preencher'!L15</f>
        <v>26230204922653000189550010000135221000079306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3482.24</v>
      </c>
    </row>
    <row r="7" spans="1:12" s="8" customFormat="1" ht="19.5" customHeight="1" x14ac:dyDescent="0.2">
      <c r="A7" s="3">
        <f>IFERROR(VLOOKUP(B7,'[1]DADOS (OCULTAR)'!$Q$3:$S$135,3,0),"")</f>
        <v>9039744000607</v>
      </c>
      <c r="B7" s="4" t="str">
        <f>'[1]TCE - ANEXO IV - Preencher'!C16</f>
        <v>UPA SÃO LOURENÇO DA MATA - C.G 006/2022</v>
      </c>
      <c r="C7" s="4" t="str">
        <f>'[1]TCE - ANEXO IV - Preencher'!E16</f>
        <v>3.12 - Material Hospitalar</v>
      </c>
      <c r="D7" s="3">
        <f>'[1]TCE - ANEXO IV - Preencher'!F16</f>
        <v>12420164001048</v>
      </c>
      <c r="E7" s="5" t="str">
        <f>'[1]TCE - ANEXO IV - Preencher'!G16</f>
        <v>CM HOSPITALAR S A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000159782</v>
      </c>
      <c r="I7" s="6" t="str">
        <f>IF('[1]TCE - ANEXO IV - Preencher'!K16="","",'[1]TCE - ANEXO IV - Preencher'!K16)</f>
        <v>27/01/2023</v>
      </c>
      <c r="J7" s="5" t="str">
        <f>'[1]TCE - ANEXO IV - Preencher'!L16</f>
        <v>26230112420164001048550010001597821791427922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7005.6</v>
      </c>
    </row>
    <row r="8" spans="1:12" s="8" customFormat="1" ht="19.5" customHeight="1" x14ac:dyDescent="0.2">
      <c r="A8" s="3">
        <f>IFERROR(VLOOKUP(B8,'[1]DADOS (OCULTAR)'!$Q$3:$S$135,3,0),"")</f>
        <v>9039744000607</v>
      </c>
      <c r="B8" s="4" t="str">
        <f>'[1]TCE - ANEXO IV - Preencher'!C17</f>
        <v>UPA SÃO LOURENÇO DA MATA - C.G 006/2022</v>
      </c>
      <c r="C8" s="4" t="str">
        <f>'[1]TCE - ANEXO IV - Preencher'!E17</f>
        <v>3.12 - Material Hospitalar</v>
      </c>
      <c r="D8" s="3">
        <f>'[1]TCE - ANEXO IV - Preencher'!F17</f>
        <v>12420164001048</v>
      </c>
      <c r="E8" s="5" t="str">
        <f>'[1]TCE - ANEXO IV - Preencher'!G17</f>
        <v>CM HOSPITALAR S 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000161708</v>
      </c>
      <c r="I8" s="6" t="str">
        <f>IF('[1]TCE - ANEXO IV - Preencher'!K17="","",'[1]TCE - ANEXO IV - Preencher'!K17)</f>
        <v>13/02/2023</v>
      </c>
      <c r="J8" s="5" t="str">
        <f>'[1]TCE - ANEXO IV - Preencher'!L17</f>
        <v>26230212420164001048550010001617081348168860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4480</v>
      </c>
    </row>
    <row r="9" spans="1:12" s="8" customFormat="1" ht="19.5" customHeight="1" x14ac:dyDescent="0.2">
      <c r="A9" s="3">
        <f>IFERROR(VLOOKUP(B9,'[1]DADOS (OCULTAR)'!$Q$3:$S$135,3,0),"")</f>
        <v>9039744000607</v>
      </c>
      <c r="B9" s="4" t="str">
        <f>'[1]TCE - ANEXO IV - Preencher'!C18</f>
        <v>UPA SÃO LOURENÇO DA MATA - C.G 006/2022</v>
      </c>
      <c r="C9" s="4" t="str">
        <f>'[1]TCE - ANEXO IV - Preencher'!E18</f>
        <v>3.12 - Material Hospitalar</v>
      </c>
      <c r="D9" s="3">
        <f>'[1]TCE - ANEXO IV - Preencher'!F18</f>
        <v>58426628000133</v>
      </c>
      <c r="E9" s="5" t="str">
        <f>'[1]TCE - ANEXO IV - Preencher'!G18</f>
        <v>SAMTRONIC INDUSTRIA E COMERCIO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000321413</v>
      </c>
      <c r="I9" s="6" t="str">
        <f>IF('[1]TCE - ANEXO IV - Preencher'!K18="","",'[1]TCE - ANEXO IV - Preencher'!K18)</f>
        <v>31/01/2023</v>
      </c>
      <c r="J9" s="5" t="str">
        <f>'[1]TCE - ANEXO IV - Preencher'!L18</f>
        <v>35230158426628000133550010003214131903671838</v>
      </c>
      <c r="K9" s="5" t="str">
        <f>IF(F9="B",LEFT('[1]TCE - ANEXO IV - Preencher'!M18,2),IF(F9="S",LEFT('[1]TCE - ANEXO IV - Preencher'!M18,7),IF('[1]TCE - ANEXO IV - Preencher'!H18="","")))</f>
        <v>35</v>
      </c>
      <c r="L9" s="7">
        <f>'[1]TCE - ANEXO IV - Preencher'!N18</f>
        <v>3875</v>
      </c>
    </row>
    <row r="10" spans="1:12" s="8" customFormat="1" ht="19.5" customHeight="1" x14ac:dyDescent="0.2">
      <c r="A10" s="3">
        <f>IFERROR(VLOOKUP(B10,'[1]DADOS (OCULTAR)'!$Q$3:$S$135,3,0),"")</f>
        <v>9039744000607</v>
      </c>
      <c r="B10" s="4" t="str">
        <f>'[1]TCE - ANEXO IV - Preencher'!C19</f>
        <v>UPA SÃO LOURENÇO DA MATA - C.G 006/2022</v>
      </c>
      <c r="C10" s="4" t="str">
        <f>'[1]TCE - ANEXO IV - Preencher'!E19</f>
        <v>3.12 - Material Hospitalar</v>
      </c>
      <c r="D10" s="3">
        <f>'[1]TCE - ANEXO IV - Preencher'!F19</f>
        <v>10779833000156</v>
      </c>
      <c r="E10" s="5" t="str">
        <f>'[1]TCE - ANEXO IV - Preencher'!G19</f>
        <v>MEDICAL MERCANTIL DE APAR MEDICA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000568911</v>
      </c>
      <c r="I10" s="6" t="str">
        <f>IF('[1]TCE - ANEXO IV - Preencher'!K19="","",'[1]TCE - ANEXO IV - Preencher'!K19)</f>
        <v>26/01/2023</v>
      </c>
      <c r="J10" s="5" t="str">
        <f>'[1]TCE - ANEXO IV - Preencher'!L19</f>
        <v>26230110779833000156550010005689111570934000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1061.1199999999999</v>
      </c>
    </row>
    <row r="11" spans="1:12" s="8" customFormat="1" ht="19.5" customHeight="1" x14ac:dyDescent="0.2">
      <c r="A11" s="3">
        <f>IFERROR(VLOOKUP(B11,'[1]DADOS (OCULTAR)'!$Q$3:$S$135,3,0),"")</f>
        <v>9039744000607</v>
      </c>
      <c r="B11" s="4" t="str">
        <f>'[1]TCE - ANEXO IV - Preencher'!C20</f>
        <v>UPA SÃO LOURENÇO DA MATA - C.G 006/2022</v>
      </c>
      <c r="C11" s="4" t="str">
        <f>'[1]TCE - ANEXO IV - Preencher'!E20</f>
        <v>3.12 - Material Hospitalar</v>
      </c>
      <c r="D11" s="3">
        <f>'[1]TCE - ANEXO IV - Preencher'!F20</f>
        <v>10779833000156</v>
      </c>
      <c r="E11" s="5" t="str">
        <f>'[1]TCE - ANEXO IV - Preencher'!G20</f>
        <v>MEDICAL MERCANTIL DE APAR MEDICA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000569223</v>
      </c>
      <c r="I11" s="6" t="str">
        <f>IF('[1]TCE - ANEXO IV - Preencher'!K20="","",'[1]TCE - ANEXO IV - Preencher'!K20)</f>
        <v>01/02/2023</v>
      </c>
      <c r="J11" s="5" t="str">
        <f>'[1]TCE - ANEXO IV - Preencher'!L20</f>
        <v>26230210779833000156550010005692231571246001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448</v>
      </c>
    </row>
    <row r="12" spans="1:12" s="8" customFormat="1" ht="19.5" customHeight="1" x14ac:dyDescent="0.2">
      <c r="A12" s="3">
        <f>IFERROR(VLOOKUP(B12,'[1]DADOS (OCULTAR)'!$Q$3:$S$135,3,0),"")</f>
        <v>9039744000607</v>
      </c>
      <c r="B12" s="4" t="str">
        <f>'[1]TCE - ANEXO IV - Preencher'!C21</f>
        <v>UPA SÃO LOURENÇO DA MATA - C.G 006/2022</v>
      </c>
      <c r="C12" s="4" t="str">
        <f>'[1]TCE - ANEXO IV - Preencher'!E21</f>
        <v>3.12 - Material Hospitalar</v>
      </c>
      <c r="D12" s="3">
        <f>'[1]TCE - ANEXO IV - Preencher'!F21</f>
        <v>67729178000653</v>
      </c>
      <c r="E12" s="5" t="str">
        <f>'[1]TCE - ANEXO IV - Preencher'!G21</f>
        <v>COMERCIAL CIRURGICA RIOCLARENSE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0043967</v>
      </c>
      <c r="I12" s="6" t="str">
        <f>IF('[1]TCE - ANEXO IV - Preencher'!K21="","",'[1]TCE - ANEXO IV - Preencher'!K21)</f>
        <v>17/02/2023</v>
      </c>
      <c r="J12" s="5" t="str">
        <f>'[1]TCE - ANEXO IV - Preencher'!L21</f>
        <v>26230267729178000653550010000439677080583488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795</v>
      </c>
    </row>
    <row r="13" spans="1:12" s="8" customFormat="1" ht="19.5" customHeight="1" x14ac:dyDescent="0.2">
      <c r="A13" s="3">
        <f>IFERROR(VLOOKUP(B13,'[1]DADOS (OCULTAR)'!$Q$3:$S$135,3,0),"")</f>
        <v>9039744000607</v>
      </c>
      <c r="B13" s="4" t="str">
        <f>'[1]TCE - ANEXO IV - Preencher'!C22</f>
        <v>UPA SÃO LOURENÇO DA MATA - C.G 006/2022</v>
      </c>
      <c r="C13" s="4" t="str">
        <f>'[1]TCE - ANEXO IV - Preencher'!E22</f>
        <v>3.12 - Material Hospitalar</v>
      </c>
      <c r="D13" s="3">
        <f>'[1]TCE - ANEXO IV - Preencher'!F22</f>
        <v>37844417000140</v>
      </c>
      <c r="E13" s="5" t="str">
        <f>'[1]TCE - ANEXO IV - Preencher'!G22</f>
        <v>LOG DISTRIBUIDORA DE PRODUTOS HOSPITALAR E HIGIENE PESSOAL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1145</v>
      </c>
      <c r="I13" s="6" t="str">
        <f>IF('[1]TCE - ANEXO IV - Preencher'!K22="","",'[1]TCE - ANEXO IV - Preencher'!K22)</f>
        <v>14/02/2023</v>
      </c>
      <c r="J13" s="5" t="str">
        <f>'[1]TCE - ANEXO IV - Preencher'!L22</f>
        <v>26230237844417000140550010000011451859786122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1857.6</v>
      </c>
    </row>
    <row r="14" spans="1:12" s="8" customFormat="1" ht="19.5" customHeight="1" x14ac:dyDescent="0.2">
      <c r="A14" s="3">
        <f>IFERROR(VLOOKUP(B14,'[1]DADOS (OCULTAR)'!$Q$3:$S$135,3,0),"")</f>
        <v>9039744000607</v>
      </c>
      <c r="B14" s="4" t="str">
        <f>'[1]TCE - ANEXO IV - Preencher'!C23</f>
        <v>UPA SÃO LOURENÇO DA MATA - C.G 006/2022</v>
      </c>
      <c r="C14" s="4" t="str">
        <f>'[1]TCE - ANEXO IV - Preencher'!E23</f>
        <v>3.12 - Material Hospitalar</v>
      </c>
      <c r="D14" s="3">
        <f>'[1]TCE - ANEXO IV - Preencher'!F23</f>
        <v>61418042000131</v>
      </c>
      <c r="E14" s="5" t="str">
        <f>'[1]TCE - ANEXO IV - Preencher'!G23</f>
        <v>CIRURGICA FERNANDES COMERCIO DE MATERIAIS CIRURGICOS E HOSPITALARES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1553879</v>
      </c>
      <c r="I14" s="6" t="str">
        <f>IF('[1]TCE - ANEXO IV - Preencher'!K23="","",'[1]TCE - ANEXO IV - Preencher'!K23)</f>
        <v>27/01/2023</v>
      </c>
      <c r="J14" s="5" t="str">
        <f>'[1]TCE - ANEXO IV - Preencher'!L23</f>
        <v>35230161418042000131550040015538791382483421</v>
      </c>
      <c r="K14" s="5" t="str">
        <f>IF(F14="B",LEFT('[1]TCE - ANEXO IV - Preencher'!M23,2),IF(F14="S",LEFT('[1]TCE - ANEXO IV - Preencher'!M23,7),IF('[1]TCE - ANEXO IV - Preencher'!H23="","")))</f>
        <v>35</v>
      </c>
      <c r="L14" s="7">
        <f>'[1]TCE - ANEXO IV - Preencher'!N23</f>
        <v>17253.34</v>
      </c>
    </row>
    <row r="15" spans="1:12" s="8" customFormat="1" ht="19.5" customHeight="1" x14ac:dyDescent="0.2">
      <c r="A15" s="3">
        <f>IFERROR(VLOOKUP(B15,'[1]DADOS (OCULTAR)'!$Q$3:$S$135,3,0),"")</f>
        <v>9039744000607</v>
      </c>
      <c r="B15" s="4" t="str">
        <f>'[1]TCE - ANEXO IV - Preencher'!C24</f>
        <v>UPA SÃO LOURENÇO DA MATA - C.G 006/2022</v>
      </c>
      <c r="C15" s="4" t="str">
        <f>'[1]TCE - ANEXO IV - Preencher'!E24</f>
        <v>3.12 - Material Hospitalar</v>
      </c>
      <c r="D15" s="3">
        <f>'[1]TCE - ANEXO IV - Preencher'!F24</f>
        <v>66437831000133</v>
      </c>
      <c r="E15" s="5" t="str">
        <f>'[1]TCE - ANEXO IV - Preencher'!G24</f>
        <v>HTS TECNOLOGIA EM SAUDE COMERCIO IMPORTACAO E EXPORTACAO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159155</v>
      </c>
      <c r="I15" s="6" t="str">
        <f>IF('[1]TCE - ANEXO IV - Preencher'!K24="","",'[1]TCE - ANEXO IV - Preencher'!K24)</f>
        <v>27/01/2023</v>
      </c>
      <c r="J15" s="5" t="str">
        <f>'[1]TCE - ANEXO IV - Preencher'!L24</f>
        <v>31230166437831000133550010001591551090727330</v>
      </c>
      <c r="K15" s="5" t="str">
        <f>IF(F15="B",LEFT('[1]TCE - ANEXO IV - Preencher'!M24,2),IF(F15="S",LEFT('[1]TCE - ANEXO IV - Preencher'!M24,7),IF('[1]TCE - ANEXO IV - Preencher'!H24="","")))</f>
        <v>31</v>
      </c>
      <c r="L15" s="7">
        <f>'[1]TCE - ANEXO IV - Preencher'!N24</f>
        <v>4000</v>
      </c>
    </row>
    <row r="16" spans="1:12" s="8" customFormat="1" ht="19.5" customHeight="1" x14ac:dyDescent="0.2">
      <c r="A16" s="3">
        <f>IFERROR(VLOOKUP(B16,'[1]DADOS (OCULTAR)'!$Q$3:$S$135,3,0),"")</f>
        <v>9039744000607</v>
      </c>
      <c r="B16" s="4" t="str">
        <f>'[1]TCE - ANEXO IV - Preencher'!C25</f>
        <v>UPA SÃO LOURENÇO DA MATA - C.G 006/2022</v>
      </c>
      <c r="C16" s="4" t="str">
        <f>'[1]TCE - ANEXO IV - Preencher'!E25</f>
        <v>3.12 - Material Hospitalar</v>
      </c>
      <c r="D16" s="3">
        <f>'[1]TCE - ANEXO IV - Preencher'!F25</f>
        <v>6106005000180</v>
      </c>
      <c r="E16" s="5" t="str">
        <f>'[1]TCE - ANEXO IV - Preencher'!G25</f>
        <v>STOCK MED PRODUTOS MEDICO HOSPITALARES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183193</v>
      </c>
      <c r="I16" s="6" t="str">
        <f>IF('[1]TCE - ANEXO IV - Preencher'!K25="","",'[1]TCE - ANEXO IV - Preencher'!K25)</f>
        <v>26/01/2023</v>
      </c>
      <c r="J16" s="5" t="str">
        <f>'[1]TCE - ANEXO IV - Preencher'!L25</f>
        <v>43230106106005000180550010001831931006792969</v>
      </c>
      <c r="K16" s="5" t="str">
        <f>IF(F16="B",LEFT('[1]TCE - ANEXO IV - Preencher'!M25,2),IF(F16="S",LEFT('[1]TCE - ANEXO IV - Preencher'!M25,7),IF('[1]TCE - ANEXO IV - Preencher'!H25="","")))</f>
        <v>43</v>
      </c>
      <c r="L16" s="7">
        <f>'[1]TCE - ANEXO IV - Preencher'!N25</f>
        <v>5651.5</v>
      </c>
    </row>
    <row r="17" spans="1:12" s="8" customFormat="1" ht="19.5" customHeight="1" x14ac:dyDescent="0.2">
      <c r="A17" s="3">
        <f>IFERROR(VLOOKUP(B17,'[1]DADOS (OCULTAR)'!$Q$3:$S$135,3,0),"")</f>
        <v>9039744000607</v>
      </c>
      <c r="B17" s="4" t="str">
        <f>'[1]TCE - ANEXO IV - Preencher'!C26</f>
        <v>UPA SÃO LOURENÇO DA MATA - C.G 006/2022</v>
      </c>
      <c r="C17" s="4" t="str">
        <f>'[1]TCE - ANEXO IV - Preencher'!E26</f>
        <v>3.12 - Material Hospitalar</v>
      </c>
      <c r="D17" s="3">
        <f>'[1]TCE - ANEXO IV - Preencher'!F26</f>
        <v>1752051000132</v>
      </c>
      <c r="E17" s="5" t="str">
        <f>'[1]TCE - ANEXO IV - Preencher'!G26</f>
        <v>ARMARINHO IVO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35339</v>
      </c>
      <c r="I17" s="6" t="str">
        <f>IF('[1]TCE - ANEXO IV - Preencher'!K26="","",'[1]TCE - ANEXO IV - Preencher'!K26)</f>
        <v>16/02/2023</v>
      </c>
      <c r="J17" s="5" t="str">
        <f>'[1]TCE - ANEXO IV - Preencher'!L26</f>
        <v>26230201752051000132550010000353391391124457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95.95</v>
      </c>
    </row>
    <row r="18" spans="1:12" s="8" customFormat="1" ht="19.5" customHeight="1" x14ac:dyDescent="0.2">
      <c r="A18" s="3">
        <f>IFERROR(VLOOKUP(B18,'[1]DADOS (OCULTAR)'!$Q$3:$S$135,3,0),"")</f>
        <v>9039744000607</v>
      </c>
      <c r="B18" s="4" t="str">
        <f>'[1]TCE - ANEXO IV - Preencher'!C27</f>
        <v>UPA SÃO LOURENÇO DA MATA - C.G 006/2022</v>
      </c>
      <c r="C18" s="4" t="str">
        <f>'[1]TCE - ANEXO IV - Preencher'!E27</f>
        <v>3.12 - Material Hospitalar</v>
      </c>
      <c r="D18" s="3">
        <f>'[1]TCE - ANEXO IV - Preencher'!F27</f>
        <v>10859287000163</v>
      </c>
      <c r="E18" s="5" t="str">
        <f>'[1]TCE - ANEXO IV - Preencher'!G27</f>
        <v>NEWMED COMERCIO E SERVICOS DE EQUIPAMENTOS HOSPITALARES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6213</v>
      </c>
      <c r="I18" s="6" t="str">
        <f>IF('[1]TCE - ANEXO IV - Preencher'!K27="","",'[1]TCE - ANEXO IV - Preencher'!K27)</f>
        <v>01/02/2023</v>
      </c>
      <c r="J18" s="5" t="str">
        <f>'[1]TCE - ANEXO IV - Preencher'!L27</f>
        <v>26230210859287000163550010000062131351287643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260</v>
      </c>
    </row>
    <row r="19" spans="1:12" s="8" customFormat="1" ht="19.5" customHeight="1" x14ac:dyDescent="0.2">
      <c r="A19" s="3">
        <f>IFERROR(VLOOKUP(B19,'[1]DADOS (OCULTAR)'!$Q$3:$S$135,3,0),"")</f>
        <v>9039744000607</v>
      </c>
      <c r="B19" s="4" t="str">
        <f>'[1]TCE - ANEXO IV - Preencher'!C28</f>
        <v>UPA SÃO LOURENÇO DA MATA - C.G 006/2022</v>
      </c>
      <c r="C19" s="4" t="str">
        <f>'[1]TCE - ANEXO IV - Preencher'!E28</f>
        <v>3.12 - Material Hospitalar</v>
      </c>
      <c r="D19" s="3">
        <f>'[1]TCE - ANEXO IV - Preencher'!F28</f>
        <v>4614288000145</v>
      </c>
      <c r="E19" s="5" t="str">
        <f>'[1]TCE - ANEXO IV - Preencher'!G28</f>
        <v>DISK LIFE COMERCIO DE PRODUTOS CIRURGICOS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6233</v>
      </c>
      <c r="I19" s="6" t="str">
        <f>IF('[1]TCE - ANEXO IV - Preencher'!K28="","",'[1]TCE - ANEXO IV - Preencher'!K28)</f>
        <v>31/01/2023</v>
      </c>
      <c r="J19" s="5" t="str">
        <f>'[1]TCE - ANEXO IV - Preencher'!L28</f>
        <v>26230104614288000145550010000062331356097723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10416.799999999999</v>
      </c>
    </row>
    <row r="20" spans="1:12" s="8" customFormat="1" ht="19.5" customHeight="1" x14ac:dyDescent="0.2">
      <c r="A20" s="3">
        <f>IFERROR(VLOOKUP(B20,'[1]DADOS (OCULTAR)'!$Q$3:$S$135,3,0),"")</f>
        <v>9039744000607</v>
      </c>
      <c r="B20" s="4" t="str">
        <f>'[1]TCE - ANEXO IV - Preencher'!C29</f>
        <v>UPA SÃO LOURENÇO DA MATA - C.G 006/2022</v>
      </c>
      <c r="C20" s="4" t="str">
        <f>'[1]TCE - ANEXO IV - Preencher'!E29</f>
        <v>3.4 - Material Farmacológico</v>
      </c>
      <c r="D20" s="3">
        <f>'[1]TCE - ANEXO IV - Preencher'!F29</f>
        <v>30848237000198</v>
      </c>
      <c r="E20" s="5" t="str">
        <f>'[1]TCE - ANEXO IV - Preencher'!G29</f>
        <v>PH COMERCIO E PROD MEDICOS HOSPITALAR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000011942</v>
      </c>
      <c r="I20" s="6" t="str">
        <f>IF('[1]TCE - ANEXO IV - Preencher'!K29="","",'[1]TCE - ANEXO IV - Preencher'!K29)</f>
        <v>31/01/2023</v>
      </c>
      <c r="J20" s="5" t="str">
        <f>'[1]TCE - ANEXO IV - Preencher'!L29</f>
        <v>26230130848237000198550010000119421619927892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540</v>
      </c>
    </row>
    <row r="21" spans="1:12" s="8" customFormat="1" ht="19.5" customHeight="1" x14ac:dyDescent="0.2">
      <c r="A21" s="3">
        <f>IFERROR(VLOOKUP(B21,'[1]DADOS (OCULTAR)'!$Q$3:$S$135,3,0),"")</f>
        <v>9039744000607</v>
      </c>
      <c r="B21" s="4" t="str">
        <f>'[1]TCE - ANEXO IV - Preencher'!C30</f>
        <v>UPA SÃO LOURENÇO DA MATA - C.G 006/2022</v>
      </c>
      <c r="C21" s="4" t="str">
        <f>'[1]TCE - ANEXO IV - Preencher'!E30</f>
        <v>3.4 - Material Farmacológico</v>
      </c>
      <c r="D21" s="3">
        <f>'[1]TCE - ANEXO IV - Preencher'!F30</f>
        <v>1835769000192</v>
      </c>
      <c r="E21" s="5" t="str">
        <f>'[1]TCE - ANEXO IV - Preencher'!G30</f>
        <v>BRAMED MATERIAL CIRURGICO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000020068</v>
      </c>
      <c r="I21" s="6" t="str">
        <f>IF('[1]TCE - ANEXO IV - Preencher'!K30="","",'[1]TCE - ANEXO IV - Preencher'!K30)</f>
        <v>30/01/2023</v>
      </c>
      <c r="J21" s="5" t="str">
        <f>'[1]TCE - ANEXO IV - Preencher'!L30</f>
        <v>26230101835769000192550010000200681496192105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1920</v>
      </c>
    </row>
    <row r="22" spans="1:12" s="8" customFormat="1" ht="19.5" customHeight="1" x14ac:dyDescent="0.2">
      <c r="A22" s="3">
        <f>IFERROR(VLOOKUP(B22,'[1]DADOS (OCULTAR)'!$Q$3:$S$135,3,0),"")</f>
        <v>9039744000607</v>
      </c>
      <c r="B22" s="4" t="str">
        <f>'[1]TCE - ANEXO IV - Preencher'!C31</f>
        <v>UPA SÃO LOURENÇO DA MATA - C.G 006/2022</v>
      </c>
      <c r="C22" s="4" t="str">
        <f>'[1]TCE - ANEXO IV - Preencher'!E31</f>
        <v>3.4 - Material Farmacológico</v>
      </c>
      <c r="D22" s="3">
        <f>'[1]TCE - ANEXO IV - Preencher'!F31</f>
        <v>8674752000140</v>
      </c>
      <c r="E22" s="5" t="str">
        <f>'[1]TCE - ANEXO IV - Preencher'!G31</f>
        <v xml:space="preserve">CIRURGICA MONTEBELLO LTDA 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000153182</v>
      </c>
      <c r="I22" s="6" t="str">
        <f>IF('[1]TCE - ANEXO IV - Preencher'!K31="","",'[1]TCE - ANEXO IV - Preencher'!K31)</f>
        <v>24/01/2023</v>
      </c>
      <c r="J22" s="5" t="str">
        <f>'[1]TCE - ANEXO IV - Preencher'!L31</f>
        <v>26230108674752000140550010001531821107949191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1968.1</v>
      </c>
    </row>
    <row r="23" spans="1:12" s="8" customFormat="1" ht="19.5" customHeight="1" x14ac:dyDescent="0.2">
      <c r="A23" s="3">
        <f>IFERROR(VLOOKUP(B23,'[1]DADOS (OCULTAR)'!$Q$3:$S$135,3,0),"")</f>
        <v>9039744000607</v>
      </c>
      <c r="B23" s="4" t="str">
        <f>'[1]TCE - ANEXO IV - Preencher'!C32</f>
        <v>UPA SÃO LOURENÇO DA MATA - C.G 006/2022</v>
      </c>
      <c r="C23" s="4" t="str">
        <f>'[1]TCE - ANEXO IV - Preencher'!E32</f>
        <v>3.4 - Material Farmacológico</v>
      </c>
      <c r="D23" s="3">
        <f>'[1]TCE - ANEXO IV - Preencher'!F32</f>
        <v>8674752000140</v>
      </c>
      <c r="E23" s="5" t="str">
        <f>'[1]TCE - ANEXO IV - Preencher'!G32</f>
        <v xml:space="preserve">CIRURGICA MONTEBELLO LTDA 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000153829</v>
      </c>
      <c r="I23" s="6" t="str">
        <f>IF('[1]TCE - ANEXO IV - Preencher'!K32="","",'[1]TCE - ANEXO IV - Preencher'!K32)</f>
        <v>02/02/2023</v>
      </c>
      <c r="J23" s="5" t="str">
        <f>'[1]TCE - ANEXO IV - Preencher'!L32</f>
        <v>26230208674752000140550010001538291188463205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65.62</v>
      </c>
    </row>
    <row r="24" spans="1:12" s="8" customFormat="1" ht="19.5" customHeight="1" x14ac:dyDescent="0.2">
      <c r="A24" s="3">
        <f>IFERROR(VLOOKUP(B24,'[1]DADOS (OCULTAR)'!$Q$3:$S$135,3,0),"")</f>
        <v>9039744000607</v>
      </c>
      <c r="B24" s="4" t="str">
        <f>'[1]TCE - ANEXO IV - Preencher'!C33</f>
        <v>UPA SÃO LOURENÇO DA MATA - C.G 006/2022</v>
      </c>
      <c r="C24" s="4" t="str">
        <f>'[1]TCE - ANEXO IV - Preencher'!E33</f>
        <v>3.4 - Material Farmacológico</v>
      </c>
      <c r="D24" s="3">
        <f>'[1]TCE - ANEXO IV - Preencher'!F33</f>
        <v>67729178000653</v>
      </c>
      <c r="E24" s="5" t="str">
        <f>'[1]TCE - ANEXO IV - Preencher'!G33</f>
        <v>COMERCIAL CIRURGICA RIOCLARENSE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0044136</v>
      </c>
      <c r="I24" s="6" t="str">
        <f>IF('[1]TCE - ANEXO IV - Preencher'!K33="","",'[1]TCE - ANEXO IV - Preencher'!K33)</f>
        <v>23/02/2023</v>
      </c>
      <c r="J24" s="5" t="str">
        <f>'[1]TCE - ANEXO IV - Preencher'!L33</f>
        <v>26230267729178000653550010000441361715166370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3756</v>
      </c>
    </row>
    <row r="25" spans="1:12" s="8" customFormat="1" ht="19.5" customHeight="1" x14ac:dyDescent="0.2">
      <c r="A25" s="3">
        <f>IFERROR(VLOOKUP(B25,'[1]DADOS (OCULTAR)'!$Q$3:$S$135,3,0),"")</f>
        <v>9039744000607</v>
      </c>
      <c r="B25" s="4" t="str">
        <f>'[1]TCE - ANEXO IV - Preencher'!C34</f>
        <v>UPA SÃO LOURENÇO DA MATA - C.G 006/2022</v>
      </c>
      <c r="C25" s="4" t="str">
        <f>'[1]TCE - ANEXO IV - Preencher'!E34</f>
        <v>3.4 - Material Farmacológico</v>
      </c>
      <c r="D25" s="3">
        <f>'[1]TCE - ANEXO IV - Preencher'!F34</f>
        <v>12882932000194</v>
      </c>
      <c r="E25" s="5" t="str">
        <f>'[1]TCE - ANEXO IV - Preencher'!G34</f>
        <v>EXOMED REPRESENT DE MEDICAMENTOS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170540</v>
      </c>
      <c r="I25" s="6" t="str">
        <f>IF('[1]TCE - ANEXO IV - Preencher'!K34="","",'[1]TCE - ANEXO IV - Preencher'!K34)</f>
        <v>01/02/2023</v>
      </c>
      <c r="J25" s="5" t="str">
        <f>'[1]TCE - ANEXO IV - Preencher'!L34</f>
        <v>26230212882932000194550010001705401827247234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795</v>
      </c>
    </row>
    <row r="26" spans="1:12" s="8" customFormat="1" ht="19.5" customHeight="1" x14ac:dyDescent="0.2">
      <c r="A26" s="3">
        <f>IFERROR(VLOOKUP(B26,'[1]DADOS (OCULTAR)'!$Q$3:$S$135,3,0),"")</f>
        <v>9039744000607</v>
      </c>
      <c r="B26" s="4" t="str">
        <f>'[1]TCE - ANEXO IV - Preencher'!C35</f>
        <v>UPA SÃO LOURENÇO DA MATA - C.G 006/2022</v>
      </c>
      <c r="C26" s="4" t="str">
        <f>'[1]TCE - ANEXO IV - Preencher'!E35</f>
        <v>3.4 - Material Farmacológico</v>
      </c>
      <c r="D26" s="3">
        <f>'[1]TCE - ANEXO IV - Preencher'!F35</f>
        <v>6106005000180</v>
      </c>
      <c r="E26" s="5" t="str">
        <f>'[1]TCE - ANEXO IV - Preencher'!G35</f>
        <v>STOCK MED PRODUTOS MEDICO HOSPITALARES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182945</v>
      </c>
      <c r="I26" s="6" t="str">
        <f>IF('[1]TCE - ANEXO IV - Preencher'!K35="","",'[1]TCE - ANEXO IV - Preencher'!K35)</f>
        <v>24/01/2023</v>
      </c>
      <c r="J26" s="5" t="str">
        <f>'[1]TCE - ANEXO IV - Preencher'!L35</f>
        <v>43230106106005000180550010001829451006784011</v>
      </c>
      <c r="K26" s="5" t="str">
        <f>IF(F26="B",LEFT('[1]TCE - ANEXO IV - Preencher'!M35,2),IF(F26="S",LEFT('[1]TCE - ANEXO IV - Preencher'!M35,7),IF('[1]TCE - ANEXO IV - Preencher'!H35="","")))</f>
        <v>43</v>
      </c>
      <c r="L26" s="7">
        <f>'[1]TCE - ANEXO IV - Preencher'!N35</f>
        <v>49784.4</v>
      </c>
    </row>
    <row r="27" spans="1:12" s="8" customFormat="1" ht="19.5" customHeight="1" x14ac:dyDescent="0.2">
      <c r="A27" s="3">
        <f>IFERROR(VLOOKUP(B27,'[1]DADOS (OCULTAR)'!$Q$3:$S$135,3,0),"")</f>
        <v>9039744000607</v>
      </c>
      <c r="B27" s="4" t="str">
        <f>'[1]TCE - ANEXO IV - Preencher'!C36</f>
        <v>UPA SÃO LOURENÇO DA MATA - C.G 006/2022</v>
      </c>
      <c r="C27" s="4" t="str">
        <f>'[1]TCE - ANEXO IV - Preencher'!E36</f>
        <v>3.4 - Material Farmacológico</v>
      </c>
      <c r="D27" s="3">
        <f>'[1]TCE - ANEXO IV - Preencher'!F36</f>
        <v>6106005000180</v>
      </c>
      <c r="E27" s="5" t="str">
        <f>'[1]TCE - ANEXO IV - Preencher'!G36</f>
        <v>STOCK MED PRODUTOS MEDICO HOSPITALARES LTDA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183192</v>
      </c>
      <c r="I27" s="6" t="str">
        <f>IF('[1]TCE - ANEXO IV - Preencher'!K36="","",'[1]TCE - ANEXO IV - Preencher'!K36)</f>
        <v>26/01/2023</v>
      </c>
      <c r="J27" s="5" t="str">
        <f>'[1]TCE - ANEXO IV - Preencher'!L36</f>
        <v>43230106106005000180550010001831921006792970</v>
      </c>
      <c r="K27" s="5" t="str">
        <f>IF(F27="B",LEFT('[1]TCE - ANEXO IV - Preencher'!M36,2),IF(F27="S",LEFT('[1]TCE - ANEXO IV - Preencher'!M36,7),IF('[1]TCE - ANEXO IV - Preencher'!H36="","")))</f>
        <v>43</v>
      </c>
      <c r="L27" s="7">
        <f>'[1]TCE - ANEXO IV - Preencher'!N36</f>
        <v>4550</v>
      </c>
    </row>
    <row r="28" spans="1:12" s="8" customFormat="1" ht="19.5" customHeight="1" x14ac:dyDescent="0.2">
      <c r="A28" s="3">
        <f>IFERROR(VLOOKUP(B28,'[1]DADOS (OCULTAR)'!$Q$3:$S$135,3,0),"")</f>
        <v>9039744000607</v>
      </c>
      <c r="B28" s="4" t="str">
        <f>'[1]TCE - ANEXO IV - Preencher'!C37</f>
        <v>UPA SÃO LOURENÇO DA MATA - C.G 006/2022</v>
      </c>
      <c r="C28" s="4" t="str">
        <f>'[1]TCE - ANEXO IV - Preencher'!E37</f>
        <v>3.4 - Material Farmacológico</v>
      </c>
      <c r="D28" s="3">
        <f>'[1]TCE - ANEXO IV - Preencher'!F37</f>
        <v>2520829000140</v>
      </c>
      <c r="E28" s="5" t="str">
        <f>'[1]TCE - ANEXO IV - Preencher'!G37</f>
        <v>DIMASTER - COMERCIO DE PRODUTOS HOSPITALARES LTDA.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304313</v>
      </c>
      <c r="I28" s="6" t="str">
        <f>IF('[1]TCE - ANEXO IV - Preencher'!K37="","",'[1]TCE - ANEXO IV - Preencher'!K37)</f>
        <v>25/01/2023</v>
      </c>
      <c r="J28" s="5" t="str">
        <f>'[1]TCE - ANEXO IV - Preencher'!L37</f>
        <v>43230102520829000140550010003043131416365647</v>
      </c>
      <c r="K28" s="5" t="str">
        <f>IF(F28="B",LEFT('[1]TCE - ANEXO IV - Preencher'!M37,2),IF(F28="S",LEFT('[1]TCE - ANEXO IV - Preencher'!M37,7),IF('[1]TCE - ANEXO IV - Preencher'!H37="","")))</f>
        <v>43</v>
      </c>
      <c r="L28" s="7">
        <f>'[1]TCE - ANEXO IV - Preencher'!N37</f>
        <v>12060</v>
      </c>
    </row>
    <row r="29" spans="1:12" s="8" customFormat="1" ht="19.5" customHeight="1" x14ac:dyDescent="0.2">
      <c r="A29" s="3">
        <f>IFERROR(VLOOKUP(B29,'[1]DADOS (OCULTAR)'!$Q$3:$S$135,3,0),"")</f>
        <v>9039744000607</v>
      </c>
      <c r="B29" s="4" t="str">
        <f>'[1]TCE - ANEXO IV - Preencher'!C38</f>
        <v>UPA SÃO LOURENÇO DA MATA - C.G 006/2022</v>
      </c>
      <c r="C29" s="4" t="str">
        <f>'[1]TCE - ANEXO IV - Preencher'!E38</f>
        <v>3.4 - Material Farmacológico</v>
      </c>
      <c r="D29" s="3">
        <f>'[1]TCE - ANEXO IV - Preencher'!F38</f>
        <v>2520829000140</v>
      </c>
      <c r="E29" s="5" t="str">
        <f>'[1]TCE - ANEXO IV - Preencher'!G38</f>
        <v>DIMASTER - COMERCIO DE PRODUTOS HOSPITALARES LTDA.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304819</v>
      </c>
      <c r="I29" s="6" t="str">
        <f>IF('[1]TCE - ANEXO IV - Preencher'!K38="","",'[1]TCE - ANEXO IV - Preencher'!K38)</f>
        <v>01/02/2023</v>
      </c>
      <c r="J29" s="5" t="str">
        <f>'[1]TCE - ANEXO IV - Preencher'!L38</f>
        <v>43230202520829000140550010003048191335702834</v>
      </c>
      <c r="K29" s="5" t="str">
        <f>IF(F29="B",LEFT('[1]TCE - ANEXO IV - Preencher'!M38,2),IF(F29="S",LEFT('[1]TCE - ANEXO IV - Preencher'!M38,7),IF('[1]TCE - ANEXO IV - Preencher'!H38="","")))</f>
        <v>43</v>
      </c>
      <c r="L29" s="7">
        <f>'[1]TCE - ANEXO IV - Preencher'!N38</f>
        <v>2280</v>
      </c>
    </row>
    <row r="30" spans="1:12" s="8" customFormat="1" ht="19.5" customHeight="1" x14ac:dyDescent="0.2">
      <c r="A30" s="3">
        <f>IFERROR(VLOOKUP(B30,'[1]DADOS (OCULTAR)'!$Q$3:$S$135,3,0),"")</f>
        <v>9039744000607</v>
      </c>
      <c r="B30" s="4" t="str">
        <f>'[1]TCE - ANEXO IV - Preencher'!C39</f>
        <v>UPA SÃO LOURENÇO DA MATA - C.G 006/2022</v>
      </c>
      <c r="C30" s="4" t="str">
        <f>'[1]TCE - ANEXO IV - Preencher'!E39</f>
        <v>3.4 - Material Farmacológico</v>
      </c>
      <c r="D30" s="3">
        <f>'[1]TCE - ANEXO IV - Preencher'!F39</f>
        <v>44734671000151</v>
      </c>
      <c r="E30" s="5" t="str">
        <f>'[1]TCE - ANEXO IV - Preencher'!G39</f>
        <v>CRISTALIA PRODUTOS QUIMICOS FARMACEUTICO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3516213</v>
      </c>
      <c r="I30" s="6" t="str">
        <f>IF('[1]TCE - ANEXO IV - Preencher'!K39="","",'[1]TCE - ANEXO IV - Preencher'!K39)</f>
        <v>31/01/2023</v>
      </c>
      <c r="J30" s="5" t="str">
        <f>'[1]TCE - ANEXO IV - Preencher'!L39</f>
        <v>35230144734671000151550100035162131294245640</v>
      </c>
      <c r="K30" s="5" t="str">
        <f>IF(F30="B",LEFT('[1]TCE - ANEXO IV - Preencher'!M39,2),IF(F30="S",LEFT('[1]TCE - ANEXO IV - Preencher'!M39,7),IF('[1]TCE - ANEXO IV - Preencher'!H39="","")))</f>
        <v>35</v>
      </c>
      <c r="L30" s="7">
        <f>'[1]TCE - ANEXO IV - Preencher'!N39</f>
        <v>2920</v>
      </c>
    </row>
    <row r="31" spans="1:12" s="8" customFormat="1" ht="19.5" customHeight="1" x14ac:dyDescent="0.2">
      <c r="A31" s="3">
        <f>IFERROR(VLOOKUP(B31,'[1]DADOS (OCULTAR)'!$Q$3:$S$135,3,0),"")</f>
        <v>9039744000607</v>
      </c>
      <c r="B31" s="4" t="str">
        <f>'[1]TCE - ANEXO IV - Preencher'!C40</f>
        <v>UPA SÃO LOURENÇO DA MATA - C.G 006/2022</v>
      </c>
      <c r="C31" s="4" t="str">
        <f>'[1]TCE - ANEXO IV - Preencher'!E40</f>
        <v>3.2 - Gás e Outros Materiais Engarrafados</v>
      </c>
      <c r="D31" s="3">
        <f>'[1]TCE - ANEXO IV - Preencher'!F40</f>
        <v>24380578002041</v>
      </c>
      <c r="E31" s="5" t="str">
        <f>'[1]TCE - ANEXO IV - Preencher'!G40</f>
        <v>WHITE MARTINS GASES INDUSTRIAIS DO NORDESTE LTDA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2455</v>
      </c>
      <c r="I31" s="6" t="str">
        <f>IF('[1]TCE - ANEXO IV - Preencher'!K40="","",'[1]TCE - ANEXO IV - Preencher'!K40)</f>
        <v>11/02/2023</v>
      </c>
      <c r="J31" s="5" t="str">
        <f>'[1]TCE - ANEXO IV - Preencher'!L40</f>
        <v>26230224380578002041556030000024551211638360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45.72</v>
      </c>
    </row>
    <row r="32" spans="1:12" s="8" customFormat="1" ht="19.5" customHeight="1" x14ac:dyDescent="0.2">
      <c r="A32" s="3">
        <f>IFERROR(VLOOKUP(B32,'[1]DADOS (OCULTAR)'!$Q$3:$S$135,3,0),"")</f>
        <v>9039744000607</v>
      </c>
      <c r="B32" s="4" t="str">
        <f>'[1]TCE - ANEXO IV - Preencher'!C41</f>
        <v>UPA SÃO LOURENÇO DA MATA - C.G 006/2022</v>
      </c>
      <c r="C32" s="4" t="str">
        <f>'[1]TCE - ANEXO IV - Preencher'!E41</f>
        <v>3.11 - Material Laboratorial</v>
      </c>
      <c r="D32" s="3">
        <f>'[1]TCE - ANEXO IV - Preencher'!F41</f>
        <v>10779833000156</v>
      </c>
      <c r="E32" s="5" t="str">
        <f>'[1]TCE - ANEXO IV - Preencher'!G41</f>
        <v>MEDICAL MERCANTIL DE APAR MEDICA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000569223</v>
      </c>
      <c r="I32" s="6" t="str">
        <f>IF('[1]TCE - ANEXO IV - Preencher'!K41="","",'[1]TCE - ANEXO IV - Preencher'!K41)</f>
        <v>01/02/2023</v>
      </c>
      <c r="J32" s="5" t="str">
        <f>'[1]TCE - ANEXO IV - Preencher'!L41</f>
        <v>26230210779833000156550010005692231571246001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422.4</v>
      </c>
    </row>
    <row r="33" spans="1:12" s="8" customFormat="1" ht="19.5" customHeight="1" x14ac:dyDescent="0.2">
      <c r="A33" s="3">
        <f>IFERROR(VLOOKUP(B33,'[1]DADOS (OCULTAR)'!$Q$3:$S$135,3,0),"")</f>
        <v>9039744000607</v>
      </c>
      <c r="B33" s="4" t="str">
        <f>'[1]TCE - ANEXO IV - Preencher'!C42</f>
        <v>UPA SÃO LOURENÇO DA MATA - C.G 006/2022</v>
      </c>
      <c r="C33" s="4" t="str">
        <f>'[1]TCE - ANEXO IV - Preencher'!E42</f>
        <v>3.11 - Material Laboratorial</v>
      </c>
      <c r="D33" s="3">
        <f>'[1]TCE - ANEXO IV - Preencher'!F42</f>
        <v>10779833000156</v>
      </c>
      <c r="E33" s="5" t="str">
        <f>'[1]TCE - ANEXO IV - Preencher'!G42</f>
        <v>MEDICAL MERCANTIL DE APAR MEDICA LTDA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000569223</v>
      </c>
      <c r="I33" s="6" t="str">
        <f>IF('[1]TCE - ANEXO IV - Preencher'!K42="","",'[1]TCE - ANEXO IV - Preencher'!K42)</f>
        <v>01/02/2023</v>
      </c>
      <c r="J33" s="5" t="str">
        <f>'[1]TCE - ANEXO IV - Preencher'!L42</f>
        <v>26230210779833000156550010005692231571246001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2500</v>
      </c>
    </row>
    <row r="34" spans="1:12" s="8" customFormat="1" ht="19.5" customHeight="1" x14ac:dyDescent="0.2">
      <c r="A34" s="3">
        <f>IFERROR(VLOOKUP(B34,'[1]DADOS (OCULTAR)'!$Q$3:$S$135,3,0),"")</f>
        <v>9039744000607</v>
      </c>
      <c r="B34" s="4" t="str">
        <f>'[1]TCE - ANEXO IV - Preencher'!C43</f>
        <v>UPA SÃO LOURENÇO DA MATA - C.G 006/2022</v>
      </c>
      <c r="C34" s="4" t="str">
        <f>'[1]TCE - ANEXO IV - Preencher'!E43</f>
        <v>3.99 - Outras despesas com Material de Consumo</v>
      </c>
      <c r="D34" s="3">
        <f>'[1]TCE - ANEXO IV - Preencher'!F43</f>
        <v>10779833000156</v>
      </c>
      <c r="E34" s="5" t="str">
        <f>'[1]TCE - ANEXO IV - Preencher'!G43</f>
        <v>MEDICAL MERCANTIL DE APAR MEDICA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000568911</v>
      </c>
      <c r="I34" s="6" t="str">
        <f>IF('[1]TCE - ANEXO IV - Preencher'!K43="","",'[1]TCE - ANEXO IV - Preencher'!K43)</f>
        <v>26/01/2023</v>
      </c>
      <c r="J34" s="5" t="str">
        <f>'[1]TCE - ANEXO IV - Preencher'!L43</f>
        <v>26230110779833000156550010005689111570934000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2020.48</v>
      </c>
    </row>
    <row r="35" spans="1:12" s="8" customFormat="1" ht="19.5" customHeight="1" x14ac:dyDescent="0.2">
      <c r="A35" s="3">
        <f>IFERROR(VLOOKUP(B35,'[1]DADOS (OCULTAR)'!$Q$3:$S$135,3,0),"")</f>
        <v>9039744000607</v>
      </c>
      <c r="B35" s="4" t="str">
        <f>'[1]TCE - ANEXO IV - Preencher'!C44</f>
        <v>UPA SÃO LOURENÇO DA MATA - C.G 006/2022</v>
      </c>
      <c r="C35" s="4" t="str">
        <f>'[1]TCE - ANEXO IV - Preencher'!E44</f>
        <v>3.7 - Material de Limpeza e Produtos de Hgienização</v>
      </c>
      <c r="D35" s="3">
        <f>'[1]TCE - ANEXO IV - Preencher'!F44</f>
        <v>43666599000100</v>
      </c>
      <c r="E35" s="5" t="str">
        <f>'[1]TCE - ANEXO IV - Preencher'!G44</f>
        <v>A F MERCADINHO LTDA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000000213</v>
      </c>
      <c r="I35" s="6" t="str">
        <f>IF('[1]TCE - ANEXO IV - Preencher'!K44="","",'[1]TCE - ANEXO IV - Preencher'!K44)</f>
        <v>31/01/2023</v>
      </c>
      <c r="J35" s="5" t="str">
        <f>'[1]TCE - ANEXO IV - Preencher'!L44</f>
        <v>26230143666599000100550010000002131002808079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163.59</v>
      </c>
    </row>
    <row r="36" spans="1:12" s="8" customFormat="1" ht="19.5" customHeight="1" x14ac:dyDescent="0.2">
      <c r="A36" s="3">
        <f>IFERROR(VLOOKUP(B36,'[1]DADOS (OCULTAR)'!$Q$3:$S$135,3,0),"")</f>
        <v>9039744000607</v>
      </c>
      <c r="B36" s="4" t="str">
        <f>'[1]TCE - ANEXO IV - Preencher'!C45</f>
        <v>UPA SÃO LOURENÇO DA MATA - C.G 006/2022</v>
      </c>
      <c r="C36" s="4" t="str">
        <f>'[1]TCE - ANEXO IV - Preencher'!E45</f>
        <v>3.7 - Material de Limpeza e Produtos de Hgienização</v>
      </c>
      <c r="D36" s="3">
        <f>'[1]TCE - ANEXO IV - Preencher'!F45</f>
        <v>43666599000100</v>
      </c>
      <c r="E36" s="5" t="str">
        <f>'[1]TCE - ANEXO IV - Preencher'!G45</f>
        <v>A F MERCADINHO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000000221</v>
      </c>
      <c r="I36" s="6" t="str">
        <f>IF('[1]TCE - ANEXO IV - Preencher'!K45="","",'[1]TCE - ANEXO IV - Preencher'!K45)</f>
        <v>07/02/2023</v>
      </c>
      <c r="J36" s="5" t="str">
        <f>'[1]TCE - ANEXO IV - Preencher'!L45</f>
        <v>26230243666599000100550010000002211002824576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50.78</v>
      </c>
    </row>
    <row r="37" spans="1:12" s="8" customFormat="1" ht="19.5" customHeight="1" x14ac:dyDescent="0.2">
      <c r="A37" s="3">
        <f>IFERROR(VLOOKUP(B37,'[1]DADOS (OCULTAR)'!$Q$3:$S$135,3,0),"")</f>
        <v>9039744000607</v>
      </c>
      <c r="B37" s="4" t="str">
        <f>'[1]TCE - ANEXO IV - Preencher'!C46</f>
        <v>UPA SÃO LOURENÇO DA MATA - C.G 006/2022</v>
      </c>
      <c r="C37" s="4" t="str">
        <f>'[1]TCE - ANEXO IV - Preencher'!E46</f>
        <v>3.7 - Material de Limpeza e Produtos de Hgienização</v>
      </c>
      <c r="D37" s="3">
        <f>'[1]TCE - ANEXO IV - Preencher'!F46</f>
        <v>36641164000145</v>
      </c>
      <c r="E37" s="5" t="str">
        <f>'[1]TCE - ANEXO IV - Preencher'!G46</f>
        <v>GS LIMP DISTRIBUIDORA LTDA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000002098</v>
      </c>
      <c r="I37" s="6" t="str">
        <f>IF('[1]TCE - ANEXO IV - Preencher'!K46="","",'[1]TCE - ANEXO IV - Preencher'!K46)</f>
        <v>14/02/2023</v>
      </c>
      <c r="J37" s="5" t="str">
        <f>'[1]TCE - ANEXO IV - Preencher'!L46</f>
        <v>26230236641164000145550010000020981000020990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462.4</v>
      </c>
    </row>
    <row r="38" spans="1:12" s="8" customFormat="1" ht="19.5" customHeight="1" x14ac:dyDescent="0.2">
      <c r="A38" s="3">
        <f>IFERROR(VLOOKUP(B38,'[1]DADOS (OCULTAR)'!$Q$3:$S$135,3,0),"")</f>
        <v>9039744000607</v>
      </c>
      <c r="B38" s="4" t="str">
        <f>'[1]TCE - ANEXO IV - Preencher'!C47</f>
        <v>UPA SÃO LOURENÇO DA MATA - C.G 006/2022</v>
      </c>
      <c r="C38" s="4" t="str">
        <f>'[1]TCE - ANEXO IV - Preencher'!E47</f>
        <v>3.7 - Material de Limpeza e Produtos de Hgienização</v>
      </c>
      <c r="D38" s="3">
        <f>'[1]TCE - ANEXO IV - Preencher'!F47</f>
        <v>30848237000198</v>
      </c>
      <c r="E38" s="5" t="str">
        <f>'[1]TCE - ANEXO IV - Preencher'!G47</f>
        <v>PH COMERCIO E PROD MEDICOS HOSPITALAR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000011940</v>
      </c>
      <c r="I38" s="6" t="str">
        <f>IF('[1]TCE - ANEXO IV - Preencher'!K47="","",'[1]TCE - ANEXO IV - Preencher'!K47)</f>
        <v>31/01/2023</v>
      </c>
      <c r="J38" s="5" t="str">
        <f>'[1]TCE - ANEXO IV - Preencher'!L47</f>
        <v>26230130848237000198550010000119401218924677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451.5</v>
      </c>
    </row>
    <row r="39" spans="1:12" s="8" customFormat="1" ht="19.5" customHeight="1" x14ac:dyDescent="0.2">
      <c r="A39" s="3">
        <f>IFERROR(VLOOKUP(B39,'[1]DADOS (OCULTAR)'!$Q$3:$S$135,3,0),"")</f>
        <v>9039744000607</v>
      </c>
      <c r="B39" s="4" t="str">
        <f>'[1]TCE - ANEXO IV - Preencher'!C48</f>
        <v>UPA SÃO LOURENÇO DA MATA - C.G 006/2022</v>
      </c>
      <c r="C39" s="4" t="str">
        <f>'[1]TCE - ANEXO IV - Preencher'!E48</f>
        <v>3.7 - Material de Limpeza e Produtos de Hgienização</v>
      </c>
      <c r="D39" s="3">
        <f>'[1]TCE - ANEXO IV - Preencher'!F48</f>
        <v>8674752000301</v>
      </c>
      <c r="E39" s="5" t="str">
        <f>'[1]TCE - ANEXO IV - Preencher'!G48</f>
        <v>CIRURGICA MONTEBELLO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000019751</v>
      </c>
      <c r="I39" s="6" t="str">
        <f>IF('[1]TCE - ANEXO IV - Preencher'!K48="","",'[1]TCE - ANEXO IV - Preencher'!K48)</f>
        <v>31/01/2023</v>
      </c>
      <c r="J39" s="5" t="str">
        <f>'[1]TCE - ANEXO IV - Preencher'!L48</f>
        <v>26230108674752000301550010000197511570566153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627.84</v>
      </c>
    </row>
    <row r="40" spans="1:12" s="8" customFormat="1" ht="19.5" customHeight="1" x14ac:dyDescent="0.2">
      <c r="A40" s="3">
        <f>IFERROR(VLOOKUP(B40,'[1]DADOS (OCULTAR)'!$Q$3:$S$135,3,0),"")</f>
        <v>9039744000607</v>
      </c>
      <c r="B40" s="4" t="str">
        <f>'[1]TCE - ANEXO IV - Preencher'!C49</f>
        <v>UPA SÃO LOURENÇO DA MATA - C.G 006/2022</v>
      </c>
      <c r="C40" s="4" t="str">
        <f>'[1]TCE - ANEXO IV - Preencher'!E49</f>
        <v>3.7 - Material de Limpeza e Produtos de Hgienização</v>
      </c>
      <c r="D40" s="3">
        <f>'[1]TCE - ANEXO IV - Preencher'!F49</f>
        <v>9570284000126</v>
      </c>
      <c r="E40" s="5" t="str">
        <f>'[1]TCE - ANEXO IV - Preencher'!G49</f>
        <v>CAMPOS FRIO REFRIGERACAO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000032457</v>
      </c>
      <c r="I40" s="6" t="str">
        <f>IF('[1]TCE - ANEXO IV - Preencher'!K49="","",'[1]TCE - ANEXO IV - Preencher'!K49)</f>
        <v>01/02/2023</v>
      </c>
      <c r="J40" s="5" t="str">
        <f>'[1]TCE - ANEXO IV - Preencher'!L49</f>
        <v>26230209570284000126550010000324571001123354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70</v>
      </c>
    </row>
    <row r="41" spans="1:12" s="8" customFormat="1" ht="19.5" customHeight="1" x14ac:dyDescent="0.2">
      <c r="A41" s="3">
        <f>IFERROR(VLOOKUP(B41,'[1]DADOS (OCULTAR)'!$Q$3:$S$135,3,0),"")</f>
        <v>9039744000607</v>
      </c>
      <c r="B41" s="4" t="str">
        <f>'[1]TCE - ANEXO IV - Preencher'!C50</f>
        <v>UPA SÃO LOURENÇO DA MATA - C.G 006/2022</v>
      </c>
      <c r="C41" s="4" t="str">
        <f>'[1]TCE - ANEXO IV - Preencher'!E50</f>
        <v>3.7 - Material de Limpeza e Produtos de Hgienização</v>
      </c>
      <c r="D41" s="3">
        <f>'[1]TCE - ANEXO IV - Preencher'!F50</f>
        <v>4922653000189</v>
      </c>
      <c r="E41" s="5" t="str">
        <f>'[1]TCE - ANEXO IV - Preencher'!G50</f>
        <v>NORDESTE  HOSPITALAR  EIRELI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00013522</v>
      </c>
      <c r="I41" s="6" t="str">
        <f>IF('[1]TCE - ANEXO IV - Preencher'!K50="","",'[1]TCE - ANEXO IV - Preencher'!K50)</f>
        <v>03/02/2023</v>
      </c>
      <c r="J41" s="5" t="str">
        <f>'[1]TCE - ANEXO IV - Preencher'!L50</f>
        <v>26230204922653000189550010000135221000079306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81.599999999999994</v>
      </c>
    </row>
    <row r="42" spans="1:12" s="8" customFormat="1" ht="19.5" customHeight="1" x14ac:dyDescent="0.2">
      <c r="A42" s="3">
        <f>IFERROR(VLOOKUP(B42,'[1]DADOS (OCULTAR)'!$Q$3:$S$135,3,0),"")</f>
        <v>9039744000607</v>
      </c>
      <c r="B42" s="4" t="str">
        <f>'[1]TCE - ANEXO IV - Preencher'!C51</f>
        <v>UPA SÃO LOURENÇO DA MATA - C.G 006/2022</v>
      </c>
      <c r="C42" s="4" t="str">
        <f>'[1]TCE - ANEXO IV - Preencher'!E51</f>
        <v>3.7 - Material de Limpeza e Produtos de Hgienização</v>
      </c>
      <c r="D42" s="3">
        <f>'[1]TCE - ANEXO IV - Preencher'!F51</f>
        <v>10779833000156</v>
      </c>
      <c r="E42" s="5" t="str">
        <f>'[1]TCE - ANEXO IV - Preencher'!G51</f>
        <v>MEDICAL MERCANTIL DE APAR MEDICA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000570145</v>
      </c>
      <c r="I42" s="6" t="str">
        <f>IF('[1]TCE - ANEXO IV - Preencher'!K51="","",'[1]TCE - ANEXO IV - Preencher'!K51)</f>
        <v>16/02/2023</v>
      </c>
      <c r="J42" s="5" t="str">
        <f>'[1]TCE - ANEXO IV - Preencher'!L51</f>
        <v>26230210779833000156550010005701451572168009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2121</v>
      </c>
    </row>
    <row r="43" spans="1:12" s="8" customFormat="1" ht="19.5" customHeight="1" x14ac:dyDescent="0.2">
      <c r="A43" s="3">
        <f>IFERROR(VLOOKUP(B43,'[1]DADOS (OCULTAR)'!$Q$3:$S$135,3,0),"")</f>
        <v>9039744000607</v>
      </c>
      <c r="B43" s="4" t="str">
        <f>'[1]TCE - ANEXO IV - Preencher'!C52</f>
        <v>UPA SÃO LOURENÇO DA MATA - C.G 006/2022</v>
      </c>
      <c r="C43" s="4" t="str">
        <f>'[1]TCE - ANEXO IV - Preencher'!E52</f>
        <v>3.7 - Material de Limpeza e Produtos de Hgienização</v>
      </c>
      <c r="D43" s="3">
        <f>'[1]TCE - ANEXO IV - Preencher'!F52</f>
        <v>24555390000124</v>
      </c>
      <c r="E43" s="5" t="str">
        <f>'[1]TCE - ANEXO IV - Preencher'!G52</f>
        <v>S A B ALBUQUERQUE &amp; BARROSO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26143</v>
      </c>
      <c r="I43" s="6" t="str">
        <f>IF('[1]TCE - ANEXO IV - Preencher'!K52="","",'[1]TCE - ANEXO IV - Preencher'!K52)</f>
        <v>27/02/2023</v>
      </c>
      <c r="J43" s="5" t="str">
        <f>'[1]TCE - ANEXO IV - Preencher'!L52</f>
        <v>26230224555390000124550010000261431126556300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351</v>
      </c>
    </row>
    <row r="44" spans="1:12" s="8" customFormat="1" ht="19.5" customHeight="1" x14ac:dyDescent="0.2">
      <c r="A44" s="3">
        <f>IFERROR(VLOOKUP(B44,'[1]DADOS (OCULTAR)'!$Q$3:$S$135,3,0),"")</f>
        <v>9039744000607</v>
      </c>
      <c r="B44" s="4" t="str">
        <f>'[1]TCE - ANEXO IV - Preencher'!C53</f>
        <v>UPA SÃO LOURENÇO DA MATA - C.G 006/2022</v>
      </c>
      <c r="C44" s="4" t="str">
        <f>'[1]TCE - ANEXO IV - Preencher'!E53</f>
        <v>3.14 - Alimentação Preparada</v>
      </c>
      <c r="D44" s="3">
        <f>'[1]TCE - ANEXO IV - Preencher'!F53</f>
        <v>43666599000100</v>
      </c>
      <c r="E44" s="5" t="str">
        <f>'[1]TCE - ANEXO IV - Preencher'!G53</f>
        <v>A F MERCADINHO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000000213</v>
      </c>
      <c r="I44" s="6" t="str">
        <f>IF('[1]TCE - ANEXO IV - Preencher'!K53="","",'[1]TCE - ANEXO IV - Preencher'!K53)</f>
        <v>31/01/2023</v>
      </c>
      <c r="J44" s="5" t="str">
        <f>'[1]TCE - ANEXO IV - Preencher'!L53</f>
        <v>26230143666599000100550010000002131002808079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287.22000000000003</v>
      </c>
    </row>
    <row r="45" spans="1:12" s="8" customFormat="1" ht="19.5" customHeight="1" x14ac:dyDescent="0.2">
      <c r="A45" s="3">
        <f>IFERROR(VLOOKUP(B45,'[1]DADOS (OCULTAR)'!$Q$3:$S$135,3,0),"")</f>
        <v>9039744000607</v>
      </c>
      <c r="B45" s="4" t="str">
        <f>'[1]TCE - ANEXO IV - Preencher'!C54</f>
        <v>UPA SÃO LOURENÇO DA MATA - C.G 006/2022</v>
      </c>
      <c r="C45" s="4" t="str">
        <f>'[1]TCE - ANEXO IV - Preencher'!E54</f>
        <v>3.14 - Alimentação Preparada</v>
      </c>
      <c r="D45" s="3">
        <f>'[1]TCE - ANEXO IV - Preencher'!F54</f>
        <v>43666599000100</v>
      </c>
      <c r="E45" s="5" t="str">
        <f>'[1]TCE - ANEXO IV - Preencher'!G54</f>
        <v>A F MERCADINHO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000000213</v>
      </c>
      <c r="I45" s="6" t="str">
        <f>IF('[1]TCE - ANEXO IV - Preencher'!K54="","",'[1]TCE - ANEXO IV - Preencher'!K54)</f>
        <v>31/01/2023</v>
      </c>
      <c r="J45" s="5" t="str">
        <f>'[1]TCE - ANEXO IV - Preencher'!L54</f>
        <v>26230143666599000100550010000002131002808079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144.53</v>
      </c>
    </row>
    <row r="46" spans="1:12" s="8" customFormat="1" ht="19.5" customHeight="1" x14ac:dyDescent="0.2">
      <c r="A46" s="3">
        <f>IFERROR(VLOOKUP(B46,'[1]DADOS (OCULTAR)'!$Q$3:$S$135,3,0),"")</f>
        <v>9039744000607</v>
      </c>
      <c r="B46" s="4" t="str">
        <f>'[1]TCE - ANEXO IV - Preencher'!C55</f>
        <v>UPA SÃO LOURENÇO DA MATA - C.G 006/2022</v>
      </c>
      <c r="C46" s="4" t="str">
        <f>'[1]TCE - ANEXO IV - Preencher'!E55</f>
        <v>3.14 - Alimentação Preparada</v>
      </c>
      <c r="D46" s="3">
        <f>'[1]TCE - ANEXO IV - Preencher'!F55</f>
        <v>43666599000100</v>
      </c>
      <c r="E46" s="5" t="str">
        <f>'[1]TCE - ANEXO IV - Preencher'!G55</f>
        <v>A F MERCADINHO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000000216</v>
      </c>
      <c r="I46" s="6" t="str">
        <f>IF('[1]TCE - ANEXO IV - Preencher'!K55="","",'[1]TCE - ANEXO IV - Preencher'!K55)</f>
        <v>03/02/2023</v>
      </c>
      <c r="J46" s="5" t="str">
        <f>'[1]TCE - ANEXO IV - Preencher'!L55</f>
        <v>26230243666599000100550010000002161002817928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837.29</v>
      </c>
    </row>
    <row r="47" spans="1:12" s="8" customFormat="1" ht="19.5" customHeight="1" x14ac:dyDescent="0.2">
      <c r="A47" s="3">
        <f>IFERROR(VLOOKUP(B47,'[1]DADOS (OCULTAR)'!$Q$3:$S$135,3,0),"")</f>
        <v>9039744000607</v>
      </c>
      <c r="B47" s="4" t="str">
        <f>'[1]TCE - ANEXO IV - Preencher'!C56</f>
        <v>UPA SÃO LOURENÇO DA MATA - C.G 006/2022</v>
      </c>
      <c r="C47" s="4" t="str">
        <f>'[1]TCE - ANEXO IV - Preencher'!E56</f>
        <v>3.14 - Alimentação Preparada</v>
      </c>
      <c r="D47" s="3">
        <f>'[1]TCE - ANEXO IV - Preencher'!F56</f>
        <v>43666599000100</v>
      </c>
      <c r="E47" s="5" t="str">
        <f>'[1]TCE - ANEXO IV - Preencher'!G56</f>
        <v>A F MERCADINHO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000000221</v>
      </c>
      <c r="I47" s="6" t="str">
        <f>IF('[1]TCE - ANEXO IV - Preencher'!K56="","",'[1]TCE - ANEXO IV - Preencher'!K56)</f>
        <v>07/02/2023</v>
      </c>
      <c r="J47" s="5" t="str">
        <f>'[1]TCE - ANEXO IV - Preencher'!L56</f>
        <v>26230243666599000100550010000002211002824576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355.95</v>
      </c>
    </row>
    <row r="48" spans="1:12" s="8" customFormat="1" ht="19.5" customHeight="1" x14ac:dyDescent="0.2">
      <c r="A48" s="3">
        <f>IFERROR(VLOOKUP(B48,'[1]DADOS (OCULTAR)'!$Q$3:$S$135,3,0),"")</f>
        <v>9039744000607</v>
      </c>
      <c r="B48" s="4" t="str">
        <f>'[1]TCE - ANEXO IV - Preencher'!C57</f>
        <v>UPA SÃO LOURENÇO DA MATA - C.G 006/2022</v>
      </c>
      <c r="C48" s="4" t="str">
        <f>'[1]TCE - ANEXO IV - Preencher'!E57</f>
        <v>3.14 - Alimentação Preparada</v>
      </c>
      <c r="D48" s="3">
        <f>'[1]TCE - ANEXO IV - Preencher'!F57</f>
        <v>43666599000100</v>
      </c>
      <c r="E48" s="5" t="str">
        <f>'[1]TCE - ANEXO IV - Preencher'!G57</f>
        <v>A F MERCADINHO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000000228</v>
      </c>
      <c r="I48" s="6" t="str">
        <f>IF('[1]TCE - ANEXO IV - Preencher'!K57="","",'[1]TCE - ANEXO IV - Preencher'!K57)</f>
        <v>16/02/2023</v>
      </c>
      <c r="J48" s="5" t="str">
        <f>'[1]TCE - ANEXO IV - Preencher'!L57</f>
        <v>26230243666599000100550010000002281002850560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44.28</v>
      </c>
    </row>
    <row r="49" spans="1:12" s="8" customFormat="1" ht="19.5" customHeight="1" x14ac:dyDescent="0.2">
      <c r="A49" s="3">
        <f>IFERROR(VLOOKUP(B49,'[1]DADOS (OCULTAR)'!$Q$3:$S$135,3,0),"")</f>
        <v>9039744000607</v>
      </c>
      <c r="B49" s="4" t="str">
        <f>'[1]TCE - ANEXO IV - Preencher'!C58</f>
        <v>UPA SÃO LOURENÇO DA MATA - C.G 006/2022</v>
      </c>
      <c r="C49" s="4" t="str">
        <f>'[1]TCE - ANEXO IV - Preencher'!E58</f>
        <v>3.14 - Alimentação Preparada</v>
      </c>
      <c r="D49" s="3">
        <f>'[1]TCE - ANEXO IV - Preencher'!F58</f>
        <v>43666599000100</v>
      </c>
      <c r="E49" s="5" t="str">
        <f>'[1]TCE - ANEXO IV - Preencher'!G58</f>
        <v>A F MERCADINHO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000000228</v>
      </c>
      <c r="I49" s="6" t="str">
        <f>IF('[1]TCE - ANEXO IV - Preencher'!K58="","",'[1]TCE - ANEXO IV - Preencher'!K58)</f>
        <v>16/02/2023</v>
      </c>
      <c r="J49" s="5" t="str">
        <f>'[1]TCE - ANEXO IV - Preencher'!L58</f>
        <v>26230243666599000100550010000002281002850560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542.54</v>
      </c>
    </row>
    <row r="50" spans="1:12" s="8" customFormat="1" ht="19.5" customHeight="1" x14ac:dyDescent="0.2">
      <c r="A50" s="3">
        <f>IFERROR(VLOOKUP(B50,'[1]DADOS (OCULTAR)'!$Q$3:$S$135,3,0),"")</f>
        <v>9039744000607</v>
      </c>
      <c r="B50" s="4" t="str">
        <f>'[1]TCE - ANEXO IV - Preencher'!C59</f>
        <v>UPA SÃO LOURENÇO DA MATA - C.G 006/2022</v>
      </c>
      <c r="C50" s="4" t="str">
        <f>'[1]TCE - ANEXO IV - Preencher'!E59</f>
        <v>3.14 - Alimentação Preparada</v>
      </c>
      <c r="D50" s="3">
        <f>'[1]TCE - ANEXO IV - Preencher'!F59</f>
        <v>34746690000144</v>
      </c>
      <c r="E50" s="5" t="str">
        <f>'[1]TCE - ANEXO IV - Preencher'!G59</f>
        <v>J JOIA SUPERMERCADO EIRELI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000000431</v>
      </c>
      <c r="I50" s="6" t="str">
        <f>IF('[1]TCE - ANEXO IV - Preencher'!K59="","",'[1]TCE - ANEXO IV - Preencher'!K59)</f>
        <v>31/01/2023</v>
      </c>
      <c r="J50" s="5" t="str">
        <f>'[1]TCE - ANEXO IV - Preencher'!L59</f>
        <v>26230134746690000144550010000004311301445399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63.28</v>
      </c>
    </row>
    <row r="51" spans="1:12" s="8" customFormat="1" ht="19.5" customHeight="1" x14ac:dyDescent="0.2">
      <c r="A51" s="3">
        <f>IFERROR(VLOOKUP(B51,'[1]DADOS (OCULTAR)'!$Q$3:$S$135,3,0),"")</f>
        <v>9039744000607</v>
      </c>
      <c r="B51" s="4" t="str">
        <f>'[1]TCE - ANEXO IV - Preencher'!C60</f>
        <v>UPA SÃO LOURENÇO DA MATA - C.G 006/2022</v>
      </c>
      <c r="C51" s="4" t="str">
        <f>'[1]TCE - ANEXO IV - Preencher'!E60</f>
        <v>3.14 - Alimentação Preparada</v>
      </c>
      <c r="D51" s="3">
        <f>'[1]TCE - ANEXO IV - Preencher'!F60</f>
        <v>34746690000144</v>
      </c>
      <c r="E51" s="5" t="str">
        <f>'[1]TCE - ANEXO IV - Preencher'!G60</f>
        <v>J JOIA SUPERMERCADO EIRELI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000000432</v>
      </c>
      <c r="I51" s="6" t="str">
        <f>IF('[1]TCE - ANEXO IV - Preencher'!K60="","",'[1]TCE - ANEXO IV - Preencher'!K60)</f>
        <v>31/01/2023</v>
      </c>
      <c r="J51" s="5" t="str">
        <f>'[1]TCE - ANEXO IV - Preencher'!L60</f>
        <v>26230134746690000144550010000004321001445400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32.94</v>
      </c>
    </row>
    <row r="52" spans="1:12" s="8" customFormat="1" ht="19.5" customHeight="1" x14ac:dyDescent="0.2">
      <c r="A52" s="3">
        <f>IFERROR(VLOOKUP(B52,'[1]DADOS (OCULTAR)'!$Q$3:$S$135,3,0),"")</f>
        <v>9039744000607</v>
      </c>
      <c r="B52" s="4" t="str">
        <f>'[1]TCE - ANEXO IV - Preencher'!C61</f>
        <v>UPA SÃO LOURENÇO DA MATA - C.G 006/2022</v>
      </c>
      <c r="C52" s="4" t="str">
        <f>'[1]TCE - ANEXO IV - Preencher'!E61</f>
        <v>3.14 - Alimentação Preparada</v>
      </c>
      <c r="D52" s="3">
        <f>'[1]TCE - ANEXO IV - Preencher'!F61</f>
        <v>34746690000144</v>
      </c>
      <c r="E52" s="5" t="str">
        <f>'[1]TCE - ANEXO IV - Preencher'!G61</f>
        <v>J JOIA SUPERMERCADO EIRELI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000000433</v>
      </c>
      <c r="I52" s="6" t="str">
        <f>IF('[1]TCE - ANEXO IV - Preencher'!K61="","",'[1]TCE - ANEXO IV - Preencher'!K61)</f>
        <v>31/01/2023</v>
      </c>
      <c r="J52" s="5" t="str">
        <f>'[1]TCE - ANEXO IV - Preencher'!L61</f>
        <v>26230134746690000144550010000004331001445415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48.15</v>
      </c>
    </row>
    <row r="53" spans="1:12" s="8" customFormat="1" ht="19.5" customHeight="1" x14ac:dyDescent="0.2">
      <c r="A53" s="3">
        <f>IFERROR(VLOOKUP(B53,'[1]DADOS (OCULTAR)'!$Q$3:$S$135,3,0),"")</f>
        <v>9039744000607</v>
      </c>
      <c r="B53" s="4" t="str">
        <f>'[1]TCE - ANEXO IV - Preencher'!C62</f>
        <v>UPA SÃO LOURENÇO DA MATA - C.G 006/2022</v>
      </c>
      <c r="C53" s="4" t="str">
        <f>'[1]TCE - ANEXO IV - Preencher'!E62</f>
        <v>3.14 - Alimentação Preparada</v>
      </c>
      <c r="D53" s="3">
        <f>'[1]TCE - ANEXO IV - Preencher'!F62</f>
        <v>14823559000126</v>
      </c>
      <c r="E53" s="5" t="str">
        <f>'[1]TCE - ANEXO IV - Preencher'!G62</f>
        <v>R C LIMA COMERCIO DE GAS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000007936</v>
      </c>
      <c r="I53" s="6" t="str">
        <f>IF('[1]TCE - ANEXO IV - Preencher'!K62="","",'[1]TCE - ANEXO IV - Preencher'!K62)</f>
        <v>28/02/2023</v>
      </c>
      <c r="J53" s="5" t="str">
        <f>'[1]TCE - ANEXO IV - Preencher'!L62</f>
        <v>26230214823559000126550020000079367000112612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230</v>
      </c>
    </row>
    <row r="54" spans="1:12" s="8" customFormat="1" ht="19.5" customHeight="1" x14ac:dyDescent="0.2">
      <c r="A54" s="3">
        <f>IFERROR(VLOOKUP(B54,'[1]DADOS (OCULTAR)'!$Q$3:$S$135,3,0),"")</f>
        <v>9039744000607</v>
      </c>
      <c r="B54" s="4" t="str">
        <f>'[1]TCE - ANEXO IV - Preencher'!C63</f>
        <v>UPA SÃO LOURENÇO DA MATA - C.G 006/2022</v>
      </c>
      <c r="C54" s="4" t="str">
        <f>'[1]TCE - ANEXO IV - Preencher'!E63</f>
        <v>3.14 - Alimentação Preparada</v>
      </c>
      <c r="D54" s="3">
        <f>'[1]TCE - ANEXO IV - Preencher'!F63</f>
        <v>27058274000198</v>
      </c>
      <c r="E54" s="5" t="str">
        <f>'[1]TCE - ANEXO IV - Preencher'!G63</f>
        <v>JATOBARRETTO CENTRO DE DISTRIBUICAO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000013573</v>
      </c>
      <c r="I54" s="6" t="str">
        <f>IF('[1]TCE - ANEXO IV - Preencher'!K63="","",'[1]TCE - ANEXO IV - Preencher'!K63)</f>
        <v>02/02/2023</v>
      </c>
      <c r="J54" s="5" t="str">
        <f>'[1]TCE - ANEXO IV - Preencher'!L63</f>
        <v>26230227058274000198550010000135731790632408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403.8</v>
      </c>
    </row>
    <row r="55" spans="1:12" s="8" customFormat="1" ht="19.5" customHeight="1" x14ac:dyDescent="0.2">
      <c r="A55" s="3">
        <f>IFERROR(VLOOKUP(B55,'[1]DADOS (OCULTAR)'!$Q$3:$S$135,3,0),"")</f>
        <v>9039744000607</v>
      </c>
      <c r="B55" s="4" t="str">
        <f>'[1]TCE - ANEXO IV - Preencher'!C64</f>
        <v>UPA SÃO LOURENÇO DA MATA - C.G 006/2022</v>
      </c>
      <c r="C55" s="4" t="str">
        <f>'[1]TCE - ANEXO IV - Preencher'!E64</f>
        <v>3.14 - Alimentação Preparada</v>
      </c>
      <c r="D55" s="3">
        <f>'[1]TCE - ANEXO IV - Preencher'!F64</f>
        <v>43666599000100</v>
      </c>
      <c r="E55" s="5" t="str">
        <f>'[1]TCE - ANEXO IV - Preencher'!G64</f>
        <v>A F MERCADINHO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000113236</v>
      </c>
      <c r="I55" s="6" t="str">
        <f>IF('[1]TCE - ANEXO IV - Preencher'!K64="","",'[1]TCE - ANEXO IV - Preencher'!K64)</f>
        <v>01/02/2023</v>
      </c>
      <c r="J55" s="5" t="str">
        <f>'[1]TCE - ANEXO IV - Preencher'!L64</f>
        <v>26230243666599000100650010001132361011231294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14.99</v>
      </c>
    </row>
    <row r="56" spans="1:12" s="8" customFormat="1" ht="19.5" customHeight="1" x14ac:dyDescent="0.2">
      <c r="A56" s="3">
        <f>IFERROR(VLOOKUP(B56,'[1]DADOS (OCULTAR)'!$Q$3:$S$135,3,0),"")</f>
        <v>9039744000607</v>
      </c>
      <c r="B56" s="4" t="str">
        <f>'[1]TCE - ANEXO IV - Preencher'!C65</f>
        <v>UPA SÃO LOURENÇO DA MATA - C.G 006/2022</v>
      </c>
      <c r="C56" s="4" t="str">
        <f>'[1]TCE - ANEXO IV - Preencher'!E65</f>
        <v>3.14 - Alimentação Preparada</v>
      </c>
      <c r="D56" s="3">
        <f>'[1]TCE - ANEXO IV - Preencher'!F65</f>
        <v>38446162000120</v>
      </c>
      <c r="E56" s="5" t="str">
        <f>'[1]TCE - ANEXO IV - Preencher'!G65</f>
        <v>R S SOLUCOES EM REFEICOES EIRELI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000342</v>
      </c>
      <c r="I56" s="6" t="str">
        <f>IF('[1]TCE - ANEXO IV - Preencher'!K65="","",'[1]TCE - ANEXO IV - Preencher'!K65)</f>
        <v>28/02/2023</v>
      </c>
      <c r="J56" s="5" t="str">
        <f>'[1]TCE - ANEXO IV - Preencher'!L65</f>
        <v>26230238446162000120550010000003421000003776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5502</v>
      </c>
    </row>
    <row r="57" spans="1:12" s="8" customFormat="1" ht="19.5" customHeight="1" x14ac:dyDescent="0.2">
      <c r="A57" s="3">
        <f>IFERROR(VLOOKUP(B57,'[1]DADOS (OCULTAR)'!$Q$3:$S$135,3,0),"")</f>
        <v>9039744000607</v>
      </c>
      <c r="B57" s="4" t="str">
        <f>'[1]TCE - ANEXO IV - Preencher'!C66</f>
        <v>UPA SÃO LOURENÇO DA MATA - C.G 006/2022</v>
      </c>
      <c r="C57" s="4" t="str">
        <f>'[1]TCE - ANEXO IV - Preencher'!E66</f>
        <v>3.14 - Alimentação Preparada</v>
      </c>
      <c r="D57" s="3">
        <f>'[1]TCE - ANEXO IV - Preencher'!F66</f>
        <v>25529293000120</v>
      </c>
      <c r="E57" s="5" t="str">
        <f>'[1]TCE - ANEXO IV - Preencher'!G66</f>
        <v>TAYNA NASCIMENTO DE MELO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17653</v>
      </c>
      <c r="I57" s="6" t="str">
        <f>IF('[1]TCE - ANEXO IV - Preencher'!K66="","",'[1]TCE - ANEXO IV - Preencher'!K66)</f>
        <v>25/01/2023</v>
      </c>
      <c r="J57" s="5" t="str">
        <f>'[1]TCE - ANEXO IV - Preencher'!L66</f>
        <v>26230125529293000120550010000176531291068528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216</v>
      </c>
    </row>
    <row r="58" spans="1:12" s="8" customFormat="1" ht="19.5" customHeight="1" x14ac:dyDescent="0.2">
      <c r="A58" s="3">
        <f>IFERROR(VLOOKUP(B58,'[1]DADOS (OCULTAR)'!$Q$3:$S$135,3,0),"")</f>
        <v>9039744000607</v>
      </c>
      <c r="B58" s="4" t="str">
        <f>'[1]TCE - ANEXO IV - Preencher'!C67</f>
        <v>UPA SÃO LOURENÇO DA MATA - C.G 006/2022</v>
      </c>
      <c r="C58" s="4" t="str">
        <f>'[1]TCE - ANEXO IV - Preencher'!E67</f>
        <v>3.14 - Alimentação Preparada</v>
      </c>
      <c r="D58" s="3">
        <f>'[1]TCE - ANEXO IV - Preencher'!F67</f>
        <v>25529293000120</v>
      </c>
      <c r="E58" s="5" t="str">
        <f>'[1]TCE - ANEXO IV - Preencher'!G67</f>
        <v>TAYNA NASCIMENTO DE MELO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17751</v>
      </c>
      <c r="I58" s="6" t="str">
        <f>IF('[1]TCE - ANEXO IV - Preencher'!K67="","",'[1]TCE - ANEXO IV - Preencher'!K67)</f>
        <v>02/02/2023</v>
      </c>
      <c r="J58" s="5" t="str">
        <f>'[1]TCE - ANEXO IV - Preencher'!L67</f>
        <v>26230225529293000120550010000177511300145725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205</v>
      </c>
    </row>
    <row r="59" spans="1:12" s="8" customFormat="1" ht="19.5" customHeight="1" x14ac:dyDescent="0.2">
      <c r="A59" s="3">
        <f>IFERROR(VLOOKUP(B59,'[1]DADOS (OCULTAR)'!$Q$3:$S$135,3,0),"")</f>
        <v>9039744000607</v>
      </c>
      <c r="B59" s="4" t="str">
        <f>'[1]TCE - ANEXO IV - Preencher'!C68</f>
        <v>UPA SÃO LOURENÇO DA MATA - C.G 006/2022</v>
      </c>
      <c r="C59" s="4" t="str">
        <f>'[1]TCE - ANEXO IV - Preencher'!E68</f>
        <v>3.14 - Alimentação Preparada</v>
      </c>
      <c r="D59" s="3">
        <f>'[1]TCE - ANEXO IV - Preencher'!F68</f>
        <v>25529293000120</v>
      </c>
      <c r="E59" s="5" t="str">
        <f>'[1]TCE - ANEXO IV - Preencher'!G68</f>
        <v>TAYNA NASCIMENTO DE MELO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17859</v>
      </c>
      <c r="I59" s="6" t="str">
        <f>IF('[1]TCE - ANEXO IV - Preencher'!K68="","",'[1]TCE - ANEXO IV - Preencher'!K68)</f>
        <v>10/02/2023</v>
      </c>
      <c r="J59" s="5" t="str">
        <f>'[1]TCE - ANEXO IV - Preencher'!L68</f>
        <v>26230225529293000120550010000178591057789506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205</v>
      </c>
    </row>
    <row r="60" spans="1:12" s="8" customFormat="1" ht="19.5" customHeight="1" x14ac:dyDescent="0.2">
      <c r="A60" s="3">
        <f>IFERROR(VLOOKUP(B60,'[1]DADOS (OCULTAR)'!$Q$3:$S$135,3,0),"")</f>
        <v>9039744000607</v>
      </c>
      <c r="B60" s="4" t="str">
        <f>'[1]TCE - ANEXO IV - Preencher'!C69</f>
        <v>UPA SÃO LOURENÇO DA MATA - C.G 006/2022</v>
      </c>
      <c r="C60" s="4" t="str">
        <f>'[1]TCE - ANEXO IV - Preencher'!E69</f>
        <v>3.14 - Alimentação Preparada</v>
      </c>
      <c r="D60" s="3">
        <f>'[1]TCE - ANEXO IV - Preencher'!F69</f>
        <v>45893854000182</v>
      </c>
      <c r="E60" s="5" t="str">
        <f>'[1]TCE - ANEXO IV - Preencher'!G69</f>
        <v>JOSEFA I. DE CARVALHO ARAUJO ALIMENTOS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3</v>
      </c>
      <c r="I60" s="6" t="str">
        <f>IF('[1]TCE - ANEXO IV - Preencher'!K69="","",'[1]TCE - ANEXO IV - Preencher'!K69)</f>
        <v>23/02/2023</v>
      </c>
      <c r="J60" s="5" t="str">
        <f>'[1]TCE - ANEXO IV - Preencher'!L69</f>
        <v>26230245893854000182550010000000031547348672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115.61</v>
      </c>
    </row>
    <row r="61" spans="1:12" s="8" customFormat="1" ht="19.5" customHeight="1" x14ac:dyDescent="0.2">
      <c r="A61" s="3">
        <f>IFERROR(VLOOKUP(B61,'[1]DADOS (OCULTAR)'!$Q$3:$S$135,3,0),"")</f>
        <v>9039744000607</v>
      </c>
      <c r="B61" s="4" t="str">
        <f>'[1]TCE - ANEXO IV - Preencher'!C70</f>
        <v>UPA SÃO LOURENÇO DA MATA - C.G 006/2022</v>
      </c>
      <c r="C61" s="4" t="str">
        <f>'[1]TCE - ANEXO IV - Preencher'!E70</f>
        <v>3.14 - Alimentação Preparada</v>
      </c>
      <c r="D61" s="3">
        <f>'[1]TCE - ANEXO IV - Preencher'!F70</f>
        <v>45893854000182</v>
      </c>
      <c r="E61" s="5" t="str">
        <f>'[1]TCE - ANEXO IV - Preencher'!G70</f>
        <v>JOSEFA I. DE CARVALHO ARAUJO ALIMENTOS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3031</v>
      </c>
      <c r="I61" s="6" t="str">
        <f>IF('[1]TCE - ANEXO IV - Preencher'!K70="","",'[1]TCE - ANEXO IV - Preencher'!K70)</f>
        <v>01/02/2023</v>
      </c>
      <c r="J61" s="5" t="str">
        <f>'[1]TCE - ANEXO IV - Preencher'!L70</f>
        <v>26230245893854000182650010000030311991525680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71.680000000000007</v>
      </c>
    </row>
    <row r="62" spans="1:12" s="8" customFormat="1" ht="19.5" customHeight="1" x14ac:dyDescent="0.2">
      <c r="A62" s="3">
        <f>IFERROR(VLOOKUP(B62,'[1]DADOS (OCULTAR)'!$Q$3:$S$135,3,0),"")</f>
        <v>9039744000607</v>
      </c>
      <c r="B62" s="4" t="str">
        <f>'[1]TCE - ANEXO IV - Preencher'!C71</f>
        <v>UPA SÃO LOURENÇO DA MATA - C.G 006/2022</v>
      </c>
      <c r="C62" s="4" t="str">
        <f>'[1]TCE - ANEXO IV - Preencher'!E71</f>
        <v>3.14 - Alimentação Preparada</v>
      </c>
      <c r="D62" s="3">
        <f>'[1]TCE - ANEXO IV - Preencher'!F71</f>
        <v>11840014000130</v>
      </c>
      <c r="E62" s="5" t="str">
        <f>'[1]TCE - ANEXO IV - Preencher'!G71</f>
        <v>MACROPAC PROTECAO E EMBALAGEM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419004</v>
      </c>
      <c r="I62" s="6" t="str">
        <f>IF('[1]TCE - ANEXO IV - Preencher'!K71="","",'[1]TCE - ANEXO IV - Preencher'!K71)</f>
        <v>23/02/2023</v>
      </c>
      <c r="J62" s="5" t="str">
        <f>'[1]TCE - ANEXO IV - Preencher'!L71</f>
        <v>26230211840014000130550010004190041273891117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113.04</v>
      </c>
    </row>
    <row r="63" spans="1:12" s="8" customFormat="1" ht="19.5" customHeight="1" x14ac:dyDescent="0.2">
      <c r="A63" s="3">
        <f>IFERROR(VLOOKUP(B63,'[1]DADOS (OCULTAR)'!$Q$3:$S$135,3,0),"")</f>
        <v>9039744000607</v>
      </c>
      <c r="B63" s="4" t="str">
        <f>'[1]TCE - ANEXO IV - Preencher'!C72</f>
        <v>UPA SÃO LOURENÇO DA MATA - C.G 006/2022</v>
      </c>
      <c r="C63" s="4" t="str">
        <f>'[1]TCE - ANEXO IV - Preencher'!E72</f>
        <v>3.6 - Material de Expediente</v>
      </c>
      <c r="D63" s="3">
        <f>'[1]TCE - ANEXO IV - Preencher'!F72</f>
        <v>28145496000100</v>
      </c>
      <c r="E63" s="5" t="str">
        <f>'[1]TCE - ANEXO IV - Preencher'!G72</f>
        <v>INJEMEDIC DISTRIBUIDORA HOSPITALAR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000002384</v>
      </c>
      <c r="I63" s="6" t="str">
        <f>IF('[1]TCE - ANEXO IV - Preencher'!K72="","",'[1]TCE - ANEXO IV - Preencher'!K72)</f>
        <v>31/01/2023</v>
      </c>
      <c r="J63" s="5" t="str">
        <f>'[1]TCE - ANEXO IV - Preencher'!L72</f>
        <v>26230128145496000100550010000023841187858768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1040</v>
      </c>
    </row>
    <row r="64" spans="1:12" s="8" customFormat="1" ht="19.5" customHeight="1" x14ac:dyDescent="0.2">
      <c r="A64" s="3">
        <f>IFERROR(VLOOKUP(B64,'[1]DADOS (OCULTAR)'!$Q$3:$S$135,3,0),"")</f>
        <v>9039744000607</v>
      </c>
      <c r="B64" s="4" t="str">
        <f>'[1]TCE - ANEXO IV - Preencher'!C73</f>
        <v>UPA SÃO LOURENÇO DA MATA - C.G 006/2022</v>
      </c>
      <c r="C64" s="4" t="str">
        <f>'[1]TCE - ANEXO IV - Preencher'!E73</f>
        <v>3.6 - Material de Expediente</v>
      </c>
      <c r="D64" s="3">
        <f>'[1]TCE - ANEXO IV - Preencher'!F73</f>
        <v>9756925000131</v>
      </c>
      <c r="E64" s="5" t="str">
        <f>'[1]TCE - ANEXO IV - Preencher'!G73</f>
        <v>CENTRO PERNAMBUCANO PSICO APLICADA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000031938</v>
      </c>
      <c r="I64" s="6" t="str">
        <f>IF('[1]TCE - ANEXO IV - Preencher'!K73="","",'[1]TCE - ANEXO IV - Preencher'!K73)</f>
        <v>02/02/2023</v>
      </c>
      <c r="J64" s="5" t="str">
        <f>'[1]TCE - ANEXO IV - Preencher'!L73</f>
        <v>26230209756925000131550020000319381028059037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148.5</v>
      </c>
    </row>
    <row r="65" spans="1:12" s="8" customFormat="1" ht="19.5" customHeight="1" x14ac:dyDescent="0.2">
      <c r="A65" s="3">
        <f>IFERROR(VLOOKUP(B65,'[1]DADOS (OCULTAR)'!$Q$3:$S$135,3,0),"")</f>
        <v>9039744000607</v>
      </c>
      <c r="B65" s="4" t="str">
        <f>'[1]TCE - ANEXO IV - Preencher'!C74</f>
        <v>UPA SÃO LOURENÇO DA MATA - C.G 006/2022</v>
      </c>
      <c r="C65" s="4" t="str">
        <f>'[1]TCE - ANEXO IV - Preencher'!E74</f>
        <v>3.6 - Material de Expediente</v>
      </c>
      <c r="D65" s="3">
        <f>'[1]TCE - ANEXO IV - Preencher'!F74</f>
        <v>3330023000152</v>
      </c>
      <c r="E65" s="5" t="str">
        <f>'[1]TCE - ANEXO IV - Preencher'!G74</f>
        <v xml:space="preserve">PAPER BOX LTDA 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000043651</v>
      </c>
      <c r="I65" s="6" t="str">
        <f>IF('[1]TCE - ANEXO IV - Preencher'!K74="","",'[1]TCE - ANEXO IV - Preencher'!K74)</f>
        <v>14/02/2023</v>
      </c>
      <c r="J65" s="5" t="str">
        <f>'[1]TCE - ANEXO IV - Preencher'!L74</f>
        <v>26230203330023000152550010000436511073515598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325</v>
      </c>
    </row>
    <row r="66" spans="1:12" s="8" customFormat="1" ht="19.5" customHeight="1" x14ac:dyDescent="0.2">
      <c r="A66" s="3">
        <f>IFERROR(VLOOKUP(B66,'[1]DADOS (OCULTAR)'!$Q$3:$S$135,3,0),"")</f>
        <v>9039744000607</v>
      </c>
      <c r="B66" s="4" t="str">
        <f>'[1]TCE - ANEXO IV - Preencher'!C75</f>
        <v>UPA SÃO LOURENÇO DA MATA - C.G 006/2022</v>
      </c>
      <c r="C66" s="4" t="str">
        <f>'[1]TCE - ANEXO IV - Preencher'!E75</f>
        <v>3.6 - Material de Expediente</v>
      </c>
      <c r="D66" s="3">
        <f>'[1]TCE - ANEXO IV - Preencher'!F75</f>
        <v>24073694000155</v>
      </c>
      <c r="E66" s="5" t="str">
        <f>'[1]TCE - ANEXO IV - Preencher'!G75</f>
        <v>CIL COMERCIO DE INFORMATICA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000906912</v>
      </c>
      <c r="I66" s="6" t="str">
        <f>IF('[1]TCE - ANEXO IV - Preencher'!K75="","",'[1]TCE - ANEXO IV - Preencher'!K75)</f>
        <v>01/02/2023</v>
      </c>
      <c r="J66" s="5" t="str">
        <f>'[1]TCE - ANEXO IV - Preencher'!L75</f>
        <v>26230224073694000155550010009069121027268176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8118.6</v>
      </c>
    </row>
    <row r="67" spans="1:12" s="8" customFormat="1" ht="19.5" customHeight="1" x14ac:dyDescent="0.2">
      <c r="A67" s="3">
        <f>IFERROR(VLOOKUP(B67,'[1]DADOS (OCULTAR)'!$Q$3:$S$135,3,0),"")</f>
        <v>9039744000607</v>
      </c>
      <c r="B67" s="4" t="str">
        <f>'[1]TCE - ANEXO IV - Preencher'!C76</f>
        <v>UPA SÃO LOURENÇO DA MATA - C.G 006/2022</v>
      </c>
      <c r="C67" s="4" t="str">
        <f>'[1]TCE - ANEXO IV - Preencher'!E76</f>
        <v>3.6 - Material de Expediente</v>
      </c>
      <c r="D67" s="3">
        <f>'[1]TCE - ANEXO IV - Preencher'!F76</f>
        <v>1781007000150</v>
      </c>
      <c r="E67" s="5" t="str">
        <f>'[1]TCE - ANEXO IV - Preencher'!G76</f>
        <v>F G INFOTEC RECIFE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008325</v>
      </c>
      <c r="I67" s="6" t="str">
        <f>IF('[1]TCE - ANEXO IV - Preencher'!K76="","",'[1]TCE - ANEXO IV - Preencher'!K76)</f>
        <v>14/02/2023</v>
      </c>
      <c r="J67" s="5" t="str">
        <f>'[1]TCE - ANEXO IV - Preencher'!L76</f>
        <v>26230201781007000150550010000083251450065484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910.16</v>
      </c>
    </row>
    <row r="68" spans="1:12" s="8" customFormat="1" ht="19.5" customHeight="1" x14ac:dyDescent="0.2">
      <c r="A68" s="3">
        <f>IFERROR(VLOOKUP(B68,'[1]DADOS (OCULTAR)'!$Q$3:$S$135,3,0),"")</f>
        <v>9039744000607</v>
      </c>
      <c r="B68" s="4" t="str">
        <f>'[1]TCE - ANEXO IV - Preencher'!C77</f>
        <v>UPA SÃO LOURENÇO DA MATA - C.G 006/2022</v>
      </c>
      <c r="C68" s="4" t="str">
        <f>'[1]TCE - ANEXO IV - Preencher'!E77</f>
        <v>3.6 - Material de Expediente</v>
      </c>
      <c r="D68" s="3">
        <f>'[1]TCE - ANEXO IV - Preencher'!F77</f>
        <v>61418042000131</v>
      </c>
      <c r="E68" s="5" t="str">
        <f>'[1]TCE - ANEXO IV - Preencher'!G77</f>
        <v>CIRURGICA FERNANDES COMERCIO DE MATERIAIS CIRURGICOS E HOSPITALARES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1554812</v>
      </c>
      <c r="I68" s="6" t="str">
        <f>IF('[1]TCE - ANEXO IV - Preencher'!K77="","",'[1]TCE - ANEXO IV - Preencher'!K77)</f>
        <v>31/01/2023</v>
      </c>
      <c r="J68" s="5" t="str">
        <f>'[1]TCE - ANEXO IV - Preencher'!L77</f>
        <v>35230161418042000131550040015548121390014651</v>
      </c>
      <c r="K68" s="5" t="str">
        <f>IF(F68="B",LEFT('[1]TCE - ANEXO IV - Preencher'!M77,2),IF(F68="S",LEFT('[1]TCE - ANEXO IV - Preencher'!M77,7),IF('[1]TCE - ANEXO IV - Preencher'!H77="","")))</f>
        <v>35</v>
      </c>
      <c r="L68" s="7">
        <f>'[1]TCE - ANEXO IV - Preencher'!N77</f>
        <v>5051.2</v>
      </c>
    </row>
    <row r="69" spans="1:12" s="8" customFormat="1" ht="19.5" customHeight="1" x14ac:dyDescent="0.2">
      <c r="A69" s="3">
        <f>IFERROR(VLOOKUP(B69,'[1]DADOS (OCULTAR)'!$Q$3:$S$135,3,0),"")</f>
        <v>9039744000607</v>
      </c>
      <c r="B69" s="4" t="str">
        <f>'[1]TCE - ANEXO IV - Preencher'!C78</f>
        <v>UPA SÃO LOURENÇO DA MATA - C.G 006/2022</v>
      </c>
      <c r="C69" s="4" t="str">
        <f>'[1]TCE - ANEXO IV - Preencher'!E78</f>
        <v>3.6 - Material de Expediente</v>
      </c>
      <c r="D69" s="3">
        <f>'[1]TCE - ANEXO IV - Preencher'!F78</f>
        <v>45336448000119</v>
      </c>
      <c r="E69" s="5" t="str">
        <f>'[1]TCE - ANEXO IV - Preencher'!G78</f>
        <v>VERDE DISTRIBUIDORA E REPRESENTACAO - PE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203</v>
      </c>
      <c r="I69" s="6" t="str">
        <f>IF('[1]TCE - ANEXO IV - Preencher'!K78="","",'[1]TCE - ANEXO IV - Preencher'!K78)</f>
        <v>01/02/2023</v>
      </c>
      <c r="J69" s="5" t="str">
        <f>'[1]TCE - ANEXO IV - Preencher'!L78</f>
        <v>26230245336448000119550010000002031118146776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1839</v>
      </c>
    </row>
    <row r="70" spans="1:12" s="8" customFormat="1" ht="19.5" customHeight="1" x14ac:dyDescent="0.2">
      <c r="A70" s="3">
        <f>IFERROR(VLOOKUP(B70,'[1]DADOS (OCULTAR)'!$Q$3:$S$135,3,0),"")</f>
        <v>9039744000607</v>
      </c>
      <c r="B70" s="4" t="str">
        <f>'[1]TCE - ANEXO IV - Preencher'!C79</f>
        <v>UPA SÃO LOURENÇO DA MATA - C.G 006/2022</v>
      </c>
      <c r="C70" s="4" t="str">
        <f>'[1]TCE - ANEXO IV - Preencher'!E79</f>
        <v>3.6 - Material de Expediente</v>
      </c>
      <c r="D70" s="3">
        <f>'[1]TCE - ANEXO IV - Preencher'!F79</f>
        <v>46700220000129</v>
      </c>
      <c r="E70" s="5" t="str">
        <f>'[1]TCE - ANEXO IV - Preencher'!G79</f>
        <v>NOVA DISTRIBUIDORA E ATACADO DE LIMPEZA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3071</v>
      </c>
      <c r="I70" s="6" t="str">
        <f>IF('[1]TCE - ANEXO IV - Preencher'!K79="","",'[1]TCE - ANEXO IV - Preencher'!K79)</f>
        <v>15/02/2023</v>
      </c>
      <c r="J70" s="5" t="str">
        <f>'[1]TCE - ANEXO IV - Preencher'!L79</f>
        <v>26230246700220000129550010000030711586196325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494.4</v>
      </c>
    </row>
    <row r="71" spans="1:12" s="8" customFormat="1" ht="19.5" customHeight="1" x14ac:dyDescent="0.2">
      <c r="A71" s="3">
        <f>IFERROR(VLOOKUP(B71,'[1]DADOS (OCULTAR)'!$Q$3:$S$135,3,0),"")</f>
        <v>9039744000607</v>
      </c>
      <c r="B71" s="4" t="str">
        <f>'[1]TCE - ANEXO IV - Preencher'!C80</f>
        <v>UPA SÃO LOURENÇO DA MATA - C.G 006/2022</v>
      </c>
      <c r="C71" s="4" t="str">
        <f>'[1]TCE - ANEXO IV - Preencher'!E80</f>
        <v>3.6 - Material de Expediente</v>
      </c>
      <c r="D71" s="3">
        <f>'[1]TCE - ANEXO IV - Preencher'!F80</f>
        <v>3892821000259</v>
      </c>
      <c r="E71" s="5" t="str">
        <f>'[1]TCE - ANEXO IV - Preencher'!G80</f>
        <v>ETIQUETAS GUARARAPES INDUSTRIA GRAFICA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31013</v>
      </c>
      <c r="I71" s="6" t="str">
        <f>IF('[1]TCE - ANEXO IV - Preencher'!K80="","",'[1]TCE - ANEXO IV - Preencher'!K80)</f>
        <v>24/02/2023</v>
      </c>
      <c r="J71" s="5" t="str">
        <f>'[1]TCE - ANEXO IV - Preencher'!L80</f>
        <v>26230203892821000259550010000310131000468835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304</v>
      </c>
    </row>
    <row r="72" spans="1:12" s="8" customFormat="1" ht="19.5" customHeight="1" x14ac:dyDescent="0.2">
      <c r="A72" s="3">
        <f>IFERROR(VLOOKUP(B72,'[1]DADOS (OCULTAR)'!$Q$3:$S$135,3,0),"")</f>
        <v>9039744000607</v>
      </c>
      <c r="B72" s="4" t="str">
        <f>'[1]TCE - ANEXO IV - Preencher'!C81</f>
        <v>UPA SÃO LOURENÇO DA MATA - C.G 006/2022</v>
      </c>
      <c r="C72" s="4" t="str">
        <f>'[1]TCE - ANEXO IV - Preencher'!E81</f>
        <v>3.6 - Material de Expediente</v>
      </c>
      <c r="D72" s="3">
        <f>'[1]TCE - ANEXO IV - Preencher'!F81</f>
        <v>11840014000130</v>
      </c>
      <c r="E72" s="5" t="str">
        <f>'[1]TCE - ANEXO IV - Preencher'!G81</f>
        <v>MACROPAC PROTECAO E EMBALAGEM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415870</v>
      </c>
      <c r="I72" s="6" t="str">
        <f>IF('[1]TCE - ANEXO IV - Preencher'!K81="","",'[1]TCE - ANEXO IV - Preencher'!K81)</f>
        <v>30/01/2023</v>
      </c>
      <c r="J72" s="5" t="str">
        <f>'[1]TCE - ANEXO IV - Preencher'!L81</f>
        <v>26230111840014000130550010004158701281061028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2161.5</v>
      </c>
    </row>
    <row r="73" spans="1:12" s="8" customFormat="1" ht="19.5" customHeight="1" x14ac:dyDescent="0.2">
      <c r="A73" s="3">
        <f>IFERROR(VLOOKUP(B73,'[1]DADOS (OCULTAR)'!$Q$3:$S$135,3,0),"")</f>
        <v>9039744000607</v>
      </c>
      <c r="B73" s="4" t="str">
        <f>'[1]TCE - ANEXO IV - Preencher'!C82</f>
        <v>UPA SÃO LOURENÇO DA MATA - C.G 006/2022</v>
      </c>
      <c r="C73" s="4" t="str">
        <f>'[1]TCE - ANEXO IV - Preencher'!E82</f>
        <v>3.6 - Material de Expediente</v>
      </c>
      <c r="D73" s="3">
        <f>'[1]TCE - ANEXO IV - Preencher'!F82</f>
        <v>23755654000120</v>
      </c>
      <c r="E73" s="5" t="str">
        <f>'[1]TCE - ANEXO IV - Preencher'!G82</f>
        <v>MARIA LETICIA FERREIRA GOMES DE AZEVEDO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747</v>
      </c>
      <c r="I73" s="6" t="str">
        <f>IF('[1]TCE - ANEXO IV - Preencher'!K82="","",'[1]TCE - ANEXO IV - Preencher'!K82)</f>
        <v>15/02/2023</v>
      </c>
      <c r="J73" s="5" t="str">
        <f>'[1]TCE - ANEXO IV - Preencher'!L82</f>
        <v>26230223755654000120550010000007471294102635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292.5</v>
      </c>
    </row>
    <row r="74" spans="1:12" s="8" customFormat="1" ht="19.5" customHeight="1" x14ac:dyDescent="0.2">
      <c r="A74" s="3">
        <f>IFERROR(VLOOKUP(B74,'[1]DADOS (OCULTAR)'!$Q$3:$S$135,3,0),"")</f>
        <v>9039744000607</v>
      </c>
      <c r="B74" s="4" t="str">
        <f>'[1]TCE - ANEXO IV - Preencher'!C83</f>
        <v>UPA SÃO LOURENÇO DA MATA - C.G 006/2022</v>
      </c>
      <c r="C74" s="4" t="str">
        <f>'[1]TCE - ANEXO IV - Preencher'!E83</f>
        <v>3.1 - Combustíveis e Lubrificantes Automotivos</v>
      </c>
      <c r="D74" s="3">
        <f>'[1]TCE - ANEXO IV - Preencher'!F83</f>
        <v>4938834000101</v>
      </c>
      <c r="E74" s="5" t="str">
        <f>'[1]TCE - ANEXO IV - Preencher'!G83</f>
        <v>MR PETROLEO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000033972</v>
      </c>
      <c r="I74" s="6" t="str">
        <f>IF('[1]TCE - ANEXO IV - Preencher'!K83="","",'[1]TCE - ANEXO IV - Preencher'!K83)</f>
        <v>16/02/2023</v>
      </c>
      <c r="J74" s="5" t="str">
        <f>'[1]TCE - ANEXO IV - Preencher'!L83</f>
        <v>26230204938834000101650250000339721004592898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121.8</v>
      </c>
    </row>
    <row r="75" spans="1:12" s="8" customFormat="1" ht="19.5" customHeight="1" x14ac:dyDescent="0.2">
      <c r="A75" s="3">
        <f>IFERROR(VLOOKUP(B75,'[1]DADOS (OCULTAR)'!$Q$3:$S$135,3,0),"")</f>
        <v>9039744000607</v>
      </c>
      <c r="B75" s="4" t="str">
        <f>'[1]TCE - ANEXO IV - Preencher'!C84</f>
        <v>UPA SÃO LOURENÇO DA MATA - C.G 006/2022</v>
      </c>
      <c r="C75" s="4" t="str">
        <f>'[1]TCE - ANEXO IV - Preencher'!E84</f>
        <v>3.1 - Combustíveis e Lubrificantes Automotivos</v>
      </c>
      <c r="D75" s="3">
        <f>'[1]TCE - ANEXO IV - Preencher'!F84</f>
        <v>12848099000165</v>
      </c>
      <c r="E75" s="5" t="str">
        <f>'[1]TCE - ANEXO IV - Preencher'!G84</f>
        <v>BEZERRA MENEZES COM DE PETROLEO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4006</v>
      </c>
      <c r="I75" s="6" t="str">
        <f>IF('[1]TCE - ANEXO IV - Preencher'!K84="","",'[1]TCE - ANEXO IV - Preencher'!K84)</f>
        <v>28/02/2023</v>
      </c>
      <c r="J75" s="5" t="str">
        <f>'[1]TCE - ANEXO IV - Preencher'!L84</f>
        <v>26230212848099000165550120000040061001329021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7188.64</v>
      </c>
    </row>
    <row r="76" spans="1:12" s="8" customFormat="1" ht="19.5" customHeight="1" x14ac:dyDescent="0.2">
      <c r="A76" s="3">
        <f>IFERROR(VLOOKUP(B76,'[1]DADOS (OCULTAR)'!$Q$3:$S$135,3,0),"")</f>
        <v>9039744000607</v>
      </c>
      <c r="B76" s="4" t="str">
        <f>'[1]TCE - ANEXO IV - Preencher'!C85</f>
        <v>UPA SÃO LOURENÇO DA MATA - C.G 006/2022</v>
      </c>
      <c r="C76" s="4" t="str">
        <f>'[1]TCE - ANEXO IV - Preencher'!E85</f>
        <v xml:space="preserve">3.9 - Material para Manutenção de Bens Imóveis </v>
      </c>
      <c r="D76" s="3">
        <f>'[1]TCE - ANEXO IV - Preencher'!F85</f>
        <v>4231872000111</v>
      </c>
      <c r="E76" s="5" t="str">
        <f>'[1]TCE - ANEXO IV - Preencher'!G85</f>
        <v>TECNOFLY INDUTRIA E SERVICOS LTDA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000021441</v>
      </c>
      <c r="I76" s="6" t="str">
        <f>IF('[1]TCE - ANEXO IV - Preencher'!K85="","",'[1]TCE - ANEXO IV - Preencher'!K85)</f>
        <v>24/01/2023</v>
      </c>
      <c r="J76" s="5" t="str">
        <f>'[1]TCE - ANEXO IV - Preencher'!L85</f>
        <v>35230104231872000111550010000214411202301245</v>
      </c>
      <c r="K76" s="5" t="str">
        <f>IF(F76="B",LEFT('[1]TCE - ANEXO IV - Preencher'!M85,2),IF(F76="S",LEFT('[1]TCE - ANEXO IV - Preencher'!M85,7),IF('[1]TCE - ANEXO IV - Preencher'!H85="","")))</f>
        <v>35</v>
      </c>
      <c r="L76" s="7">
        <f>'[1]TCE - ANEXO IV - Preencher'!N85</f>
        <v>209.04</v>
      </c>
    </row>
    <row r="77" spans="1:12" s="8" customFormat="1" ht="19.5" customHeight="1" x14ac:dyDescent="0.2">
      <c r="A77" s="3">
        <f>IFERROR(VLOOKUP(B77,'[1]DADOS (OCULTAR)'!$Q$3:$S$135,3,0),"")</f>
        <v>9039744000607</v>
      </c>
      <c r="B77" s="4" t="str">
        <f>'[1]TCE - ANEXO IV - Preencher'!C86</f>
        <v>UPA SÃO LOURENÇO DA MATA - C.G 006/2022</v>
      </c>
      <c r="C77" s="4" t="str">
        <f>'[1]TCE - ANEXO IV - Preencher'!E86</f>
        <v xml:space="preserve">3.9 - Material para Manutenção de Bens Imóveis </v>
      </c>
      <c r="D77" s="3">
        <f>'[1]TCE - ANEXO IV - Preencher'!F86</f>
        <v>9026535000106</v>
      </c>
      <c r="E77" s="5" t="str">
        <f>'[1]TCE - ANEXO IV - Preencher'!G86</f>
        <v>PALMA PARAFUSOS E FERRAMENTAS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000082767</v>
      </c>
      <c r="I77" s="6" t="str">
        <f>IF('[1]TCE - ANEXO IV - Preencher'!K86="","",'[1]TCE - ANEXO IV - Preencher'!K86)</f>
        <v>24/02/2023</v>
      </c>
      <c r="J77" s="5" t="str">
        <f>'[1]TCE - ANEXO IV - Preencher'!L86</f>
        <v>26230209026535000106550010000827671009915870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181.5</v>
      </c>
    </row>
    <row r="78" spans="1:12" s="8" customFormat="1" ht="19.5" customHeight="1" x14ac:dyDescent="0.2">
      <c r="A78" s="3">
        <f>IFERROR(VLOOKUP(B78,'[1]DADOS (OCULTAR)'!$Q$3:$S$135,3,0),"")</f>
        <v>9039744000607</v>
      </c>
      <c r="B78" s="4" t="str">
        <f>'[1]TCE - ANEXO IV - Preencher'!C87</f>
        <v>UPA SÃO LOURENÇO DA MATA - C.G 006/2022</v>
      </c>
      <c r="C78" s="4" t="str">
        <f>'[1]TCE - ANEXO IV - Preencher'!E87</f>
        <v xml:space="preserve">3.9 - Material para Manutenção de Bens Imóveis </v>
      </c>
      <c r="D78" s="3">
        <f>'[1]TCE - ANEXO IV - Preencher'!F87</f>
        <v>35519545000193</v>
      </c>
      <c r="E78" s="5" t="str">
        <f>'[1]TCE - ANEXO IV - Preencher'!G87</f>
        <v>ATACADO DA CONSTRUCAO LTDA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000084365</v>
      </c>
      <c r="I78" s="6" t="str">
        <f>IF('[1]TCE - ANEXO IV - Preencher'!K87="","",'[1]TCE - ANEXO IV - Preencher'!K87)</f>
        <v>14/02/2023</v>
      </c>
      <c r="J78" s="5" t="str">
        <f>'[1]TCE - ANEXO IV - Preencher'!L87</f>
        <v>26230235519545000193650540000843651001630161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46.99</v>
      </c>
    </row>
    <row r="79" spans="1:12" s="8" customFormat="1" ht="19.5" customHeight="1" x14ac:dyDescent="0.2">
      <c r="A79" s="3">
        <f>IFERROR(VLOOKUP(B79,'[1]DADOS (OCULTAR)'!$Q$3:$S$135,3,0),"")</f>
        <v>9039744000607</v>
      </c>
      <c r="B79" s="4" t="str">
        <f>'[1]TCE - ANEXO IV - Preencher'!C88</f>
        <v>UPA SÃO LOURENÇO DA MATA - C.G 006/2022</v>
      </c>
      <c r="C79" s="4" t="str">
        <f>'[1]TCE - ANEXO IV - Preencher'!E88</f>
        <v xml:space="preserve">3.9 - Material para Manutenção de Bens Imóveis </v>
      </c>
      <c r="D79" s="3">
        <f>'[1]TCE - ANEXO IV - Preencher'!F88</f>
        <v>10230480000483</v>
      </c>
      <c r="E79" s="5" t="str">
        <f>'[1]TCE - ANEXO IV - Preencher'!G88</f>
        <v>FERREIRA COSTA CIA LTDA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001244658</v>
      </c>
      <c r="I79" s="6" t="str">
        <f>IF('[1]TCE - ANEXO IV - Preencher'!K88="","",'[1]TCE - ANEXO IV - Preencher'!K88)</f>
        <v>24/02/2023</v>
      </c>
      <c r="J79" s="5" t="str">
        <f>'[1]TCE - ANEXO IV - Preencher'!L88</f>
        <v>26230210230480000483550100012446581094358666</v>
      </c>
      <c r="K79" s="5" t="str">
        <f>IF(F79="B",LEFT('[1]TCE - ANEXO IV - Preencher'!M88,2),IF(F79="S",LEFT('[1]TCE - ANEXO IV - Preencher'!M88,7),IF('[1]TCE - ANEXO IV - Preencher'!H88="","")))</f>
        <v>26</v>
      </c>
      <c r="L79" s="7">
        <f>'[1]TCE - ANEXO IV - Preencher'!N88</f>
        <v>149.5</v>
      </c>
    </row>
    <row r="80" spans="1:12" s="8" customFormat="1" ht="19.5" customHeight="1" x14ac:dyDescent="0.2">
      <c r="A80" s="3">
        <f>IFERROR(VLOOKUP(B80,'[1]DADOS (OCULTAR)'!$Q$3:$S$135,3,0),"")</f>
        <v>9039744000607</v>
      </c>
      <c r="B80" s="4" t="str">
        <f>'[1]TCE - ANEXO IV - Preencher'!C89</f>
        <v>UPA SÃO LOURENÇO DA MATA - C.G 006/2022</v>
      </c>
      <c r="C80" s="4" t="str">
        <f>'[1]TCE - ANEXO IV - Preencher'!E89</f>
        <v xml:space="preserve">3.9 - Material para Manutenção de Bens Imóveis </v>
      </c>
      <c r="D80" s="3">
        <f>'[1]TCE - ANEXO IV - Preencher'!F89</f>
        <v>34337826000162</v>
      </c>
      <c r="E80" s="5" t="str">
        <f>'[1]TCE - ANEXO IV - Preencher'!G89</f>
        <v>REDEFRIO REFRIGERACAO PECAS E SERVICOS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21191</v>
      </c>
      <c r="I80" s="6" t="str">
        <f>IF('[1]TCE - ANEXO IV - Preencher'!K89="","",'[1]TCE - ANEXO IV - Preencher'!K89)</f>
        <v>01/02/2023</v>
      </c>
      <c r="J80" s="5" t="str">
        <f>'[1]TCE - ANEXO IV - Preencher'!L89</f>
        <v>26230234337826000162650010000211911003146610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39</v>
      </c>
    </row>
    <row r="81" spans="1:12" s="8" customFormat="1" ht="19.5" customHeight="1" x14ac:dyDescent="0.2">
      <c r="A81" s="3">
        <f>IFERROR(VLOOKUP(B81,'[1]DADOS (OCULTAR)'!$Q$3:$S$135,3,0),"")</f>
        <v>9039744000607</v>
      </c>
      <c r="B81" s="4" t="str">
        <f>'[1]TCE - ANEXO IV - Preencher'!C90</f>
        <v>UPA SÃO LOURENÇO DA MATA - C.G 006/2022</v>
      </c>
      <c r="C81" s="4" t="str">
        <f>'[1]TCE - ANEXO IV - Preencher'!E90</f>
        <v xml:space="preserve">3.10 - Material para Manutenção de Bens Móveis </v>
      </c>
      <c r="D81" s="3">
        <f>'[1]TCE - ANEXO IV - Preencher'!F90</f>
        <v>9470258000126</v>
      </c>
      <c r="E81" s="5" t="str">
        <f>'[1]TCE - ANEXO IV - Preencher'!G90</f>
        <v>TECHNO SPACE COM PROD TECNOLOGICO EIRELI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41951</v>
      </c>
      <c r="I81" s="6" t="str">
        <f>IF('[1]TCE - ANEXO IV - Preencher'!K90="","",'[1]TCE - ANEXO IV - Preencher'!K90)</f>
        <v>14/02/2023</v>
      </c>
      <c r="J81" s="5" t="str">
        <f>'[1]TCE - ANEXO IV - Preencher'!L90</f>
        <v>26230209470258000126550010000419511025525528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269.60000000000002</v>
      </c>
    </row>
    <row r="82" spans="1:12" s="8" customFormat="1" ht="19.5" customHeight="1" x14ac:dyDescent="0.2">
      <c r="A82" s="3">
        <f>IFERROR(VLOOKUP(B82,'[1]DADOS (OCULTAR)'!$Q$3:$S$135,3,0),"")</f>
        <v>9039744000607</v>
      </c>
      <c r="B82" s="4" t="str">
        <f>'[1]TCE - ANEXO IV - Preencher'!C91</f>
        <v>UPA SÃO LOURENÇO DA MATA - C.G 006/2022</v>
      </c>
      <c r="C82" s="4" t="str">
        <f>'[1]TCE - ANEXO IV - Preencher'!E91</f>
        <v>1.99 - Outras Despesas com Pessoal</v>
      </c>
      <c r="D82" s="3">
        <f>'[1]TCE - ANEXO IV - Preencher'!F91</f>
        <v>2102498000129</v>
      </c>
      <c r="E82" s="5" t="str">
        <f>'[1]TCE - ANEXO IV - Preencher'!G91</f>
        <v xml:space="preserve">METLIFE 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990</v>
      </c>
      <c r="I82" s="6">
        <f>IF('[1]TCE - ANEXO IV - Preencher'!K91="","",'[1]TCE - ANEXO IV - Preencher'!K91)</f>
        <v>44999</v>
      </c>
      <c r="J82" s="5" t="str">
        <f>'[1]TCE - ANEXO IV - Preencher'!L91</f>
        <v>X</v>
      </c>
      <c r="K82" s="5" t="str">
        <f>IF(F82="B",LEFT('[1]TCE - ANEXO IV - Preencher'!M91,2),IF(F82="S",LEFT('[1]TCE - ANEXO IV - Preencher'!M91,7),IF('[1]TCE - ANEXO IV - Preencher'!H91="","")))</f>
        <v>3550308</v>
      </c>
      <c r="L82" s="7">
        <f>'[1]TCE - ANEXO IV - Preencher'!N91</f>
        <v>664.46</v>
      </c>
    </row>
    <row r="83" spans="1:12" s="8" customFormat="1" ht="19.5" customHeight="1" x14ac:dyDescent="0.2">
      <c r="A83" s="3">
        <f>IFERROR(VLOOKUP(B83,'[1]DADOS (OCULTAR)'!$Q$3:$S$135,3,0),"")</f>
        <v>9039744000607</v>
      </c>
      <c r="B83" s="4" t="str">
        <f>'[1]TCE - ANEXO IV - Preencher'!C92</f>
        <v>UPA SÃO LOURENÇO DA MATA - C.G 006/2022</v>
      </c>
      <c r="C83" s="4" t="str">
        <f>'[1]TCE - ANEXO IV - Preencher'!E92</f>
        <v>1.99 - Outras Despesas com Pessoal</v>
      </c>
      <c r="D83" s="3">
        <f>'[1]TCE - ANEXO IV - Preencher'!F92</f>
        <v>9759606000180</v>
      </c>
      <c r="E83" s="5" t="str">
        <f>'[1]TCE - ANEXO IV - Preencher'!G92</f>
        <v xml:space="preserve">VEM GERAL </v>
      </c>
      <c r="F83" s="5" t="str">
        <f>'[1]TCE - ANEXO IV - Preencher'!H92</f>
        <v>S</v>
      </c>
      <c r="G83" s="5" t="str">
        <f>'[1]TCE - ANEXO IV - Preencher'!I92</f>
        <v>N</v>
      </c>
      <c r="H83" s="5" t="str">
        <f>'[1]TCE - ANEXO IV - Preencher'!J92</f>
        <v>X</v>
      </c>
      <c r="I83" s="6">
        <f>IF('[1]TCE - ANEXO IV - Preencher'!K92="","",'[1]TCE - ANEXO IV - Preencher'!K92)</f>
        <v>44956</v>
      </c>
      <c r="J83" s="5" t="str">
        <f>'[1]TCE - ANEXO IV - Preencher'!L92</f>
        <v>X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9635.15</v>
      </c>
    </row>
    <row r="84" spans="1:12" s="8" customFormat="1" ht="19.5" customHeight="1" x14ac:dyDescent="0.2">
      <c r="A84" s="3">
        <f>IFERROR(VLOOKUP(B84,'[1]DADOS (OCULTAR)'!$Q$3:$S$135,3,0),"")</f>
        <v>9039744000607</v>
      </c>
      <c r="B84" s="4" t="str">
        <f>'[1]TCE - ANEXO IV - Preencher'!C93</f>
        <v>UPA SÃO LOURENÇO DA MATA - C.G 006/2022</v>
      </c>
      <c r="C84" s="4" t="str">
        <f>'[1]TCE - ANEXO IV - Preencher'!E93</f>
        <v>1.99 - Outras Despesas com Pessoal</v>
      </c>
      <c r="D84" s="3">
        <f>'[1]TCE - ANEXO IV - Preencher'!F93</f>
        <v>9759606000180</v>
      </c>
      <c r="E84" s="5" t="str">
        <f>'[1]TCE - ANEXO IV - Preencher'!G93</f>
        <v xml:space="preserve">VEM JOVEM APRENDIZ </v>
      </c>
      <c r="F84" s="5" t="str">
        <f>'[1]TCE - ANEXO IV - Preencher'!H93</f>
        <v>S</v>
      </c>
      <c r="G84" s="5" t="str">
        <f>'[1]TCE - ANEXO IV - Preencher'!I93</f>
        <v>N</v>
      </c>
      <c r="H84" s="5" t="str">
        <f>'[1]TCE - ANEXO IV - Preencher'!J93</f>
        <v>X</v>
      </c>
      <c r="I84" s="6">
        <f>IF('[1]TCE - ANEXO IV - Preencher'!K93="","",'[1]TCE - ANEXO IV - Preencher'!K93)</f>
        <v>44956</v>
      </c>
      <c r="J84" s="5" t="str">
        <f>'[1]TCE - ANEXO IV - Preencher'!L93</f>
        <v>X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927.75</v>
      </c>
    </row>
    <row r="85" spans="1:12" s="8" customFormat="1" ht="19.5" customHeight="1" x14ac:dyDescent="0.2">
      <c r="A85" s="3">
        <f>IFERROR(VLOOKUP(B85,'[1]DADOS (OCULTAR)'!$Q$3:$S$135,3,0),"")</f>
        <v>9039744000607</v>
      </c>
      <c r="B85" s="4" t="str">
        <f>'[1]TCE - ANEXO IV - Preencher'!C94</f>
        <v>UPA SÃO LOURENÇO DA MATA - C.G 006/2022</v>
      </c>
      <c r="C85" s="4" t="str">
        <f>'[1]TCE - ANEXO IV - Preencher'!E94</f>
        <v>1.99 - Outras Despesas com Pessoal</v>
      </c>
      <c r="D85" s="3">
        <f>'[1]TCE - ANEXO IV - Preencher'!F94</f>
        <v>10844611000170</v>
      </c>
      <c r="E85" s="5" t="str">
        <f>'[1]TCE - ANEXO IV - Preencher'!G94</f>
        <v xml:space="preserve">ELSON SOUTO 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39622</v>
      </c>
      <c r="I85" s="6">
        <f>IF('[1]TCE - ANEXO IV - Preencher'!K94="","",'[1]TCE - ANEXO IV - Preencher'!K94)</f>
        <v>44952</v>
      </c>
      <c r="J85" s="5" t="str">
        <f>'[1]TCE - ANEXO IV - Preencher'!L94</f>
        <v>X</v>
      </c>
      <c r="K85" s="5" t="str">
        <f>IF(F85="B",LEFT('[1]TCE - ANEXO IV - Preencher'!M94,2),IF(F85="S",LEFT('[1]TCE - ANEXO IV - Preencher'!M94,7),IF('[1]TCE - ANEXO IV - Preencher'!H94="","")))</f>
        <v>2607901</v>
      </c>
      <c r="L85" s="7">
        <f>'[1]TCE - ANEXO IV - Preencher'!N94</f>
        <v>1598</v>
      </c>
    </row>
    <row r="86" spans="1:12" s="8" customFormat="1" ht="19.5" customHeight="1" x14ac:dyDescent="0.2">
      <c r="A86" s="3">
        <f>IFERROR(VLOOKUP(B86,'[1]DADOS (OCULTAR)'!$Q$3:$S$135,3,0),"")</f>
        <v>9039744000607</v>
      </c>
      <c r="B86" s="4" t="str">
        <f>'[1]TCE - ANEXO IV - Preencher'!C95</f>
        <v>UPA SÃO LOURENÇO DA MATA - C.G 006/2022</v>
      </c>
      <c r="C86" s="4" t="str">
        <f>'[1]TCE - ANEXO IV - Preencher'!E95</f>
        <v>1.99 - Outras Despesas com Pessoal</v>
      </c>
      <c r="D86" s="3">
        <f>'[1]TCE - ANEXO IV - Preencher'!F95</f>
        <v>38446162000120</v>
      </c>
      <c r="E86" s="5" t="str">
        <f>'[1]TCE - ANEXO IV - Preencher'!G95</f>
        <v>R S SOLUCOES EM REFEICOES EIRELI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000342</v>
      </c>
      <c r="I86" s="6">
        <f>IF('[1]TCE - ANEXO IV - Preencher'!K95="","",'[1]TCE - ANEXO IV - Preencher'!K95)</f>
        <v>44985</v>
      </c>
      <c r="J86" s="5" t="str">
        <f>'[1]TCE - ANEXO IV - Preencher'!L95</f>
        <v>26230238446162000120550010000003421000003776</v>
      </c>
      <c r="K86" s="5" t="str">
        <f>IF(F86="B",LEFT('[1]TCE - ANEXO IV - Preencher'!M95,2),IF(F86="S",LEFT('[1]TCE - ANEXO IV - Preencher'!M95,7),IF('[1]TCE - ANEXO IV - Preencher'!H95="","")))</f>
        <v>26 -  P</v>
      </c>
      <c r="L86" s="7">
        <f>'[1]TCE - ANEXO IV - Preencher'!N95</f>
        <v>31571</v>
      </c>
    </row>
    <row r="87" spans="1:12" s="8" customFormat="1" ht="19.5" customHeight="1" x14ac:dyDescent="0.2">
      <c r="A87" s="3">
        <f>IFERROR(VLOOKUP(B87,'[1]DADOS (OCULTAR)'!$Q$3:$S$135,3,0),"")</f>
        <v>9039744000607</v>
      </c>
      <c r="B87" s="4" t="str">
        <f>'[1]TCE - ANEXO IV - Preencher'!C96</f>
        <v>UPA SÃO LOURENÇO DA MATA - C.G 006/2022</v>
      </c>
      <c r="C87" s="4" t="str">
        <f>'[1]TCE - ANEXO IV - Preencher'!E96</f>
        <v xml:space="preserve">5.21 - Seguros em geral </v>
      </c>
      <c r="D87" s="3">
        <f>'[1]TCE - ANEXO IV - Preencher'!F96</f>
        <v>61198164000160</v>
      </c>
      <c r="E87" s="5" t="str">
        <f>'[1]TCE - ANEXO IV - Preencher'!G96</f>
        <v xml:space="preserve">PORTO SEGURO </v>
      </c>
      <c r="F87" s="5" t="str">
        <f>'[1]TCE - ANEXO IV - Preencher'!H96</f>
        <v>S</v>
      </c>
      <c r="G87" s="5" t="str">
        <f>'[1]TCE - ANEXO IV - Preencher'!I96</f>
        <v>N</v>
      </c>
      <c r="H87" s="5" t="str">
        <f>'[1]TCE - ANEXO IV - Preencher'!J96</f>
        <v>X</v>
      </c>
      <c r="I87" s="6" t="str">
        <f>IF('[1]TCE - ANEXO IV - Preencher'!K96="","",'[1]TCE - ANEXO IV - Preencher'!K96)</f>
        <v>X</v>
      </c>
      <c r="J87" s="5" t="str">
        <f>'[1]TCE - ANEXO IV - Preencher'!L96</f>
        <v>X</v>
      </c>
      <c r="K87" s="5" t="str">
        <f>IF(F87="B",LEFT('[1]TCE - ANEXO IV - Preencher'!M96,2),IF(F87="S",LEFT('[1]TCE - ANEXO IV - Preencher'!M96,7),IF('[1]TCE - ANEXO IV - Preencher'!H96="","")))</f>
        <v>3550308</v>
      </c>
      <c r="L87" s="7">
        <f>'[1]TCE - ANEXO IV - Preencher'!N96</f>
        <v>1100.97</v>
      </c>
    </row>
    <row r="88" spans="1:12" s="8" customFormat="1" ht="19.5" customHeight="1" x14ac:dyDescent="0.2">
      <c r="A88" s="3">
        <f>IFERROR(VLOOKUP(B88,'[1]DADOS (OCULTAR)'!$Q$3:$S$135,3,0),"")</f>
        <v>9039744000607</v>
      </c>
      <c r="B88" s="4" t="str">
        <f>'[1]TCE - ANEXO IV - Preencher'!C97</f>
        <v>UPA SÃO LOURENÇO DA MATA - C.G 006/2022</v>
      </c>
      <c r="C88" s="4" t="str">
        <f>'[1]TCE - ANEXO IV - Preencher'!E97</f>
        <v xml:space="preserve">5.21 - Seguros em geral </v>
      </c>
      <c r="D88" s="3">
        <f>'[1]TCE - ANEXO IV - Preencher'!F97</f>
        <v>61198164000160</v>
      </c>
      <c r="E88" s="5" t="str">
        <f>'[1]TCE - ANEXO IV - Preencher'!G97</f>
        <v>PORTO SEGURO</v>
      </c>
      <c r="F88" s="5" t="str">
        <f>'[1]TCE - ANEXO IV - Preencher'!H97</f>
        <v>S</v>
      </c>
      <c r="G88" s="5" t="str">
        <f>'[1]TCE - ANEXO IV - Preencher'!I97</f>
        <v>N</v>
      </c>
      <c r="H88" s="5" t="str">
        <f>'[1]TCE - ANEXO IV - Preencher'!J97</f>
        <v>X</v>
      </c>
      <c r="I88" s="6" t="str">
        <f>IF('[1]TCE - ANEXO IV - Preencher'!K97="","",'[1]TCE - ANEXO IV - Preencher'!K97)</f>
        <v>X</v>
      </c>
      <c r="J88" s="5" t="str">
        <f>'[1]TCE - ANEXO IV - Preencher'!L97</f>
        <v>X</v>
      </c>
      <c r="K88" s="5" t="str">
        <f>IF(F88="B",LEFT('[1]TCE - ANEXO IV - Preencher'!M97,2),IF(F88="S",LEFT('[1]TCE - ANEXO IV - Preencher'!M97,7),IF('[1]TCE - ANEXO IV - Preencher'!H97="","")))</f>
        <v>3550308</v>
      </c>
      <c r="L88" s="7">
        <f>'[1]TCE - ANEXO IV - Preencher'!N97</f>
        <v>322.89999999999998</v>
      </c>
    </row>
    <row r="89" spans="1:12" s="8" customFormat="1" ht="19.5" customHeight="1" x14ac:dyDescent="0.2">
      <c r="A89" s="3">
        <f>IFERROR(VLOOKUP(B89,'[1]DADOS (OCULTAR)'!$Q$3:$S$135,3,0),"")</f>
        <v>9039744000607</v>
      </c>
      <c r="B89" s="4" t="str">
        <f>'[1]TCE - ANEXO IV - Preencher'!C98</f>
        <v>UPA SÃO LOURENÇO DA MATA - C.G 006/2022</v>
      </c>
      <c r="C89" s="4" t="str">
        <f>'[1]TCE - ANEXO IV - Preencher'!E98</f>
        <v xml:space="preserve">5.25 - Serviços Bancários </v>
      </c>
      <c r="D89" s="3">
        <f>'[1]TCE - ANEXO IV - Preencher'!F98</f>
        <v>60746948215585</v>
      </c>
      <c r="E89" s="5" t="str">
        <f>'[1]TCE - ANEXO IV - Preencher'!G98</f>
        <v xml:space="preserve">TAXA MANUTENCAO DE CONTA </v>
      </c>
      <c r="F89" s="5" t="str">
        <f>'[1]TCE - ANEXO IV - Preencher'!H98</f>
        <v>S</v>
      </c>
      <c r="G89" s="5" t="str">
        <f>'[1]TCE - ANEXO IV - Preencher'!I98</f>
        <v>N</v>
      </c>
      <c r="H89" s="5" t="str">
        <f>'[1]TCE - ANEXO IV - Preencher'!J98</f>
        <v>X</v>
      </c>
      <c r="I89" s="6" t="str">
        <f>IF('[1]TCE - ANEXO IV - Preencher'!K98="","",'[1]TCE - ANEXO IV - Preencher'!K98)</f>
        <v>X</v>
      </c>
      <c r="J89" s="5" t="str">
        <f>'[1]TCE - ANEXO IV - Preencher'!L98</f>
        <v>X</v>
      </c>
      <c r="K89" s="5" t="str">
        <f>IF(F89="B",LEFT('[1]TCE - ANEXO IV - Preencher'!M98,2),IF(F89="S",LEFT('[1]TCE - ANEXO IV - Preencher'!M98,7),IF('[1]TCE - ANEXO IV - Preencher'!H98="","")))</f>
        <v>2613701</v>
      </c>
      <c r="L89" s="7">
        <f>'[1]TCE - ANEXO IV - Preencher'!N98</f>
        <v>382</v>
      </c>
    </row>
    <row r="90" spans="1:12" s="8" customFormat="1" ht="19.5" customHeight="1" x14ac:dyDescent="0.2">
      <c r="A90" s="3">
        <f>IFERROR(VLOOKUP(B90,'[1]DADOS (OCULTAR)'!$Q$3:$S$135,3,0),"")</f>
        <v>9039744000607</v>
      </c>
      <c r="B90" s="4" t="str">
        <f>'[1]TCE - ANEXO IV - Preencher'!C99</f>
        <v>UPA SÃO LOURENÇO DA MATA - C.G 006/2022</v>
      </c>
      <c r="C90" s="4" t="str">
        <f>'[1]TCE - ANEXO IV - Preencher'!E99</f>
        <v xml:space="preserve">5.25 - Serviços Bancários </v>
      </c>
      <c r="D90" s="3">
        <f>'[1]TCE - ANEXO IV - Preencher'!F99</f>
        <v>60746948215585</v>
      </c>
      <c r="E90" s="5" t="str">
        <f>'[1]TCE - ANEXO IV - Preencher'!G99</f>
        <v xml:space="preserve">TARIFAS </v>
      </c>
      <c r="F90" s="5" t="str">
        <f>'[1]TCE - ANEXO IV - Preencher'!H99</f>
        <v>S</v>
      </c>
      <c r="G90" s="5" t="str">
        <f>'[1]TCE - ANEXO IV - Preencher'!I99</f>
        <v>N</v>
      </c>
      <c r="H90" s="5" t="str">
        <f>'[1]TCE - ANEXO IV - Preencher'!J99</f>
        <v>X</v>
      </c>
      <c r="I90" s="6" t="str">
        <f>IF('[1]TCE - ANEXO IV - Preencher'!K99="","",'[1]TCE - ANEXO IV - Preencher'!K99)</f>
        <v>X</v>
      </c>
      <c r="J90" s="5" t="str">
        <f>'[1]TCE - ANEXO IV - Preencher'!L99</f>
        <v>X</v>
      </c>
      <c r="K90" s="5" t="str">
        <f>IF(F90="B",LEFT('[1]TCE - ANEXO IV - Preencher'!M99,2),IF(F90="S",LEFT('[1]TCE - ANEXO IV - Preencher'!M99,7),IF('[1]TCE - ANEXO IV - Preencher'!H99="","")))</f>
        <v>2613701</v>
      </c>
      <c r="L90" s="7">
        <f>'[1]TCE - ANEXO IV - Preencher'!N99</f>
        <v>241.85</v>
      </c>
    </row>
    <row r="91" spans="1:12" s="8" customFormat="1" ht="19.5" customHeight="1" x14ac:dyDescent="0.2">
      <c r="A91" s="3">
        <f>IFERROR(VLOOKUP(B91,'[1]DADOS (OCULTAR)'!$Q$3:$S$135,3,0),"")</f>
        <v>9039744000607</v>
      </c>
      <c r="B91" s="4" t="str">
        <f>'[1]TCE - ANEXO IV - Preencher'!C100</f>
        <v>UPA SÃO LOURENÇO DA MATA - C.G 006/2022</v>
      </c>
      <c r="C91" s="4" t="str">
        <f>'[1]TCE - ANEXO IV - Preencher'!E100</f>
        <v>5.13 - Água e Esgoto</v>
      </c>
      <c r="D91" s="3">
        <f>'[1]TCE - ANEXO IV - Preencher'!F100</f>
        <v>9769035000164</v>
      </c>
      <c r="E91" s="5" t="str">
        <f>'[1]TCE - ANEXO IV - Preencher'!G100</f>
        <v xml:space="preserve">COMPESA 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20230277226500</v>
      </c>
      <c r="I91" s="6">
        <f>IF('[1]TCE - ANEXO IV - Preencher'!K100="","",'[1]TCE - ANEXO IV - Preencher'!K100)</f>
        <v>44977</v>
      </c>
      <c r="J91" s="5" t="str">
        <f>'[1]TCE - ANEXO IV - Preencher'!L100</f>
        <v>X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3389.39</v>
      </c>
    </row>
    <row r="92" spans="1:12" s="8" customFormat="1" ht="19.5" customHeight="1" x14ac:dyDescent="0.2">
      <c r="A92" s="3">
        <f>IFERROR(VLOOKUP(B92,'[1]DADOS (OCULTAR)'!$Q$3:$S$135,3,0),"")</f>
        <v>9039744000607</v>
      </c>
      <c r="B92" s="4" t="str">
        <f>'[1]TCE - ANEXO IV - Preencher'!C101</f>
        <v>UPA SÃO LOURENÇO DA MATA - C.G 006/2022</v>
      </c>
      <c r="C92" s="4" t="str">
        <f>'[1]TCE - ANEXO IV - Preencher'!E101</f>
        <v>5.12 - Energia Elétrica</v>
      </c>
      <c r="D92" s="3">
        <f>'[1]TCE - ANEXO IV - Preencher'!F101</f>
        <v>10572048000128</v>
      </c>
      <c r="E92" s="5" t="str">
        <f>'[1]TCE - ANEXO IV - Preencher'!G101</f>
        <v xml:space="preserve">CELPE </v>
      </c>
      <c r="F92" s="5" t="str">
        <f>'[1]TCE - ANEXO IV - Preencher'!H101</f>
        <v>S</v>
      </c>
      <c r="G92" s="5" t="str">
        <f>'[1]TCE - ANEXO IV - Preencher'!I101</f>
        <v>N</v>
      </c>
      <c r="H92" s="5" t="str">
        <f>'[1]TCE - ANEXO IV - Preencher'!J101</f>
        <v>X</v>
      </c>
      <c r="I92" s="6">
        <f>IF('[1]TCE - ANEXO IV - Preencher'!K101="","",'[1]TCE - ANEXO IV - Preencher'!K101)</f>
        <v>44985</v>
      </c>
      <c r="J92" s="5" t="str">
        <f>'[1]TCE - ANEXO IV - Preencher'!L101</f>
        <v>X</v>
      </c>
      <c r="K92" s="5" t="str">
        <f>IF(F92="B",LEFT('[1]TCE - ANEXO IV - Preencher'!M101,2),IF(F92="S",LEFT('[1]TCE - ANEXO IV - Preencher'!M101,7),IF('[1]TCE - ANEXO IV - Preencher'!H101="","")))</f>
        <v>2613701</v>
      </c>
      <c r="L92" s="7">
        <f>'[1]TCE - ANEXO IV - Preencher'!N101</f>
        <v>14198.65</v>
      </c>
    </row>
    <row r="93" spans="1:12" s="8" customFormat="1" ht="19.5" customHeight="1" x14ac:dyDescent="0.2">
      <c r="A93" s="3">
        <f>IFERROR(VLOOKUP(B93,'[1]DADOS (OCULTAR)'!$Q$3:$S$135,3,0),"")</f>
        <v>9039744000607</v>
      </c>
      <c r="B93" s="4" t="str">
        <f>'[1]TCE - ANEXO IV - Preencher'!C102</f>
        <v>UPA SÃO LOURENÇO DA MATA - C.G 006/2022</v>
      </c>
      <c r="C93" s="4" t="str">
        <f>'[1]TCE - ANEXO IV - Preencher'!E102</f>
        <v>5.3 - Locação de Máquinas e Equipamentos</v>
      </c>
      <c r="D93" s="3">
        <f>'[1]TCE - ANEXO IV - Preencher'!F102</f>
        <v>26081685000131</v>
      </c>
      <c r="E93" s="5" t="str">
        <f>'[1]TCE - ANEXO IV - Preencher'!G102</f>
        <v xml:space="preserve">CG REFRIGERACOES 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9196</v>
      </c>
      <c r="I93" s="6">
        <f>IF('[1]TCE - ANEXO IV - Preencher'!K102="","",'[1]TCE - ANEXO IV - Preencher'!K102)</f>
        <v>44986</v>
      </c>
      <c r="J93" s="5" t="str">
        <f>'[1]TCE - ANEXO IV - Preencher'!L102</f>
        <v>X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1900</v>
      </c>
    </row>
    <row r="94" spans="1:12" s="8" customFormat="1" ht="19.5" customHeight="1" x14ac:dyDescent="0.2">
      <c r="A94" s="3">
        <f>IFERROR(VLOOKUP(B94,'[1]DADOS (OCULTAR)'!$Q$3:$S$135,3,0),"")</f>
        <v>9039744000607</v>
      </c>
      <c r="B94" s="4" t="str">
        <f>'[1]TCE - ANEXO IV - Preencher'!C103</f>
        <v>UPA SÃO LOURENÇO DA MATA - C.G 006/2022</v>
      </c>
      <c r="C94" s="4" t="str">
        <f>'[1]TCE - ANEXO IV - Preencher'!E103</f>
        <v>5.3 - Locação de Máquinas e Equipamentos</v>
      </c>
      <c r="D94" s="3">
        <f>'[1]TCE - ANEXO IV - Preencher'!F103</f>
        <v>10279299000119</v>
      </c>
      <c r="E94" s="5" t="str">
        <f>'[1]TCE - ANEXO IV - Preencher'!G103</f>
        <v>RGRAPH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06226</v>
      </c>
      <c r="I94" s="6">
        <f>IF('[1]TCE - ANEXO IV - Preencher'!K103="","",'[1]TCE - ANEXO IV - Preencher'!K103)</f>
        <v>44994</v>
      </c>
      <c r="J94" s="5" t="str">
        <f>'[1]TCE - ANEXO IV - Preencher'!L103</f>
        <v>X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3397.12</v>
      </c>
    </row>
    <row r="95" spans="1:12" s="8" customFormat="1" ht="19.5" customHeight="1" x14ac:dyDescent="0.2">
      <c r="A95" s="3">
        <f>IFERROR(VLOOKUP(B95,'[1]DADOS (OCULTAR)'!$Q$3:$S$135,3,0),"")</f>
        <v>9039744000607</v>
      </c>
      <c r="B95" s="4" t="str">
        <f>'[1]TCE - ANEXO IV - Preencher'!C104</f>
        <v>UPA SÃO LOURENÇO DA MATA - C.G 006/2022</v>
      </c>
      <c r="C95" s="4" t="str">
        <f>'[1]TCE - ANEXO IV - Preencher'!E104</f>
        <v>5.3 - Locação de Máquinas e Equipamentos</v>
      </c>
      <c r="D95" s="3">
        <f>'[1]TCE - ANEXO IV - Preencher'!F104</f>
        <v>14543772000184</v>
      </c>
      <c r="E95" s="5" t="str">
        <f>'[1]TCE - ANEXO IV - Preencher'!G104</f>
        <v xml:space="preserve">BRAVO 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8858</v>
      </c>
      <c r="I95" s="6">
        <f>IF('[1]TCE - ANEXO IV - Preencher'!K104="","",'[1]TCE - ANEXO IV - Preencher'!K104)</f>
        <v>44986</v>
      </c>
      <c r="J95" s="5" t="str">
        <f>'[1]TCE - ANEXO IV - Preencher'!L104</f>
        <v>X</v>
      </c>
      <c r="K95" s="5" t="str">
        <f>IF(F95="B",LEFT('[1]TCE - ANEXO IV - Preencher'!M104,2),IF(F95="S",LEFT('[1]TCE - ANEXO IV - Preencher'!M104,7),IF('[1]TCE - ANEXO IV - Preencher'!H104="","")))</f>
        <v>2607901</v>
      </c>
      <c r="L95" s="7">
        <f>'[1]TCE - ANEXO IV - Preencher'!N104</f>
        <v>3000</v>
      </c>
    </row>
    <row r="96" spans="1:12" s="8" customFormat="1" ht="19.5" customHeight="1" x14ac:dyDescent="0.2">
      <c r="A96" s="3">
        <f>IFERROR(VLOOKUP(B96,'[1]DADOS (OCULTAR)'!$Q$3:$S$135,3,0),"")</f>
        <v>9039744000607</v>
      </c>
      <c r="B96" s="4" t="str">
        <f>'[1]TCE - ANEXO IV - Preencher'!C105</f>
        <v>UPA SÃO LOURENÇO DA MATA - C.G 006/2022</v>
      </c>
      <c r="C96" s="4" t="str">
        <f>'[1]TCE - ANEXO IV - Preencher'!E105</f>
        <v>5.3 - Locação de Máquinas e Equipamentos</v>
      </c>
      <c r="D96" s="3">
        <f>'[1]TCE - ANEXO IV - Preencher'!F105</f>
        <v>42287193000153</v>
      </c>
      <c r="E96" s="5" t="str">
        <f>'[1]TCE - ANEXO IV - Preencher'!G105</f>
        <v xml:space="preserve">COLORTEL 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1678</v>
      </c>
      <c r="I96" s="6">
        <f>IF('[1]TCE - ANEXO IV - Preencher'!K105="","",'[1]TCE - ANEXO IV - Preencher'!K105)</f>
        <v>44993</v>
      </c>
      <c r="J96" s="5" t="str">
        <f>'[1]TCE - ANEXO IV - Preencher'!L105</f>
        <v>X</v>
      </c>
      <c r="K96" s="5" t="str">
        <f>IF(F96="B",LEFT('[1]TCE - ANEXO IV - Preencher'!M105,2),IF(F96="S",LEFT('[1]TCE - ANEXO IV - Preencher'!M105,7),IF('[1]TCE - ANEXO IV - Preencher'!H105="","")))</f>
        <v>3304557</v>
      </c>
      <c r="L96" s="7">
        <f>'[1]TCE - ANEXO IV - Preencher'!N105</f>
        <v>255</v>
      </c>
    </row>
    <row r="97" spans="1:12" s="8" customFormat="1" ht="19.5" customHeight="1" x14ac:dyDescent="0.2">
      <c r="A97" s="3">
        <f>IFERROR(VLOOKUP(B97,'[1]DADOS (OCULTAR)'!$Q$3:$S$135,3,0),"")</f>
        <v>9039744000607</v>
      </c>
      <c r="B97" s="4" t="str">
        <f>'[1]TCE - ANEXO IV - Preencher'!C106</f>
        <v>UPA SÃO LOURENÇO DA MATA - C.G 006/2022</v>
      </c>
      <c r="C97" s="4" t="str">
        <f>'[1]TCE - ANEXO IV - Preencher'!E106</f>
        <v>5.3 - Locação de Máquinas e Equipamentos</v>
      </c>
      <c r="D97" s="3">
        <f>'[1]TCE - ANEXO IV - Preencher'!F106</f>
        <v>24801362000140</v>
      </c>
      <c r="E97" s="5" t="str">
        <f>'[1]TCE - ANEXO IV - Preencher'!G106</f>
        <v xml:space="preserve">AMD 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000304</v>
      </c>
      <c r="I97" s="6">
        <f>IF('[1]TCE - ANEXO IV - Preencher'!K106="","",'[1]TCE - ANEXO IV - Preencher'!K106)</f>
        <v>44986</v>
      </c>
      <c r="J97" s="5" t="str">
        <f>'[1]TCE - ANEXO IV - Preencher'!L106</f>
        <v>X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4747</v>
      </c>
    </row>
    <row r="98" spans="1:12" s="8" customFormat="1" ht="19.5" customHeight="1" x14ac:dyDescent="0.2">
      <c r="A98" s="3">
        <f>IFERROR(VLOOKUP(B98,'[1]DADOS (OCULTAR)'!$Q$3:$S$135,3,0),"")</f>
        <v>9039744000607</v>
      </c>
      <c r="B98" s="4" t="str">
        <f>'[1]TCE - ANEXO IV - Preencher'!C107</f>
        <v>UPA SÃO LOURENÇO DA MATA - C.G 006/2022</v>
      </c>
      <c r="C98" s="4" t="str">
        <f>'[1]TCE - ANEXO IV - Preencher'!E107</f>
        <v>5.1 - Locação de Equipamentos Médicos-Hospitalares</v>
      </c>
      <c r="D98" s="3">
        <f>'[1]TCE - ANEXO IV - Preencher'!F107</f>
        <v>24380578002041</v>
      </c>
      <c r="E98" s="5" t="str">
        <f>'[1]TCE - ANEXO IV - Preencher'!G107</f>
        <v>WHITE MARTINS GASES INDUSTRIAIS DO NORDESTE LTDA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0091595536</v>
      </c>
      <c r="I98" s="6">
        <f>IF('[1]TCE - ANEXO IV - Preencher'!K107="","",'[1]TCE - ANEXO IV - Preencher'!K107)</f>
        <v>44968</v>
      </c>
      <c r="J98" s="5" t="str">
        <f>'[1]TCE - ANEXO IV - Preencher'!L107</f>
        <v>X</v>
      </c>
      <c r="K98" s="5" t="str">
        <f>IF(F98="B",LEFT('[1]TCE - ANEXO IV - Preencher'!M107,2),IF(F98="S",LEFT('[1]TCE - ANEXO IV - Preencher'!M107,7),IF('[1]TCE - ANEXO IV - Preencher'!H107="","")))</f>
        <v>2607901</v>
      </c>
      <c r="L98" s="7">
        <f>'[1]TCE - ANEXO IV - Preencher'!N107</f>
        <v>754.28</v>
      </c>
    </row>
    <row r="99" spans="1:12" s="8" customFormat="1" ht="19.5" customHeight="1" x14ac:dyDescent="0.2">
      <c r="A99" s="3">
        <f>IFERROR(VLOOKUP(B99,'[1]DADOS (OCULTAR)'!$Q$3:$S$135,3,0),"")</f>
        <v>9039744000607</v>
      </c>
      <c r="B99" s="4" t="str">
        <f>'[1]TCE - ANEXO IV - Preencher'!C108</f>
        <v>UPA SÃO LOURENÇO DA MATA - C.G 006/2022</v>
      </c>
      <c r="C99" s="4" t="str">
        <f>'[1]TCE - ANEXO IV - Preencher'!E108</f>
        <v>5.1 - Locação de Equipamentos Médicos-Hospitalares</v>
      </c>
      <c r="D99" s="3">
        <f>'[1]TCE - ANEXO IV - Preencher'!F108</f>
        <v>331788002405</v>
      </c>
      <c r="E99" s="5" t="str">
        <f>'[1]TCE - ANEXO IV - Preencher'!G108</f>
        <v xml:space="preserve">AIRLIQUIDE 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0047455</v>
      </c>
      <c r="I99" s="6">
        <f>IF('[1]TCE - ANEXO IV - Preencher'!K108="","",'[1]TCE - ANEXO IV - Preencher'!K108)</f>
        <v>44985</v>
      </c>
      <c r="J99" s="5" t="str">
        <f>'[1]TCE - ANEXO IV - Preencher'!L108</f>
        <v>X</v>
      </c>
      <c r="K99" s="5" t="str">
        <f>IF(F99="B",LEFT('[1]TCE - ANEXO IV - Preencher'!M108,2),IF(F99="S",LEFT('[1]TCE - ANEXO IV - Preencher'!M108,7),IF('[1]TCE - ANEXO IV - Preencher'!H108="","")))</f>
        <v>2602902</v>
      </c>
      <c r="L99" s="7">
        <f>'[1]TCE - ANEXO IV - Preencher'!N108</f>
        <v>2840.93</v>
      </c>
    </row>
    <row r="100" spans="1:12" s="8" customFormat="1" ht="19.5" customHeight="1" x14ac:dyDescent="0.2">
      <c r="A100" s="3">
        <f>IFERROR(VLOOKUP(B100,'[1]DADOS (OCULTAR)'!$Q$3:$S$135,3,0),"")</f>
        <v>9039744000607</v>
      </c>
      <c r="B100" s="4" t="str">
        <f>'[1]TCE - ANEXO IV - Preencher'!C109</f>
        <v>UPA SÃO LOURENÇO DA MATA - C.G 006/2022</v>
      </c>
      <c r="C100" s="4" t="str">
        <f>'[1]TCE - ANEXO IV - Preencher'!E109</f>
        <v>5.19 - Serviços Gráficos, de Encadernação e de Emolduração</v>
      </c>
      <c r="D100" s="3">
        <f>'[1]TCE - ANEXO IV - Preencher'!F109</f>
        <v>28544175000189</v>
      </c>
      <c r="E100" s="5" t="str">
        <f>'[1]TCE - ANEXO IV - Preencher'!G109</f>
        <v xml:space="preserve">NGRAPH GRAFICA 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00000200</v>
      </c>
      <c r="I100" s="6">
        <f>IF('[1]TCE - ANEXO IV - Preencher'!K109="","",'[1]TCE - ANEXO IV - Preencher'!K109)</f>
        <v>44959</v>
      </c>
      <c r="J100" s="5" t="str">
        <f>'[1]TCE - ANEXO IV - Preencher'!L109</f>
        <v>X</v>
      </c>
      <c r="K100" s="5" t="str">
        <f>IF(F100="B",LEFT('[1]TCE - ANEXO IV - Preencher'!M109,2),IF(F100="S",LEFT('[1]TCE - ANEXO IV - Preencher'!M109,7),IF('[1]TCE - ANEXO IV - Preencher'!H109="","")))</f>
        <v>2613701</v>
      </c>
      <c r="L100" s="7">
        <f>'[1]TCE - ANEXO IV - Preencher'!N109</f>
        <v>100</v>
      </c>
    </row>
    <row r="101" spans="1:12" s="8" customFormat="1" ht="19.5" customHeight="1" x14ac:dyDescent="0.2">
      <c r="A101" s="3">
        <f>IFERROR(VLOOKUP(B101,'[1]DADOS (OCULTAR)'!$Q$3:$S$135,3,0),"")</f>
        <v>9039744000607</v>
      </c>
      <c r="B101" s="4" t="str">
        <f>'[1]TCE - ANEXO IV - Preencher'!C110</f>
        <v>UPA SÃO LOURENÇO DA MATA - C.G 006/2022</v>
      </c>
      <c r="C101" s="4" t="str">
        <f>'[1]TCE - ANEXO IV - Preencher'!E110</f>
        <v>5.99 - Outros Serviços de Terceiros Pessoa Jurídica</v>
      </c>
      <c r="D101" s="3">
        <f>'[1]TCE - ANEXO IV - Preencher'!F110</f>
        <v>9039744000607</v>
      </c>
      <c r="E101" s="5" t="str">
        <f>'[1]TCE - ANEXO IV - Preencher'!G110</f>
        <v xml:space="preserve">JUROS E MULTAS INCORRIDOS </v>
      </c>
      <c r="F101" s="5" t="str">
        <f>'[1]TCE - ANEXO IV - Preencher'!H110</f>
        <v>S</v>
      </c>
      <c r="G101" s="5" t="str">
        <f>'[1]TCE - ANEXO IV - Preencher'!I110</f>
        <v>N</v>
      </c>
      <c r="H101" s="5" t="str">
        <f>'[1]TCE - ANEXO IV - Preencher'!J110</f>
        <v>X</v>
      </c>
      <c r="I101" s="6" t="str">
        <f>IF('[1]TCE - ANEXO IV - Preencher'!K110="","",'[1]TCE - ANEXO IV - Preencher'!K110)</f>
        <v>X</v>
      </c>
      <c r="J101" s="5" t="str">
        <f>'[1]TCE - ANEXO IV - Preencher'!L110</f>
        <v>X</v>
      </c>
      <c r="K101" s="5" t="str">
        <f>IF(F101="B",LEFT('[1]TCE - ANEXO IV - Preencher'!M110,2),IF(F101="S",LEFT('[1]TCE - ANEXO IV - Preencher'!M110,7),IF('[1]TCE - ANEXO IV - Preencher'!H110="","")))</f>
        <v>2613701</v>
      </c>
      <c r="L101" s="7">
        <f>'[1]TCE - ANEXO IV - Preencher'!N110</f>
        <v>93.33</v>
      </c>
    </row>
    <row r="102" spans="1:12" s="8" customFormat="1" ht="19.5" customHeight="1" x14ac:dyDescent="0.2">
      <c r="A102" s="3">
        <f>IFERROR(VLOOKUP(B102,'[1]DADOS (OCULTAR)'!$Q$3:$S$135,3,0),"")</f>
        <v>9039744000607</v>
      </c>
      <c r="B102" s="4" t="str">
        <f>'[1]TCE - ANEXO IV - Preencher'!C111</f>
        <v>UPA SÃO LOURENÇO DA MATA - C.G 006/2022</v>
      </c>
      <c r="C102" s="4" t="str">
        <f>'[1]TCE - ANEXO IV - Preencher'!E111</f>
        <v>5.16 - Serviços Médico-Hospitalares, Odotonlogia e Laboratoriais</v>
      </c>
      <c r="D102" s="3">
        <f>'[1]TCE - ANEXO IV - Preencher'!F111</f>
        <v>4539279017374</v>
      </c>
      <c r="E102" s="5" t="str">
        <f>'[1]TCE - ANEXO IV - Preencher'!G111</f>
        <v xml:space="preserve">CIENTIFICALAB 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00000193</v>
      </c>
      <c r="I102" s="6">
        <f>IF('[1]TCE - ANEXO IV - Preencher'!K111="","",'[1]TCE - ANEXO IV - Preencher'!K111)</f>
        <v>44985</v>
      </c>
      <c r="J102" s="5" t="str">
        <f>'[1]TCE - ANEXO IV - Preencher'!L111</f>
        <v>6VEEJMTE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15737.53</v>
      </c>
    </row>
    <row r="103" spans="1:12" s="8" customFormat="1" ht="19.5" customHeight="1" x14ac:dyDescent="0.2">
      <c r="A103" s="3">
        <f>IFERROR(VLOOKUP(B103,'[1]DADOS (OCULTAR)'!$Q$3:$S$135,3,0),"")</f>
        <v>9039744000607</v>
      </c>
      <c r="B103" s="4" t="str">
        <f>'[1]TCE - ANEXO IV - Preencher'!C112</f>
        <v>UPA SÃO LOURENÇO DA MATA - C.G 006/2022</v>
      </c>
      <c r="C103" s="4" t="str">
        <f>'[1]TCE - ANEXO IV - Preencher'!E112</f>
        <v>5.8 - Locação de Veículos Automotores</v>
      </c>
      <c r="D103" s="3">
        <f>'[1]TCE - ANEXO IV - Preencher'!F112</f>
        <v>8283066000148</v>
      </c>
      <c r="E103" s="5" t="str">
        <f>'[1]TCE - ANEXO IV - Preencher'!G112</f>
        <v xml:space="preserve">HOSPMEDIC 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000096</v>
      </c>
      <c r="I103" s="6">
        <f>IF('[1]TCE - ANEXO IV - Preencher'!K112="","",'[1]TCE - ANEXO IV - Preencher'!K112)</f>
        <v>44995</v>
      </c>
      <c r="J103" s="5" t="str">
        <f>'[1]TCE - ANEXO IV - Preencher'!L112</f>
        <v>X</v>
      </c>
      <c r="K103" s="5" t="str">
        <f>IF(F103="B",LEFT('[1]TCE - ANEXO IV - Preencher'!M112,2),IF(F103="S",LEFT('[1]TCE - ANEXO IV - Preencher'!M112,7),IF('[1]TCE - ANEXO IV - Preencher'!H112="","")))</f>
        <v>2607752</v>
      </c>
      <c r="L103" s="7">
        <f>'[1]TCE - ANEXO IV - Preencher'!N112</f>
        <v>13500</v>
      </c>
    </row>
    <row r="104" spans="1:12" s="8" customFormat="1" ht="19.5" customHeight="1" x14ac:dyDescent="0.2">
      <c r="A104" s="3">
        <f>IFERROR(VLOOKUP(B104,'[1]DADOS (OCULTAR)'!$Q$3:$S$135,3,0),"")</f>
        <v>9039744000607</v>
      </c>
      <c r="B104" s="4" t="str">
        <f>'[1]TCE - ANEXO IV - Preencher'!C113</f>
        <v>UPA SÃO LOURENÇO DA MATA - C.G 006/2022</v>
      </c>
      <c r="C104" s="4" t="str">
        <f>'[1]TCE - ANEXO IV - Preencher'!E113</f>
        <v>4.7 - Apoio Administrativo, Técnico e Operacional</v>
      </c>
      <c r="D104" s="3">
        <f>'[1]TCE - ANEXO IV - Preencher'!F113</f>
        <v>53151380468</v>
      </c>
      <c r="E104" s="5" t="str">
        <f>'[1]TCE - ANEXO IV - Preencher'!G113</f>
        <v xml:space="preserve">ALDA ROSA DO NASCIMENTO </v>
      </c>
      <c r="F104" s="5" t="str">
        <f>'[1]TCE - ANEXO IV - Preencher'!H113</f>
        <v>S</v>
      </c>
      <c r="G104" s="5" t="str">
        <f>'[1]TCE - ANEXO IV - Preencher'!I113</f>
        <v>N</v>
      </c>
      <c r="H104" s="5" t="str">
        <f>'[1]TCE - ANEXO IV - Preencher'!J113</f>
        <v>X</v>
      </c>
      <c r="I104" s="6">
        <f>IF('[1]TCE - ANEXO IV - Preencher'!K113="","",'[1]TCE - ANEXO IV - Preencher'!K113)</f>
        <v>44985</v>
      </c>
      <c r="J104" s="5" t="str">
        <f>'[1]TCE - ANEXO IV - Preencher'!L113</f>
        <v>X</v>
      </c>
      <c r="K104" s="5" t="str">
        <f>IF(F104="B",LEFT('[1]TCE - ANEXO IV - Preencher'!M113,2),IF(F104="S",LEFT('[1]TCE - ANEXO IV - Preencher'!M113,7),IF('[1]TCE - ANEXO IV - Preencher'!H113="","")))</f>
        <v>2613701</v>
      </c>
      <c r="L104" s="7">
        <f>'[1]TCE - ANEXO IV - Preencher'!N113</f>
        <v>1245.57</v>
      </c>
    </row>
    <row r="105" spans="1:12" s="8" customFormat="1" ht="19.5" customHeight="1" x14ac:dyDescent="0.2">
      <c r="A105" s="3">
        <f>IFERROR(VLOOKUP(B105,'[1]DADOS (OCULTAR)'!$Q$3:$S$135,3,0),"")</f>
        <v>9039744000607</v>
      </c>
      <c r="B105" s="4" t="str">
        <f>'[1]TCE - ANEXO IV - Preencher'!C114</f>
        <v>UPA SÃO LOURENÇO DA MATA - C.G 006/2022</v>
      </c>
      <c r="C105" s="4" t="str">
        <f>'[1]TCE - ANEXO IV - Preencher'!E114</f>
        <v>4.6 - Serviços de Profissionais de Saúde</v>
      </c>
      <c r="D105" s="3">
        <f>'[1]TCE - ANEXO IV - Preencher'!F114</f>
        <v>10573797439</v>
      </c>
      <c r="E105" s="5" t="str">
        <f>'[1]TCE - ANEXO IV - Preencher'!G114</f>
        <v xml:space="preserve">ANA CLARA SILVA DE ANDRADE </v>
      </c>
      <c r="F105" s="5" t="str">
        <f>'[1]TCE - ANEXO IV - Preencher'!H114</f>
        <v>S</v>
      </c>
      <c r="G105" s="5" t="str">
        <f>'[1]TCE - ANEXO IV - Preencher'!I114</f>
        <v>N</v>
      </c>
      <c r="H105" s="5" t="str">
        <f>'[1]TCE - ANEXO IV - Preencher'!J114</f>
        <v>X</v>
      </c>
      <c r="I105" s="6">
        <f>IF('[1]TCE - ANEXO IV - Preencher'!K114="","",'[1]TCE - ANEXO IV - Preencher'!K114)</f>
        <v>44985</v>
      </c>
      <c r="J105" s="5" t="str">
        <f>'[1]TCE - ANEXO IV - Preencher'!L114</f>
        <v>X</v>
      </c>
      <c r="K105" s="5" t="str">
        <f>IF(F105="B",LEFT('[1]TCE - ANEXO IV - Preencher'!M114,2),IF(F105="S",LEFT('[1]TCE - ANEXO IV - Preencher'!M114,7),IF('[1]TCE - ANEXO IV - Preencher'!H114="","")))</f>
        <v>2613701</v>
      </c>
      <c r="L105" s="7">
        <f>'[1]TCE - ANEXO IV - Preencher'!N114</f>
        <v>3066.66</v>
      </c>
    </row>
    <row r="106" spans="1:12" s="8" customFormat="1" ht="19.5" customHeight="1" x14ac:dyDescent="0.2">
      <c r="A106" s="3">
        <f>IFERROR(VLOOKUP(B106,'[1]DADOS (OCULTAR)'!$Q$3:$S$135,3,0),"")</f>
        <v>9039744000607</v>
      </c>
      <c r="B106" s="4" t="str">
        <f>'[1]TCE - ANEXO IV - Preencher'!C115</f>
        <v>UPA SÃO LOURENÇO DA MATA - C.G 006/2022</v>
      </c>
      <c r="C106" s="4" t="str">
        <f>'[1]TCE - ANEXO IV - Preencher'!E115</f>
        <v>4.6 - Serviços de Profissionais de Saúde</v>
      </c>
      <c r="D106" s="3">
        <f>'[1]TCE - ANEXO IV - Preencher'!F115</f>
        <v>9696292490</v>
      </c>
      <c r="E106" s="5" t="str">
        <f>'[1]TCE - ANEXO IV - Preencher'!G115</f>
        <v xml:space="preserve">RENATA ELLEN MARIA DE CARVALHO DUTRA </v>
      </c>
      <c r="F106" s="5" t="str">
        <f>'[1]TCE - ANEXO IV - Preencher'!H115</f>
        <v>S</v>
      </c>
      <c r="G106" s="5" t="str">
        <f>'[1]TCE - ANEXO IV - Preencher'!I115</f>
        <v>N</v>
      </c>
      <c r="H106" s="5" t="str">
        <f>'[1]TCE - ANEXO IV - Preencher'!J115</f>
        <v>X</v>
      </c>
      <c r="I106" s="6">
        <f>IF('[1]TCE - ANEXO IV - Preencher'!K115="","",'[1]TCE - ANEXO IV - Preencher'!K115)</f>
        <v>44985</v>
      </c>
      <c r="J106" s="5" t="str">
        <f>'[1]TCE - ANEXO IV - Preencher'!L115</f>
        <v>X</v>
      </c>
      <c r="K106" s="5" t="str">
        <f>IF(F106="B",LEFT('[1]TCE - ANEXO IV - Preencher'!M115,2),IF(F106="S",LEFT('[1]TCE - ANEXO IV - Preencher'!M115,7),IF('[1]TCE - ANEXO IV - Preencher'!H115="","")))</f>
        <v>2613701</v>
      </c>
      <c r="L106" s="7">
        <f>'[1]TCE - ANEXO IV - Preencher'!N115</f>
        <v>3066.66</v>
      </c>
    </row>
    <row r="107" spans="1:12" s="8" customFormat="1" ht="19.5" customHeight="1" x14ac:dyDescent="0.2">
      <c r="A107" s="3">
        <f>IFERROR(VLOOKUP(B107,'[1]DADOS (OCULTAR)'!$Q$3:$S$135,3,0),"")</f>
        <v>9039744000607</v>
      </c>
      <c r="B107" s="4" t="str">
        <f>'[1]TCE - ANEXO IV - Preencher'!C116</f>
        <v>UPA SÃO LOURENÇO DA MATA - C.G 006/2022</v>
      </c>
      <c r="C107" s="4" t="str">
        <f>'[1]TCE - ANEXO IV - Preencher'!E116</f>
        <v>4.6 - Serviços de Profissionais de Saúde</v>
      </c>
      <c r="D107" s="3">
        <f>'[1]TCE - ANEXO IV - Preencher'!F116</f>
        <v>10589677462</v>
      </c>
      <c r="E107" s="5" t="str">
        <f>'[1]TCE - ANEXO IV - Preencher'!G116</f>
        <v xml:space="preserve">MARIA EDUARDA VALADARES SANTOS LINS </v>
      </c>
      <c r="F107" s="5" t="str">
        <f>'[1]TCE - ANEXO IV - Preencher'!H116</f>
        <v>S</v>
      </c>
      <c r="G107" s="5" t="str">
        <f>'[1]TCE - ANEXO IV - Preencher'!I116</f>
        <v>N</v>
      </c>
      <c r="H107" s="5" t="str">
        <f>'[1]TCE - ANEXO IV - Preencher'!J116</f>
        <v>X</v>
      </c>
      <c r="I107" s="6">
        <f>IF('[1]TCE - ANEXO IV - Preencher'!K116="","",'[1]TCE - ANEXO IV - Preencher'!K116)</f>
        <v>44985</v>
      </c>
      <c r="J107" s="5" t="str">
        <f>'[1]TCE - ANEXO IV - Preencher'!L116</f>
        <v>X</v>
      </c>
      <c r="K107" s="5" t="str">
        <f>IF(F107="B",LEFT('[1]TCE - ANEXO IV - Preencher'!M116,2),IF(F107="S",LEFT('[1]TCE - ANEXO IV - Preencher'!M116,7),IF('[1]TCE - ANEXO IV - Preencher'!H116="","")))</f>
        <v>2613701</v>
      </c>
      <c r="L107" s="7">
        <f>'[1]TCE - ANEXO IV - Preencher'!N116</f>
        <v>3333.34</v>
      </c>
    </row>
    <row r="108" spans="1:12" s="8" customFormat="1" ht="19.5" customHeight="1" x14ac:dyDescent="0.2">
      <c r="A108" s="3">
        <f>IFERROR(VLOOKUP(B108,'[1]DADOS (OCULTAR)'!$Q$3:$S$135,3,0),"")</f>
        <v>9039744000607</v>
      </c>
      <c r="B108" s="4" t="str">
        <f>'[1]TCE - ANEXO IV - Preencher'!C117</f>
        <v>UPA SÃO LOURENÇO DA MATA - C.G 006/2022</v>
      </c>
      <c r="C108" s="4" t="str">
        <f>'[1]TCE - ANEXO IV - Preencher'!E117</f>
        <v>4.6 - Serviços de Profissionais de Saúde</v>
      </c>
      <c r="D108" s="3">
        <f>'[1]TCE - ANEXO IV - Preencher'!F117</f>
        <v>8415347480</v>
      </c>
      <c r="E108" s="5" t="str">
        <f>'[1]TCE - ANEXO IV - Preencher'!G117</f>
        <v xml:space="preserve">CAMYLA MELO COELHO </v>
      </c>
      <c r="F108" s="5" t="str">
        <f>'[1]TCE - ANEXO IV - Preencher'!H117</f>
        <v>S</v>
      </c>
      <c r="G108" s="5" t="str">
        <f>'[1]TCE - ANEXO IV - Preencher'!I117</f>
        <v>N</v>
      </c>
      <c r="H108" s="5" t="str">
        <f>'[1]TCE - ANEXO IV - Preencher'!J117</f>
        <v>X</v>
      </c>
      <c r="I108" s="6">
        <f>IF('[1]TCE - ANEXO IV - Preencher'!K117="","",'[1]TCE - ANEXO IV - Preencher'!K117)</f>
        <v>44985</v>
      </c>
      <c r="J108" s="5" t="str">
        <f>'[1]TCE - ANEXO IV - Preencher'!L117</f>
        <v>X</v>
      </c>
      <c r="K108" s="5" t="str">
        <f>IF(F108="B",LEFT('[1]TCE - ANEXO IV - Preencher'!M117,2),IF(F108="S",LEFT('[1]TCE - ANEXO IV - Preencher'!M117,7),IF('[1]TCE - ANEXO IV - Preencher'!H117="","")))</f>
        <v>2613701</v>
      </c>
      <c r="L108" s="7">
        <f>'[1]TCE - ANEXO IV - Preencher'!N117</f>
        <v>6400</v>
      </c>
    </row>
    <row r="109" spans="1:12" s="8" customFormat="1" ht="19.5" customHeight="1" x14ac:dyDescent="0.2">
      <c r="A109" s="3">
        <f>IFERROR(VLOOKUP(B109,'[1]DADOS (OCULTAR)'!$Q$3:$S$135,3,0),"")</f>
        <v>9039744000607</v>
      </c>
      <c r="B109" s="4" t="str">
        <f>'[1]TCE - ANEXO IV - Preencher'!C118</f>
        <v>UPA SÃO LOURENÇO DA MATA - C.G 006/2022</v>
      </c>
      <c r="C109" s="4" t="str">
        <f>'[1]TCE - ANEXO IV - Preencher'!E118</f>
        <v>4.6 - Serviços de Profissionais de Saúde</v>
      </c>
      <c r="D109" s="3">
        <f>'[1]TCE - ANEXO IV - Preencher'!F118</f>
        <v>5632379450</v>
      </c>
      <c r="E109" s="5" t="str">
        <f>'[1]TCE - ANEXO IV - Preencher'!G118</f>
        <v xml:space="preserve">ERIKA MARIA DA SILVA </v>
      </c>
      <c r="F109" s="5" t="str">
        <f>'[1]TCE - ANEXO IV - Preencher'!H118</f>
        <v>S</v>
      </c>
      <c r="G109" s="5" t="str">
        <f>'[1]TCE - ANEXO IV - Preencher'!I118</f>
        <v>N</v>
      </c>
      <c r="H109" s="5" t="str">
        <f>'[1]TCE - ANEXO IV - Preencher'!J118</f>
        <v>X</v>
      </c>
      <c r="I109" s="6">
        <f>IF('[1]TCE - ANEXO IV - Preencher'!K118="","",'[1]TCE - ANEXO IV - Preencher'!K118)</f>
        <v>44985</v>
      </c>
      <c r="J109" s="5" t="str">
        <f>'[1]TCE - ANEXO IV - Preencher'!L118</f>
        <v>X</v>
      </c>
      <c r="K109" s="5" t="str">
        <f>IF(F109="B",LEFT('[1]TCE - ANEXO IV - Preencher'!M118,2),IF(F109="S",LEFT('[1]TCE - ANEXO IV - Preencher'!M118,7),IF('[1]TCE - ANEXO IV - Preencher'!H118="","")))</f>
        <v>2613701</v>
      </c>
      <c r="L109" s="7">
        <f>'[1]TCE - ANEXO IV - Preencher'!N118</f>
        <v>624.96</v>
      </c>
    </row>
    <row r="110" spans="1:12" s="8" customFormat="1" ht="19.5" customHeight="1" x14ac:dyDescent="0.2">
      <c r="A110" s="3">
        <f>IFERROR(VLOOKUP(B110,'[1]DADOS (OCULTAR)'!$Q$3:$S$135,3,0),"")</f>
        <v>9039744000607</v>
      </c>
      <c r="B110" s="4" t="str">
        <f>'[1]TCE - ANEXO IV - Preencher'!C119</f>
        <v>UPA SÃO LOURENÇO DA MATA - C.G 006/2022</v>
      </c>
      <c r="C110" s="4" t="str">
        <f>'[1]TCE - ANEXO IV - Preencher'!E119</f>
        <v>4.6 - Serviços de Profissionais de Saúde</v>
      </c>
      <c r="D110" s="3">
        <f>'[1]TCE - ANEXO IV - Preencher'!F119</f>
        <v>5253688412</v>
      </c>
      <c r="E110" s="5" t="str">
        <f>'[1]TCE - ANEXO IV - Preencher'!G119</f>
        <v xml:space="preserve">MARINA LEITE CAMELLO </v>
      </c>
      <c r="F110" s="5" t="str">
        <f>'[1]TCE - ANEXO IV - Preencher'!H119</f>
        <v>S</v>
      </c>
      <c r="G110" s="5" t="str">
        <f>'[1]TCE - ANEXO IV - Preencher'!I119</f>
        <v>N</v>
      </c>
      <c r="H110" s="5" t="str">
        <f>'[1]TCE - ANEXO IV - Preencher'!J119</f>
        <v>X</v>
      </c>
      <c r="I110" s="6">
        <f>IF('[1]TCE - ANEXO IV - Preencher'!K119="","",'[1]TCE - ANEXO IV - Preencher'!K119)</f>
        <v>44985</v>
      </c>
      <c r="J110" s="5" t="str">
        <f>'[1]TCE - ANEXO IV - Preencher'!L119</f>
        <v>X</v>
      </c>
      <c r="K110" s="5" t="str">
        <f>IF(F110="B",LEFT('[1]TCE - ANEXO IV - Preencher'!M119,2),IF(F110="S",LEFT('[1]TCE - ANEXO IV - Preencher'!M119,7),IF('[1]TCE - ANEXO IV - Preencher'!H119="","")))</f>
        <v>2613701</v>
      </c>
      <c r="L110" s="7">
        <f>'[1]TCE - ANEXO IV - Preencher'!N119</f>
        <v>1254.81</v>
      </c>
    </row>
    <row r="111" spans="1:12" s="8" customFormat="1" ht="19.5" customHeight="1" x14ac:dyDescent="0.2">
      <c r="A111" s="3">
        <f>IFERROR(VLOOKUP(B111,'[1]DADOS (OCULTAR)'!$Q$3:$S$135,3,0),"")</f>
        <v>9039744000607</v>
      </c>
      <c r="B111" s="4" t="str">
        <f>'[1]TCE - ANEXO IV - Preencher'!C120</f>
        <v>UPA SÃO LOURENÇO DA MATA - C.G 006/2022</v>
      </c>
      <c r="C111" s="4" t="str">
        <f>'[1]TCE - ANEXO IV - Preencher'!E120</f>
        <v>4.6 - Serviços de Profissionais de Saúde</v>
      </c>
      <c r="D111" s="3">
        <f>'[1]TCE - ANEXO IV - Preencher'!F120</f>
        <v>6977862424</v>
      </c>
      <c r="E111" s="5" t="str">
        <f>'[1]TCE - ANEXO IV - Preencher'!G120</f>
        <v xml:space="preserve">ANDREZA MAYANA DA SILVA 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X</v>
      </c>
      <c r="I111" s="6">
        <f>IF('[1]TCE - ANEXO IV - Preencher'!K120="","",'[1]TCE - ANEXO IV - Preencher'!K120)</f>
        <v>44985</v>
      </c>
      <c r="J111" s="5" t="str">
        <f>'[1]TCE - ANEXO IV - Preencher'!L120</f>
        <v>X</v>
      </c>
      <c r="K111" s="5" t="str">
        <f>IF(F111="B",LEFT('[1]TCE - ANEXO IV - Preencher'!M120,2),IF(F111="S",LEFT('[1]TCE - ANEXO IV - Preencher'!M120,7),IF('[1]TCE - ANEXO IV - Preencher'!H120="","")))</f>
        <v>2613701</v>
      </c>
      <c r="L111" s="7">
        <f>'[1]TCE - ANEXO IV - Preencher'!N120</f>
        <v>3066.66</v>
      </c>
    </row>
    <row r="112" spans="1:12" s="8" customFormat="1" ht="19.5" customHeight="1" x14ac:dyDescent="0.2">
      <c r="A112" s="3">
        <f>IFERROR(VLOOKUP(B112,'[1]DADOS (OCULTAR)'!$Q$3:$S$135,3,0),"")</f>
        <v>9039744000607</v>
      </c>
      <c r="B112" s="4" t="str">
        <f>'[1]TCE - ANEXO IV - Preencher'!C121</f>
        <v>UPA SÃO LOURENÇO DA MATA - C.G 006/2022</v>
      </c>
      <c r="C112" s="4" t="str">
        <f>'[1]TCE - ANEXO IV - Preencher'!E121</f>
        <v>4.6 - Serviços de Profissionais de Saúde</v>
      </c>
      <c r="D112" s="3">
        <f>'[1]TCE - ANEXO IV - Preencher'!F121</f>
        <v>5364180476</v>
      </c>
      <c r="E112" s="5" t="str">
        <f>'[1]TCE - ANEXO IV - Preencher'!G121</f>
        <v xml:space="preserve">LETHICIA GABRIELLA FRANCA DE ALBUQUERQUE </v>
      </c>
      <c r="F112" s="5" t="str">
        <f>'[1]TCE - ANEXO IV - Preencher'!H121</f>
        <v>S</v>
      </c>
      <c r="G112" s="5" t="str">
        <f>'[1]TCE - ANEXO IV - Preencher'!I121</f>
        <v>N</v>
      </c>
      <c r="H112" s="5" t="str">
        <f>'[1]TCE - ANEXO IV - Preencher'!J121</f>
        <v>X</v>
      </c>
      <c r="I112" s="6">
        <f>IF('[1]TCE - ANEXO IV - Preencher'!K121="","",'[1]TCE - ANEXO IV - Preencher'!K121)</f>
        <v>44985</v>
      </c>
      <c r="J112" s="5" t="str">
        <f>'[1]TCE - ANEXO IV - Preencher'!L121</f>
        <v>X</v>
      </c>
      <c r="K112" s="5" t="str">
        <f>IF(F112="B",LEFT('[1]TCE - ANEXO IV - Preencher'!M121,2),IF(F112="S",LEFT('[1]TCE - ANEXO IV - Preencher'!M121,7),IF('[1]TCE - ANEXO IV - Preencher'!H121="","")))</f>
        <v>2613701</v>
      </c>
      <c r="L112" s="7">
        <f>'[1]TCE - ANEXO IV - Preencher'!N121</f>
        <v>1533.33</v>
      </c>
    </row>
    <row r="113" spans="1:12" s="8" customFormat="1" ht="19.5" customHeight="1" x14ac:dyDescent="0.2">
      <c r="A113" s="3">
        <f>IFERROR(VLOOKUP(B113,'[1]DADOS (OCULTAR)'!$Q$3:$S$135,3,0),"")</f>
        <v>9039744000607</v>
      </c>
      <c r="B113" s="4" t="str">
        <f>'[1]TCE - ANEXO IV - Preencher'!C122</f>
        <v>UPA SÃO LOURENÇO DA MATA - C.G 006/2022</v>
      </c>
      <c r="C113" s="4" t="str">
        <f>'[1]TCE - ANEXO IV - Preencher'!E122</f>
        <v>4.6 - Serviços de Profissionais de Saúde</v>
      </c>
      <c r="D113" s="3">
        <f>'[1]TCE - ANEXO IV - Preencher'!F122</f>
        <v>3434449175</v>
      </c>
      <c r="E113" s="5" t="str">
        <f>'[1]TCE - ANEXO IV - Preencher'!G122</f>
        <v xml:space="preserve">LUISA LEITE ALVES </v>
      </c>
      <c r="F113" s="5" t="str">
        <f>'[1]TCE - ANEXO IV - Preencher'!H122</f>
        <v>S</v>
      </c>
      <c r="G113" s="5" t="str">
        <f>'[1]TCE - ANEXO IV - Preencher'!I122</f>
        <v>N</v>
      </c>
      <c r="H113" s="5" t="str">
        <f>'[1]TCE - ANEXO IV - Preencher'!J122</f>
        <v>X</v>
      </c>
      <c r="I113" s="6">
        <f>IF('[1]TCE - ANEXO IV - Preencher'!K122="","",'[1]TCE - ANEXO IV - Preencher'!K122)</f>
        <v>44985</v>
      </c>
      <c r="J113" s="5" t="str">
        <f>'[1]TCE - ANEXO IV - Preencher'!L122</f>
        <v>X</v>
      </c>
      <c r="K113" s="5" t="str">
        <f>IF(F113="B",LEFT('[1]TCE - ANEXO IV - Preencher'!M122,2),IF(F113="S",LEFT('[1]TCE - ANEXO IV - Preencher'!M122,7),IF('[1]TCE - ANEXO IV - Preencher'!H122="","")))</f>
        <v>2613701</v>
      </c>
      <c r="L113" s="7">
        <f>'[1]TCE - ANEXO IV - Preencher'!N122</f>
        <v>1533.33</v>
      </c>
    </row>
    <row r="114" spans="1:12" s="8" customFormat="1" ht="19.5" customHeight="1" x14ac:dyDescent="0.2">
      <c r="A114" s="3">
        <f>IFERROR(VLOOKUP(B114,'[1]DADOS (OCULTAR)'!$Q$3:$S$135,3,0),"")</f>
        <v>9039744000607</v>
      </c>
      <c r="B114" s="4" t="str">
        <f>'[1]TCE - ANEXO IV - Preencher'!C123</f>
        <v>UPA SÃO LOURENÇO DA MATA - C.G 006/2022</v>
      </c>
      <c r="C114" s="4" t="str">
        <f>'[1]TCE - ANEXO IV - Preencher'!E123</f>
        <v>4.6 - Serviços de Profissionais de Saúde</v>
      </c>
      <c r="D114" s="3">
        <f>'[1]TCE - ANEXO IV - Preencher'!F123</f>
        <v>11589401492</v>
      </c>
      <c r="E114" s="5" t="str">
        <f>'[1]TCE - ANEXO IV - Preencher'!G123</f>
        <v xml:space="preserve">GUILHERME DE CARVALHO ALVES </v>
      </c>
      <c r="F114" s="5" t="str">
        <f>'[1]TCE - ANEXO IV - Preencher'!H123</f>
        <v>S</v>
      </c>
      <c r="G114" s="5" t="str">
        <f>'[1]TCE - ANEXO IV - Preencher'!I123</f>
        <v>N</v>
      </c>
      <c r="H114" s="5" t="str">
        <f>'[1]TCE - ANEXO IV - Preencher'!J123</f>
        <v>X</v>
      </c>
      <c r="I114" s="6">
        <f>IF('[1]TCE - ANEXO IV - Preencher'!K123="","",'[1]TCE - ANEXO IV - Preencher'!K123)</f>
        <v>44985</v>
      </c>
      <c r="J114" s="5" t="str">
        <f>'[1]TCE - ANEXO IV - Preencher'!L123</f>
        <v>X</v>
      </c>
      <c r="K114" s="5" t="str">
        <f>IF(F114="B",LEFT('[1]TCE - ANEXO IV - Preencher'!M123,2),IF(F114="S",LEFT('[1]TCE - ANEXO IV - Preencher'!M123,7),IF('[1]TCE - ANEXO IV - Preencher'!H123="","")))</f>
        <v>2613701</v>
      </c>
      <c r="L114" s="7">
        <f>'[1]TCE - ANEXO IV - Preencher'!N123</f>
        <v>4599.99</v>
      </c>
    </row>
    <row r="115" spans="1:12" s="8" customFormat="1" ht="19.5" customHeight="1" x14ac:dyDescent="0.2">
      <c r="A115" s="3">
        <f>IFERROR(VLOOKUP(B115,'[1]DADOS (OCULTAR)'!$Q$3:$S$135,3,0),"")</f>
        <v>9039744000607</v>
      </c>
      <c r="B115" s="4" t="str">
        <f>'[1]TCE - ANEXO IV - Preencher'!C124</f>
        <v>UPA SÃO LOURENÇO DA MATA - C.G 006/2022</v>
      </c>
      <c r="C115" s="4" t="str">
        <f>'[1]TCE - ANEXO IV - Preencher'!E124</f>
        <v>4.6 - Serviços de Profissionais de Saúde</v>
      </c>
      <c r="D115" s="3">
        <f>'[1]TCE - ANEXO IV - Preencher'!F124</f>
        <v>4698529417</v>
      </c>
      <c r="E115" s="5" t="str">
        <f>'[1]TCE - ANEXO IV - Preencher'!G124</f>
        <v xml:space="preserve">RODRIGO DE SOUZA MENDES SANTIAGO MOUSINHO </v>
      </c>
      <c r="F115" s="5" t="str">
        <f>'[1]TCE - ANEXO IV - Preencher'!H124</f>
        <v>S</v>
      </c>
      <c r="G115" s="5" t="str">
        <f>'[1]TCE - ANEXO IV - Preencher'!I124</f>
        <v>N</v>
      </c>
      <c r="H115" s="5" t="str">
        <f>'[1]TCE - ANEXO IV - Preencher'!J124</f>
        <v>X</v>
      </c>
      <c r="I115" s="6">
        <f>IF('[1]TCE - ANEXO IV - Preencher'!K124="","",'[1]TCE - ANEXO IV - Preencher'!K124)</f>
        <v>44985</v>
      </c>
      <c r="J115" s="5" t="str">
        <f>'[1]TCE - ANEXO IV - Preencher'!L124</f>
        <v>X</v>
      </c>
      <c r="K115" s="5" t="str">
        <f>IF(F115="B",LEFT('[1]TCE - ANEXO IV - Preencher'!M124,2),IF(F115="S",LEFT('[1]TCE - ANEXO IV - Preencher'!M124,7),IF('[1]TCE - ANEXO IV - Preencher'!H124="","")))</f>
        <v>2613701</v>
      </c>
      <c r="L115" s="7">
        <f>'[1]TCE - ANEXO IV - Preencher'!N124</f>
        <v>4599.99</v>
      </c>
    </row>
    <row r="116" spans="1:12" s="8" customFormat="1" ht="19.5" customHeight="1" x14ac:dyDescent="0.2">
      <c r="A116" s="3">
        <f>IFERROR(VLOOKUP(B116,'[1]DADOS (OCULTAR)'!$Q$3:$S$135,3,0),"")</f>
        <v>9039744000607</v>
      </c>
      <c r="B116" s="4" t="str">
        <f>'[1]TCE - ANEXO IV - Preencher'!C125</f>
        <v>UPA SÃO LOURENÇO DA MATA - C.G 006/2022</v>
      </c>
      <c r="C116" s="4" t="str">
        <f>'[1]TCE - ANEXO IV - Preencher'!E125</f>
        <v>5.5 - Reparo e Manutenção de Máquinas e Equipamentos</v>
      </c>
      <c r="D116" s="3">
        <f>'[1]TCE - ANEXO IV - Preencher'!F125</f>
        <v>7146768000117</v>
      </c>
      <c r="E116" s="5" t="str">
        <f>'[1]TCE - ANEXO IV - Preencher'!G125</f>
        <v xml:space="preserve">SERV IMAGEM 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000005159</v>
      </c>
      <c r="I116" s="6">
        <f>IF('[1]TCE - ANEXO IV - Preencher'!K125="","",'[1]TCE - ANEXO IV - Preencher'!K125)</f>
        <v>44985</v>
      </c>
      <c r="J116" s="5" t="str">
        <f>'[1]TCE - ANEXO IV - Preencher'!L125</f>
        <v>X</v>
      </c>
      <c r="K116" s="5" t="str">
        <f>IF(F116="B",LEFT('[1]TCE - ANEXO IV - Preencher'!M125,2),IF(F116="S",LEFT('[1]TCE - ANEXO IV - Preencher'!M125,7),IF('[1]TCE - ANEXO IV - Preencher'!H125="","")))</f>
        <v>2607901</v>
      </c>
      <c r="L116" s="7">
        <f>'[1]TCE - ANEXO IV - Preencher'!N125</f>
        <v>2059</v>
      </c>
    </row>
    <row r="117" spans="1:12" s="8" customFormat="1" ht="19.5" customHeight="1" x14ac:dyDescent="0.2">
      <c r="A117" s="3">
        <f>IFERROR(VLOOKUP(B117,'[1]DADOS (OCULTAR)'!$Q$3:$S$135,3,0),"")</f>
        <v>9039744000607</v>
      </c>
      <c r="B117" s="4" t="str">
        <f>'[1]TCE - ANEXO IV - Preencher'!C126</f>
        <v>UPA SÃO LOURENÇO DA MATA - C.G 006/2022</v>
      </c>
      <c r="C117" s="4" t="str">
        <f>'[1]TCE - ANEXO IV - Preencher'!E126</f>
        <v>5.5 - Reparo e Manutenção de Máquinas e Equipamentos</v>
      </c>
      <c r="D117" s="3">
        <f>'[1]TCE - ANEXO IV - Preencher'!F126</f>
        <v>1141468000169</v>
      </c>
      <c r="E117" s="5" t="str">
        <f>'[1]TCE - ANEXO IV - Preencher'!G126</f>
        <v xml:space="preserve">MEDCALL COMERCIO </v>
      </c>
      <c r="F117" s="5" t="str">
        <f>'[1]TCE - ANEXO IV - Preencher'!H126</f>
        <v>S</v>
      </c>
      <c r="G117" s="5" t="str">
        <f>'[1]TCE - ANEXO IV - Preencher'!I126</f>
        <v>S</v>
      </c>
      <c r="H117" s="5" t="str">
        <f>'[1]TCE - ANEXO IV - Preencher'!J126</f>
        <v>00003556</v>
      </c>
      <c r="I117" s="6">
        <f>IF('[1]TCE - ANEXO IV - Preencher'!K126="","",'[1]TCE - ANEXO IV - Preencher'!K126)</f>
        <v>44987</v>
      </c>
      <c r="J117" s="5" t="str">
        <f>'[1]TCE - ANEXO IV - Preencher'!L126</f>
        <v>X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392.6</v>
      </c>
    </row>
    <row r="118" spans="1:12" s="8" customFormat="1" ht="19.5" customHeight="1" x14ac:dyDescent="0.2">
      <c r="A118" s="3">
        <f>IFERROR(VLOOKUP(B118,'[1]DADOS (OCULTAR)'!$Q$3:$S$135,3,0),"")</f>
        <v>9039744000607</v>
      </c>
      <c r="B118" s="4" t="str">
        <f>'[1]TCE - ANEXO IV - Preencher'!C127</f>
        <v>UPA SÃO LOURENÇO DA MATA - C.G 006/2022</v>
      </c>
      <c r="C118" s="4" t="str">
        <f>'[1]TCE - ANEXO IV - Preencher'!E127</f>
        <v>5.5 - Reparo e Manutenção de Máquinas e Equipamentos</v>
      </c>
      <c r="D118" s="3">
        <f>'[1]TCE - ANEXO IV - Preencher'!F127</f>
        <v>17398584000106</v>
      </c>
      <c r="E118" s="5" t="str">
        <f>'[1]TCE - ANEXO IV - Preencher'!G127</f>
        <v xml:space="preserve">MTG MONTAGEM TECNICA </v>
      </c>
      <c r="F118" s="5" t="str">
        <f>'[1]TCE - ANEXO IV - Preencher'!H127</f>
        <v>S</v>
      </c>
      <c r="G118" s="5" t="str">
        <f>'[1]TCE - ANEXO IV - Preencher'!I127</f>
        <v>S</v>
      </c>
      <c r="H118" s="5" t="str">
        <f>'[1]TCE - ANEXO IV - Preencher'!J127</f>
        <v>00001517</v>
      </c>
      <c r="I118" s="6">
        <f>IF('[1]TCE - ANEXO IV - Preencher'!K127="","",'[1]TCE - ANEXO IV - Preencher'!K127)</f>
        <v>44986</v>
      </c>
      <c r="J118" s="5" t="str">
        <f>'[1]TCE - ANEXO IV - Preencher'!L127</f>
        <v>X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600</v>
      </c>
    </row>
    <row r="119" spans="1:12" s="8" customFormat="1" ht="19.5" customHeight="1" x14ac:dyDescent="0.2">
      <c r="A119" s="3">
        <f>IFERROR(VLOOKUP(B119,'[1]DADOS (OCULTAR)'!$Q$3:$S$135,3,0),"")</f>
        <v>9039744000607</v>
      </c>
      <c r="B119" s="4" t="str">
        <f>'[1]TCE - ANEXO IV - Preencher'!C128</f>
        <v>UPA SÃO LOURENÇO DA MATA - C.G 006/2022</v>
      </c>
      <c r="C119" s="4" t="str">
        <f>'[1]TCE - ANEXO IV - Preencher'!E128</f>
        <v>5.5 - Reparo e Manutenção de Máquinas e Equipamentos</v>
      </c>
      <c r="D119" s="3">
        <f>'[1]TCE - ANEXO IV - Preencher'!F128</f>
        <v>24380578002041</v>
      </c>
      <c r="E119" s="5" t="str">
        <f>'[1]TCE - ANEXO IV - Preencher'!G128</f>
        <v>WHITE MARTINS GASES INDUSTRIAIS DO NORDESTE LTDA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14087</v>
      </c>
      <c r="I119" s="6">
        <f>IF('[1]TCE - ANEXO IV - Preencher'!K128="","",'[1]TCE - ANEXO IV - Preencher'!K128)</f>
        <v>44943</v>
      </c>
      <c r="J119" s="5" t="str">
        <f>'[1]TCE - ANEXO IV - Preencher'!L128</f>
        <v>X</v>
      </c>
      <c r="K119" s="5" t="str">
        <f>IF(F119="B",LEFT('[1]TCE - ANEXO IV - Preencher'!M128,2),IF(F119="S",LEFT('[1]TCE - ANEXO IV - Preencher'!M128,7),IF('[1]TCE - ANEXO IV - Preencher'!H128="","")))</f>
        <v>2607901</v>
      </c>
      <c r="L119" s="7">
        <f>'[1]TCE - ANEXO IV - Preencher'!N128</f>
        <v>566.09</v>
      </c>
    </row>
    <row r="120" spans="1:12" s="8" customFormat="1" ht="19.5" customHeight="1" x14ac:dyDescent="0.2">
      <c r="A120" s="3">
        <f>IFERROR(VLOOKUP(B120,'[1]DADOS (OCULTAR)'!$Q$3:$S$135,3,0),"")</f>
        <v>9039744000607</v>
      </c>
      <c r="B120" s="4" t="str">
        <f>'[1]TCE - ANEXO IV - Preencher'!C129</f>
        <v>UPA SÃO LOURENÇO DA MATA - C.G 006/2022</v>
      </c>
      <c r="C120" s="4" t="str">
        <f>'[1]TCE - ANEXO IV - Preencher'!E129</f>
        <v>5.5 - Reparo e Manutenção de Máquinas e Equipamentos</v>
      </c>
      <c r="D120" s="3">
        <f>'[1]TCE - ANEXO IV - Preencher'!F129</f>
        <v>9014387000100</v>
      </c>
      <c r="E120" s="5" t="str">
        <f>'[1]TCE - ANEXO IV - Preencher'!G129</f>
        <v>COMPLETA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00001783</v>
      </c>
      <c r="I120" s="6">
        <f>IF('[1]TCE - ANEXO IV - Preencher'!K129="","",'[1]TCE - ANEXO IV - Preencher'!K129)</f>
        <v>44986</v>
      </c>
      <c r="J120" s="5" t="str">
        <f>'[1]TCE - ANEXO IV - Preencher'!L129</f>
        <v>X</v>
      </c>
      <c r="K120" s="5" t="str">
        <f>IF(F120="B",LEFT('[1]TCE - ANEXO IV - Preencher'!M129,2),IF(F120="S",LEFT('[1]TCE - ANEXO IV - Preencher'!M129,7),IF('[1]TCE - ANEXO IV - Preencher'!H129="","")))</f>
        <v>2611606</v>
      </c>
      <c r="L120" s="7">
        <f>'[1]TCE - ANEXO IV - Preencher'!N129</f>
        <v>4165.13</v>
      </c>
    </row>
    <row r="121" spans="1:12" s="8" customFormat="1" ht="19.5" customHeight="1" x14ac:dyDescent="0.2">
      <c r="A121" s="3">
        <f>IFERROR(VLOOKUP(B121,'[1]DADOS (OCULTAR)'!$Q$3:$S$135,3,0),"")</f>
        <v>9039744000607</v>
      </c>
      <c r="B121" s="4" t="str">
        <f>'[1]TCE - ANEXO IV - Preencher'!C130</f>
        <v>UPA SÃO LOURENÇO DA MATA - C.G 006/2022</v>
      </c>
      <c r="C121" s="4" t="str">
        <f>'[1]TCE - ANEXO IV - Preencher'!E130</f>
        <v>5.5 - Reparo e Manutenção de Máquinas e Equipamentos</v>
      </c>
      <c r="D121" s="3">
        <f>'[1]TCE - ANEXO IV - Preencher'!F130</f>
        <v>11343756000150</v>
      </c>
      <c r="E121" s="5" t="str">
        <f>'[1]TCE - ANEXO IV - Preencher'!G130</f>
        <v xml:space="preserve">J L GRUPOS GERADORES 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000003619</v>
      </c>
      <c r="I121" s="6">
        <f>IF('[1]TCE - ANEXO IV - Preencher'!K130="","",'[1]TCE - ANEXO IV - Preencher'!K130)</f>
        <v>44986</v>
      </c>
      <c r="J121" s="5" t="str">
        <f>'[1]TCE - ANEXO IV - Preencher'!L130</f>
        <v>ORPD50061</v>
      </c>
      <c r="K121" s="5" t="str">
        <f>IF(F121="B",LEFT('[1]TCE - ANEXO IV - Preencher'!M130,2),IF(F121="S",LEFT('[1]TCE - ANEXO IV - Preencher'!M130,7),IF('[1]TCE - ANEXO IV - Preencher'!H130="","")))</f>
        <v>2603454</v>
      </c>
      <c r="L121" s="7">
        <f>'[1]TCE - ANEXO IV - Preencher'!N130</f>
        <v>250</v>
      </c>
    </row>
    <row r="122" spans="1:12" s="8" customFormat="1" ht="19.5" customHeight="1" x14ac:dyDescent="0.2">
      <c r="A122" s="3">
        <f>IFERROR(VLOOKUP(B122,'[1]DADOS (OCULTAR)'!$Q$3:$S$135,3,0),"")</f>
        <v>9039744000607</v>
      </c>
      <c r="B122" s="4" t="str">
        <f>'[1]TCE - ANEXO IV - Preencher'!C131</f>
        <v>UPA SÃO LOURENÇO DA MATA - C.G 006/2022</v>
      </c>
      <c r="C122" s="4" t="str">
        <f>'[1]TCE - ANEXO IV - Preencher'!E131</f>
        <v>5.5 - Reparo e Manutenção de Máquinas e Equipamentos</v>
      </c>
      <c r="D122" s="3">
        <f>'[1]TCE - ANEXO IV - Preencher'!F131</f>
        <v>8845988000100</v>
      </c>
      <c r="E122" s="5" t="str">
        <f>'[1]TCE - ANEXO IV - Preencher'!G131</f>
        <v xml:space="preserve">ACESSPLUS 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00005759</v>
      </c>
      <c r="I122" s="6">
        <f>IF('[1]TCE - ANEXO IV - Preencher'!K131="","",'[1]TCE - ANEXO IV - Preencher'!K131)</f>
        <v>44986</v>
      </c>
      <c r="J122" s="5" t="str">
        <f>'[1]TCE - ANEXO IV - Preencher'!L131</f>
        <v>Y8XSITFJ</v>
      </c>
      <c r="K122" s="5" t="str">
        <f>IF(F122="B",LEFT('[1]TCE - ANEXO IV - Preencher'!M131,2),IF(F122="S",LEFT('[1]TCE - ANEXO IV - Preencher'!M131,7),IF('[1]TCE - ANEXO IV - Preencher'!H131="","")))</f>
        <v>2611606</v>
      </c>
      <c r="L122" s="7">
        <f>'[1]TCE - ANEXO IV - Preencher'!N131</f>
        <v>424.02</v>
      </c>
    </row>
    <row r="123" spans="1:12" s="8" customFormat="1" ht="19.5" customHeight="1" x14ac:dyDescent="0.2">
      <c r="A123" s="3">
        <f>IFERROR(VLOOKUP(B123,'[1]DADOS (OCULTAR)'!$Q$3:$S$135,3,0),"")</f>
        <v>9039744000607</v>
      </c>
      <c r="B123" s="4" t="str">
        <f>'[1]TCE - ANEXO IV - Preencher'!C132</f>
        <v>UPA SÃO LOURENÇO DA MATA - C.G 006/2022</v>
      </c>
      <c r="C123" s="4" t="str">
        <f>'[1]TCE - ANEXO IV - Preencher'!E132</f>
        <v xml:space="preserve">5.7 - Reparo e Manutenção de Bens Movéis de Outras Naturezas </v>
      </c>
      <c r="D123" s="3">
        <f>'[1]TCE - ANEXO IV - Preencher'!F132</f>
        <v>17637793000157</v>
      </c>
      <c r="E123" s="5" t="str">
        <f>'[1]TCE - ANEXO IV - Preencher'!G132</f>
        <v>VALDEREZ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00003750</v>
      </c>
      <c r="I123" s="6">
        <f>IF('[1]TCE - ANEXO IV - Preencher'!K132="","",'[1]TCE - ANEXO IV - Preencher'!K132)</f>
        <v>44958</v>
      </c>
      <c r="J123" s="5" t="str">
        <f>'[1]TCE - ANEXO IV - Preencher'!L132</f>
        <v>89QXUEQ2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495</v>
      </c>
    </row>
    <row r="124" spans="1:12" s="8" customFormat="1" ht="19.5" customHeight="1" x14ac:dyDescent="0.2">
      <c r="A124" s="3">
        <f>IFERROR(VLOOKUP(B124,'[1]DADOS (OCULTAR)'!$Q$3:$S$135,3,0),"")</f>
        <v>9039744000607</v>
      </c>
      <c r="B124" s="4" t="str">
        <f>'[1]TCE - ANEXO IV - Preencher'!C133</f>
        <v>UPA SÃO LOURENÇO DA MATA - C.G 006/2022</v>
      </c>
      <c r="C124" s="4" t="str">
        <f>'[1]TCE - ANEXO IV - Preencher'!E133</f>
        <v>5.16 - Serviços Médico-Hospitalares, Odotonlogia e Laboratoriais</v>
      </c>
      <c r="D124" s="3">
        <f>'[1]TCE - ANEXO IV - Preencher'!F133</f>
        <v>26332878000118</v>
      </c>
      <c r="E124" s="5" t="str">
        <f>'[1]TCE - ANEXO IV - Preencher'!G133</f>
        <v xml:space="preserve">MEDICAL SERVIÇOS MEDICOS 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4437</v>
      </c>
      <c r="I124" s="6">
        <f>IF('[1]TCE - ANEXO IV - Preencher'!K133="","",'[1]TCE - ANEXO IV - Preencher'!K133)</f>
        <v>44995</v>
      </c>
      <c r="J124" s="5" t="str">
        <f>'[1]TCE - ANEXO IV - Preencher'!L133</f>
        <v>BS1EGWPWX</v>
      </c>
      <c r="K124" s="5" t="str">
        <f>IF(F124="B",LEFT('[1]TCE - ANEXO IV - Preencher'!M133,2),IF(F124="S",LEFT('[1]TCE - ANEXO IV - Preencher'!M133,7),IF('[1]TCE - ANEXO IV - Preencher'!H133="","")))</f>
        <v>2704302</v>
      </c>
      <c r="L124" s="7">
        <f>'[1]TCE - ANEXO IV - Preencher'!N133</f>
        <v>5600</v>
      </c>
    </row>
    <row r="125" spans="1:12" s="8" customFormat="1" ht="19.5" customHeight="1" x14ac:dyDescent="0.2">
      <c r="A125" s="3">
        <f>IFERROR(VLOOKUP(B125,'[1]DADOS (OCULTAR)'!$Q$3:$S$135,3,0),"")</f>
        <v>9039744000607</v>
      </c>
      <c r="B125" s="4" t="str">
        <f>'[1]TCE - ANEXO IV - Preencher'!C134</f>
        <v>UPA SÃO LOURENÇO DA MATA - C.G 006/2022</v>
      </c>
      <c r="C125" s="4" t="str">
        <f>'[1]TCE - ANEXO IV - Preencher'!E134</f>
        <v>5.16 - Serviços Médico-Hospitalares, Odotonlogia e Laboratoriais</v>
      </c>
      <c r="D125" s="3">
        <f>'[1]TCE - ANEXO IV - Preencher'!F134</f>
        <v>42342582000134</v>
      </c>
      <c r="E125" s="5" t="str">
        <f>'[1]TCE - ANEXO IV - Preencher'!G134</f>
        <v xml:space="preserve">MEDSAUDE 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00000040</v>
      </c>
      <c r="I125" s="6">
        <f>IF('[1]TCE - ANEXO IV - Preencher'!K134="","",'[1]TCE - ANEXO IV - Preencher'!K134)</f>
        <v>44993</v>
      </c>
      <c r="J125" s="5" t="str">
        <f>'[1]TCE - ANEXO IV - Preencher'!L134</f>
        <v>RZSUHLBT</v>
      </c>
      <c r="K125" s="5" t="str">
        <f>IF(F125="B",LEFT('[1]TCE - ANEXO IV - Preencher'!M134,2),IF(F125="S",LEFT('[1]TCE - ANEXO IV - Preencher'!M134,7),IF('[1]TCE - ANEXO IV - Preencher'!H134="","")))</f>
        <v>2611606</v>
      </c>
      <c r="L125" s="7">
        <f>'[1]TCE - ANEXO IV - Preencher'!N134</f>
        <v>11650</v>
      </c>
    </row>
    <row r="126" spans="1:12" s="8" customFormat="1" ht="19.5" customHeight="1" x14ac:dyDescent="0.2">
      <c r="A126" s="3">
        <f>IFERROR(VLOOKUP(B126,'[1]DADOS (OCULTAR)'!$Q$3:$S$135,3,0),"")</f>
        <v>9039744000607</v>
      </c>
      <c r="B126" s="4" t="str">
        <f>'[1]TCE - ANEXO IV - Preencher'!C135</f>
        <v>UPA SÃO LOURENÇO DA MATA - C.G 006/2022</v>
      </c>
      <c r="C126" s="4" t="str">
        <f>'[1]TCE - ANEXO IV - Preencher'!E135</f>
        <v>5.16 - Serviços Médico-Hospitalares, Odotonlogia e Laboratoriais</v>
      </c>
      <c r="D126" s="3">
        <f>'[1]TCE - ANEXO IV - Preencher'!F135</f>
        <v>24218500000162</v>
      </c>
      <c r="E126" s="5" t="str">
        <f>'[1]TCE - ANEXO IV - Preencher'!G135</f>
        <v xml:space="preserve">AC SERVICOS 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000000628</v>
      </c>
      <c r="I126" s="6">
        <f>IF('[1]TCE - ANEXO IV - Preencher'!K135="","",'[1]TCE - ANEXO IV - Preencher'!K135)</f>
        <v>44993</v>
      </c>
      <c r="J126" s="5" t="str">
        <f>'[1]TCE - ANEXO IV - Preencher'!L135</f>
        <v>AKAI25442</v>
      </c>
      <c r="K126" s="5" t="str">
        <f>IF(F126="B",LEFT('[1]TCE - ANEXO IV - Preencher'!M135,2),IF(F126="S",LEFT('[1]TCE - ANEXO IV - Preencher'!M135,7),IF('[1]TCE - ANEXO IV - Preencher'!H135="","")))</f>
        <v>2609600</v>
      </c>
      <c r="L126" s="7">
        <f>'[1]TCE - ANEXO IV - Preencher'!N135</f>
        <v>5800</v>
      </c>
    </row>
    <row r="127" spans="1:12" s="8" customFormat="1" ht="19.5" customHeight="1" x14ac:dyDescent="0.2">
      <c r="A127" s="3">
        <f>IFERROR(VLOOKUP(B127,'[1]DADOS (OCULTAR)'!$Q$3:$S$135,3,0),"")</f>
        <v>9039744000607</v>
      </c>
      <c r="B127" s="4" t="str">
        <f>'[1]TCE - ANEXO IV - Preencher'!C136</f>
        <v>UPA SÃO LOURENÇO DA MATA - C.G 006/2022</v>
      </c>
      <c r="C127" s="4" t="str">
        <f>'[1]TCE - ANEXO IV - Preencher'!E136</f>
        <v>5.16 - Serviços Médico-Hospitalares, Odotonlogia e Laboratoriais</v>
      </c>
      <c r="D127" s="3">
        <f>'[1]TCE - ANEXO IV - Preencher'!F136</f>
        <v>45018032000152</v>
      </c>
      <c r="E127" s="5" t="str">
        <f>'[1]TCE - ANEXO IV - Preencher'!G136</f>
        <v xml:space="preserve">VIVAMED 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000000074</v>
      </c>
      <c r="I127" s="6">
        <f>IF('[1]TCE - ANEXO IV - Preencher'!K136="","",'[1]TCE - ANEXO IV - Preencher'!K136)</f>
        <v>44994</v>
      </c>
      <c r="J127" s="5" t="str">
        <f>'[1]TCE - ANEXO IV - Preencher'!L136</f>
        <v>WHJB14307</v>
      </c>
      <c r="K127" s="5" t="str">
        <f>IF(F127="B",LEFT('[1]TCE - ANEXO IV - Preencher'!M136,2),IF(F127="S",LEFT('[1]TCE - ANEXO IV - Preencher'!M136,7),IF('[1]TCE - ANEXO IV - Preencher'!H136="","")))</f>
        <v>2609600</v>
      </c>
      <c r="L127" s="7">
        <f>'[1]TCE - ANEXO IV - Preencher'!N136</f>
        <v>7900</v>
      </c>
    </row>
    <row r="128" spans="1:12" s="8" customFormat="1" ht="19.5" customHeight="1" x14ac:dyDescent="0.2">
      <c r="A128" s="3">
        <f>IFERROR(VLOOKUP(B128,'[1]DADOS (OCULTAR)'!$Q$3:$S$135,3,0),"")</f>
        <v>9039744000607</v>
      </c>
      <c r="B128" s="4" t="str">
        <f>'[1]TCE - ANEXO IV - Preencher'!C137</f>
        <v>UPA SÃO LOURENÇO DA MATA - C.G 006/2022</v>
      </c>
      <c r="C128" s="4" t="str">
        <f>'[1]TCE - ANEXO IV - Preencher'!E137</f>
        <v>5.16 - Serviços Médico-Hospitalares, Odotonlogia e Laboratoriais</v>
      </c>
      <c r="D128" s="3">
        <f>'[1]TCE - ANEXO IV - Preencher'!F137</f>
        <v>43843356000108</v>
      </c>
      <c r="E128" s="5" t="str">
        <f>'[1]TCE - ANEXO IV - Preencher'!G137</f>
        <v xml:space="preserve">SAUDEMED 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000001799</v>
      </c>
      <c r="I128" s="6">
        <f>IF('[1]TCE - ANEXO IV - Preencher'!K137="","",'[1]TCE - ANEXO IV - Preencher'!K137)</f>
        <v>44994</v>
      </c>
      <c r="J128" s="5" t="str">
        <f>'[1]TCE - ANEXO IV - Preencher'!L137</f>
        <v>IUEZ26341</v>
      </c>
      <c r="K128" s="5" t="str">
        <f>IF(F128="B",LEFT('[1]TCE - ANEXO IV - Preencher'!M137,2),IF(F128="S",LEFT('[1]TCE - ANEXO IV - Preencher'!M137,7),IF('[1]TCE - ANEXO IV - Preencher'!H137="","")))</f>
        <v>2609600</v>
      </c>
      <c r="L128" s="7">
        <f>'[1]TCE - ANEXO IV - Preencher'!N137</f>
        <v>49300</v>
      </c>
    </row>
    <row r="129" spans="1:12" s="8" customFormat="1" ht="19.5" customHeight="1" x14ac:dyDescent="0.2">
      <c r="A129" s="3">
        <f>IFERROR(VLOOKUP(B129,'[1]DADOS (OCULTAR)'!$Q$3:$S$135,3,0),"")</f>
        <v>9039744000607</v>
      </c>
      <c r="B129" s="4" t="str">
        <f>'[1]TCE - ANEXO IV - Preencher'!C138</f>
        <v>UPA SÃO LOURENÇO DA MATA - C.G 006/2022</v>
      </c>
      <c r="C129" s="4" t="str">
        <f>'[1]TCE - ANEXO IV - Preencher'!E138</f>
        <v>5.16 - Serviços Médico-Hospitalares, Odotonlogia e Laboratoriais</v>
      </c>
      <c r="D129" s="3">
        <f>'[1]TCE - ANEXO IV - Preencher'!F138</f>
        <v>43843356000108</v>
      </c>
      <c r="E129" s="5" t="str">
        <f>'[1]TCE - ANEXO IV - Preencher'!G138</f>
        <v xml:space="preserve">SAUDEMED 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000001801</v>
      </c>
      <c r="I129" s="6">
        <f>IF('[1]TCE - ANEXO IV - Preencher'!K138="","",'[1]TCE - ANEXO IV - Preencher'!K138)</f>
        <v>44994</v>
      </c>
      <c r="J129" s="5" t="str">
        <f>'[1]TCE - ANEXO IV - Preencher'!L138</f>
        <v>EHIP20504</v>
      </c>
      <c r="K129" s="5" t="str">
        <f>IF(F129="B",LEFT('[1]TCE - ANEXO IV - Preencher'!M138,2),IF(F129="S",LEFT('[1]TCE - ANEXO IV - Preencher'!M138,7),IF('[1]TCE - ANEXO IV - Preencher'!H138="","")))</f>
        <v>2609600</v>
      </c>
      <c r="L129" s="7">
        <f>'[1]TCE - ANEXO IV - Preencher'!N138</f>
        <v>47000</v>
      </c>
    </row>
    <row r="130" spans="1:12" s="8" customFormat="1" ht="19.5" customHeight="1" x14ac:dyDescent="0.2">
      <c r="A130" s="3">
        <f>IFERROR(VLOOKUP(B130,'[1]DADOS (OCULTAR)'!$Q$3:$S$135,3,0),"")</f>
        <v>9039744000607</v>
      </c>
      <c r="B130" s="4" t="str">
        <f>'[1]TCE - ANEXO IV - Preencher'!C139</f>
        <v>UPA SÃO LOURENÇO DA MATA - C.G 006/2022</v>
      </c>
      <c r="C130" s="4" t="str">
        <f>'[1]TCE - ANEXO IV - Preencher'!E139</f>
        <v>5.16 - Serviços Médico-Hospitalares, Odotonlogia e Laboratoriais</v>
      </c>
      <c r="D130" s="3">
        <f>'[1]TCE - ANEXO IV - Preencher'!F139</f>
        <v>43843356000108</v>
      </c>
      <c r="E130" s="5" t="str">
        <f>'[1]TCE - ANEXO IV - Preencher'!G139</f>
        <v xml:space="preserve">SAUDEMED 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000001800</v>
      </c>
      <c r="I130" s="6">
        <f>IF('[1]TCE - ANEXO IV - Preencher'!K139="","",'[1]TCE - ANEXO IV - Preencher'!K139)</f>
        <v>44994</v>
      </c>
      <c r="J130" s="5" t="str">
        <f>'[1]TCE - ANEXO IV - Preencher'!L139</f>
        <v>IZCZ92846</v>
      </c>
      <c r="K130" s="5" t="str">
        <f>IF(F130="B",LEFT('[1]TCE - ANEXO IV - Preencher'!M139,2),IF(F130="S",LEFT('[1]TCE - ANEXO IV - Preencher'!M139,7),IF('[1]TCE - ANEXO IV - Preencher'!H139="","")))</f>
        <v>2609600</v>
      </c>
      <c r="L130" s="7">
        <f>'[1]TCE - ANEXO IV - Preencher'!N139</f>
        <v>45450</v>
      </c>
    </row>
    <row r="131" spans="1:12" s="8" customFormat="1" ht="19.5" customHeight="1" x14ac:dyDescent="0.2">
      <c r="A131" s="3">
        <f>IFERROR(VLOOKUP(B131,'[1]DADOS (OCULTAR)'!$Q$3:$S$135,3,0),"")</f>
        <v>9039744000607</v>
      </c>
      <c r="B131" s="4" t="str">
        <f>'[1]TCE - ANEXO IV - Preencher'!C140</f>
        <v>UPA SÃO LOURENÇO DA MATA - C.G 006/2022</v>
      </c>
      <c r="C131" s="4" t="str">
        <f>'[1]TCE - ANEXO IV - Preencher'!E140</f>
        <v>5.16 - Serviços Médico-Hospitalares, Odotonlogia e Laboratoriais</v>
      </c>
      <c r="D131" s="3">
        <f>'[1]TCE - ANEXO IV - Preencher'!F140</f>
        <v>46560147000137</v>
      </c>
      <c r="E131" s="5" t="str">
        <f>'[1]TCE - ANEXO IV - Preencher'!G140</f>
        <v xml:space="preserve">MEDICALMED 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000000404</v>
      </c>
      <c r="I131" s="6">
        <f>IF('[1]TCE - ANEXO IV - Preencher'!K140="","",'[1]TCE - ANEXO IV - Preencher'!K140)</f>
        <v>44994</v>
      </c>
      <c r="J131" s="5" t="str">
        <f>'[1]TCE - ANEXO IV - Preencher'!L140</f>
        <v>WOKC86671</v>
      </c>
      <c r="K131" s="5" t="str">
        <f>IF(F131="B",LEFT('[1]TCE - ANEXO IV - Preencher'!M140,2),IF(F131="S",LEFT('[1]TCE - ANEXO IV - Preencher'!M140,7),IF('[1]TCE - ANEXO IV - Preencher'!H140="","")))</f>
        <v>2609600</v>
      </c>
      <c r="L131" s="7">
        <f>'[1]TCE - ANEXO IV - Preencher'!N140</f>
        <v>14300</v>
      </c>
    </row>
    <row r="132" spans="1:12" s="8" customFormat="1" ht="19.5" customHeight="1" x14ac:dyDescent="0.2">
      <c r="A132" s="3">
        <f>IFERROR(VLOOKUP(B132,'[1]DADOS (OCULTAR)'!$Q$3:$S$135,3,0),"")</f>
        <v>9039744000607</v>
      </c>
      <c r="B132" s="4" t="str">
        <f>'[1]TCE - ANEXO IV - Preencher'!C141</f>
        <v>UPA SÃO LOURENÇO DA MATA - C.G 006/2022</v>
      </c>
      <c r="C132" s="4" t="str">
        <f>'[1]TCE - ANEXO IV - Preencher'!E141</f>
        <v>5.16 - Serviços Médico-Hospitalares, Odotonlogia e Laboratoriais</v>
      </c>
      <c r="D132" s="3">
        <f>'[1]TCE - ANEXO IV - Preencher'!F141</f>
        <v>26332878000118</v>
      </c>
      <c r="E132" s="5" t="str">
        <f>'[1]TCE - ANEXO IV - Preencher'!G141</f>
        <v xml:space="preserve">MEDICAL SERVICOS 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4436</v>
      </c>
      <c r="I132" s="6">
        <f>IF('[1]TCE - ANEXO IV - Preencher'!K141="","",'[1]TCE - ANEXO IV - Preencher'!K141)</f>
        <v>44995</v>
      </c>
      <c r="J132" s="5" t="str">
        <f>'[1]TCE - ANEXO IV - Preencher'!L141</f>
        <v>ZD5RYYEU8</v>
      </c>
      <c r="K132" s="5" t="str">
        <f>IF(F132="B",LEFT('[1]TCE - ANEXO IV - Preencher'!M141,2),IF(F132="S",LEFT('[1]TCE - ANEXO IV - Preencher'!M141,7),IF('[1]TCE - ANEXO IV - Preencher'!H141="","")))</f>
        <v>2704302</v>
      </c>
      <c r="L132" s="7">
        <f>'[1]TCE - ANEXO IV - Preencher'!N141</f>
        <v>1450</v>
      </c>
    </row>
    <row r="133" spans="1:12" s="8" customFormat="1" ht="19.5" customHeight="1" x14ac:dyDescent="0.2">
      <c r="A133" s="3">
        <f>IFERROR(VLOOKUP(B133,'[1]DADOS (OCULTAR)'!$Q$3:$S$135,3,0),"")</f>
        <v>9039744000607</v>
      </c>
      <c r="B133" s="4" t="str">
        <f>'[1]TCE - ANEXO IV - Preencher'!C142</f>
        <v>UPA SÃO LOURENÇO DA MATA - C.G 006/2022</v>
      </c>
      <c r="C133" s="4" t="str">
        <f>'[1]TCE - ANEXO IV - Preencher'!E142</f>
        <v>5.16 - Serviços Médico-Hospitalares, Odotonlogia e Laboratoriais</v>
      </c>
      <c r="D133" s="3">
        <f>'[1]TCE - ANEXO IV - Preencher'!F142</f>
        <v>45735127000197</v>
      </c>
      <c r="E133" s="5" t="str">
        <f>'[1]TCE - ANEXO IV - Preencher'!G142</f>
        <v xml:space="preserve">GLOBALMED 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000000124</v>
      </c>
      <c r="I133" s="6">
        <f>IF('[1]TCE - ANEXO IV - Preencher'!K142="","",'[1]TCE - ANEXO IV - Preencher'!K142)</f>
        <v>44994</v>
      </c>
      <c r="J133" s="5" t="str">
        <f>'[1]TCE - ANEXO IV - Preencher'!L142</f>
        <v>DKWM53584</v>
      </c>
      <c r="K133" s="5" t="str">
        <f>IF(F133="B",LEFT('[1]TCE - ANEXO IV - Preencher'!M142,2),IF(F133="S",LEFT('[1]TCE - ANEXO IV - Preencher'!M142,7),IF('[1]TCE - ANEXO IV - Preencher'!H142="","")))</f>
        <v>2609600</v>
      </c>
      <c r="L133" s="7">
        <f>'[1]TCE - ANEXO IV - Preencher'!N142</f>
        <v>1450</v>
      </c>
    </row>
    <row r="134" spans="1:12" s="8" customFormat="1" ht="19.5" customHeight="1" x14ac:dyDescent="0.2">
      <c r="A134" s="3">
        <f>IFERROR(VLOOKUP(B134,'[1]DADOS (OCULTAR)'!$Q$3:$S$135,3,0),"")</f>
        <v>9039744000607</v>
      </c>
      <c r="B134" s="4" t="str">
        <f>'[1]TCE - ANEXO IV - Preencher'!C143</f>
        <v>UPA SÃO LOURENÇO DA MATA - C.G 006/2022</v>
      </c>
      <c r="C134" s="4" t="str">
        <f>'[1]TCE - ANEXO IV - Preencher'!E143</f>
        <v>5.16 - Serviços Médico-Hospitalares, Odotonlogia e Laboratoriais</v>
      </c>
      <c r="D134" s="3">
        <f>'[1]TCE - ANEXO IV - Preencher'!F143</f>
        <v>30466362000133</v>
      </c>
      <c r="E134" s="5" t="str">
        <f>'[1]TCE - ANEXO IV - Preencher'!G143</f>
        <v xml:space="preserve">INTEGREMED 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00000998</v>
      </c>
      <c r="I134" s="6">
        <f>IF('[1]TCE - ANEXO IV - Preencher'!K143="","",'[1]TCE - ANEXO IV - Preencher'!K143)</f>
        <v>44999</v>
      </c>
      <c r="J134" s="5" t="str">
        <f>'[1]TCE - ANEXO IV - Preencher'!L143</f>
        <v>6IZQ5SJG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1450</v>
      </c>
    </row>
    <row r="135" spans="1:12" s="8" customFormat="1" ht="19.5" customHeight="1" x14ac:dyDescent="0.2">
      <c r="A135" s="3">
        <f>IFERROR(VLOOKUP(B135,'[1]DADOS (OCULTAR)'!$Q$3:$S$135,3,0),"")</f>
        <v>9039744000607</v>
      </c>
      <c r="B135" s="4" t="str">
        <f>'[1]TCE - ANEXO IV - Preencher'!C144</f>
        <v>UPA SÃO LOURENÇO DA MATA - C.G 006/2022</v>
      </c>
      <c r="C135" s="4" t="str">
        <f>'[1]TCE - ANEXO IV - Preencher'!E144</f>
        <v>5.16 - Serviços Médico-Hospitalares, Odotonlogia e Laboratoriais</v>
      </c>
      <c r="D135" s="3">
        <f>'[1]TCE - ANEXO IV - Preencher'!F144</f>
        <v>34958308000166</v>
      </c>
      <c r="E135" s="5" t="str">
        <f>'[1]TCE - ANEXO IV - Preencher'!G144</f>
        <v>SEMEAR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000000316</v>
      </c>
      <c r="I135" s="6">
        <f>IF('[1]TCE - ANEXO IV - Preencher'!K144="","",'[1]TCE - ANEXO IV - Preencher'!K144)</f>
        <v>44998</v>
      </c>
      <c r="J135" s="5" t="str">
        <f>'[1]TCE - ANEXO IV - Preencher'!L144</f>
        <v>JJLZ95739</v>
      </c>
      <c r="K135" s="5" t="str">
        <f>IF(F135="B",LEFT('[1]TCE - ANEXO IV - Preencher'!M144,2),IF(F135="S",LEFT('[1]TCE - ANEXO IV - Preencher'!M144,7),IF('[1]TCE - ANEXO IV - Preencher'!H144="","")))</f>
        <v>2609600</v>
      </c>
      <c r="L135" s="7">
        <f>'[1]TCE - ANEXO IV - Preencher'!N144</f>
        <v>1250</v>
      </c>
    </row>
    <row r="136" spans="1:12" s="8" customFormat="1" ht="19.5" customHeight="1" x14ac:dyDescent="0.2">
      <c r="A136" s="3">
        <f>IFERROR(VLOOKUP(B136,'[1]DADOS (OCULTAR)'!$Q$3:$S$135,3,0),"")</f>
        <v>9039744000607</v>
      </c>
      <c r="B136" s="4" t="str">
        <f>'[1]TCE - ANEXO IV - Preencher'!C145</f>
        <v>UPA SÃO LOURENÇO DA MATA - C.G 006/2022</v>
      </c>
      <c r="C136" s="4" t="str">
        <f>'[1]TCE - ANEXO IV - Preencher'!E145</f>
        <v>5.15 - Serviços Domésticos</v>
      </c>
      <c r="D136" s="3">
        <f>'[1]TCE - ANEXO IV - Preencher'!F145</f>
        <v>6272575004803</v>
      </c>
      <c r="E136" s="5" t="str">
        <f>'[1]TCE - ANEXO IV - Preencher'!G145</f>
        <v>LAVEBRAS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000005231</v>
      </c>
      <c r="I136" s="6">
        <f>IF('[1]TCE - ANEXO IV - Preencher'!K145="","",'[1]TCE - ANEXO IV - Preencher'!K145)</f>
        <v>44993</v>
      </c>
      <c r="J136" s="5" t="str">
        <f>'[1]TCE - ANEXO IV - Preencher'!L145</f>
        <v>PPDE21733</v>
      </c>
      <c r="K136" s="5" t="str">
        <f>IF(F136="B",LEFT('[1]TCE - ANEXO IV - Preencher'!M145,2),IF(F136="S",LEFT('[1]TCE - ANEXO IV - Preencher'!M145,7),IF('[1]TCE - ANEXO IV - Preencher'!H145="","")))</f>
        <v>2610707</v>
      </c>
      <c r="L136" s="7">
        <f>'[1]TCE - ANEXO IV - Preencher'!N145</f>
        <v>2767.28</v>
      </c>
    </row>
    <row r="137" spans="1:12" s="8" customFormat="1" ht="19.5" customHeight="1" x14ac:dyDescent="0.2">
      <c r="A137" s="3">
        <f>IFERROR(VLOOKUP(B137,'[1]DADOS (OCULTAR)'!$Q$3:$S$135,3,0),"")</f>
        <v>9039744000607</v>
      </c>
      <c r="B137" s="4" t="str">
        <f>'[1]TCE - ANEXO IV - Preencher'!C146</f>
        <v>UPA SÃO LOURENÇO DA MATA - C.G 006/2022</v>
      </c>
      <c r="C137" s="4" t="str">
        <f>'[1]TCE - ANEXO IV - Preencher'!E146</f>
        <v>5.10 - Detetização/Tratamento de Resíduos e Afins</v>
      </c>
      <c r="D137" s="3">
        <f>'[1]TCE - ANEXO IV - Preencher'!F146</f>
        <v>11863530000180</v>
      </c>
      <c r="E137" s="5" t="str">
        <f>'[1]TCE - ANEXO IV - Preencher'!G146</f>
        <v xml:space="preserve">BRASCON 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00143780</v>
      </c>
      <c r="I137" s="6">
        <f>IF('[1]TCE - ANEXO IV - Preencher'!K146="","",'[1]TCE - ANEXO IV - Preencher'!K146)</f>
        <v>44986</v>
      </c>
      <c r="J137" s="5" t="str">
        <f>'[1]TCE - ANEXO IV - Preencher'!L146</f>
        <v>YTV6AL558</v>
      </c>
      <c r="K137" s="5" t="str">
        <f>IF(F137="B",LEFT('[1]TCE - ANEXO IV - Preencher'!M146,2),IF(F137="S",LEFT('[1]TCE - ANEXO IV - Preencher'!M146,7),IF('[1]TCE - ANEXO IV - Preencher'!H146="","")))</f>
        <v>2611309</v>
      </c>
      <c r="L137" s="7">
        <f>'[1]TCE - ANEXO IV - Preencher'!N146</f>
        <v>747.4</v>
      </c>
    </row>
    <row r="138" spans="1:12" s="8" customFormat="1" ht="19.5" customHeight="1" x14ac:dyDescent="0.2">
      <c r="A138" s="3">
        <f>IFERROR(VLOOKUP(B138,'[1]DADOS (OCULTAR)'!$Q$3:$S$135,3,0),"")</f>
        <v>9039744000607</v>
      </c>
      <c r="B138" s="4" t="str">
        <f>'[1]TCE - ANEXO IV - Preencher'!C147</f>
        <v>UPA SÃO LOURENÇO DA MATA - C.G 006/2022</v>
      </c>
      <c r="C138" s="4" t="str">
        <f>'[1]TCE - ANEXO IV - Preencher'!E147</f>
        <v>5.17 - Manutenção de Software, Certificação Digital e Microfilmagem</v>
      </c>
      <c r="D138" s="3">
        <f>'[1]TCE - ANEXO IV - Preencher'!F147</f>
        <v>92306257000780</v>
      </c>
      <c r="E138" s="5" t="str">
        <f>'[1]TCE - ANEXO IV - Preencher'!G147</f>
        <v xml:space="preserve">MV INFORMATICA 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00051637</v>
      </c>
      <c r="I138" s="6">
        <f>IF('[1]TCE - ANEXO IV - Preencher'!K147="","",'[1]TCE - ANEXO IV - Preencher'!K147)</f>
        <v>44962</v>
      </c>
      <c r="J138" s="5" t="str">
        <f>'[1]TCE - ANEXO IV - Preencher'!L147</f>
        <v>AZFSQYTB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15149.83</v>
      </c>
    </row>
    <row r="139" spans="1:12" s="8" customFormat="1" ht="19.5" customHeight="1" x14ac:dyDescent="0.2">
      <c r="A139" s="3">
        <f>IFERROR(VLOOKUP(B139,'[1]DADOS (OCULTAR)'!$Q$3:$S$135,3,0),"")</f>
        <v>9039744000607</v>
      </c>
      <c r="B139" s="4" t="str">
        <f>'[1]TCE - ANEXO IV - Preencher'!C148</f>
        <v>UPA SÃO LOURENÇO DA MATA - C.G 006/2022</v>
      </c>
      <c r="C139" s="4" t="str">
        <f>'[1]TCE - ANEXO IV - Preencher'!E148</f>
        <v>5.17 - Manutenção de Software, Certificação Digital e Microfilmagem</v>
      </c>
      <c r="D139" s="3">
        <f>'[1]TCE - ANEXO IV - Preencher'!F148</f>
        <v>92306257000780</v>
      </c>
      <c r="E139" s="5" t="str">
        <f>'[1]TCE - ANEXO IV - Preencher'!G148</f>
        <v xml:space="preserve">MV INFORMATICA 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00052134</v>
      </c>
      <c r="I139" s="6">
        <f>IF('[1]TCE - ANEXO IV - Preencher'!K148="","",'[1]TCE - ANEXO IV - Preencher'!K148)</f>
        <v>44970</v>
      </c>
      <c r="J139" s="5" t="str">
        <f>'[1]TCE - ANEXO IV - Preencher'!L148</f>
        <v>GBIKXU2G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21666.66</v>
      </c>
    </row>
    <row r="140" spans="1:12" s="8" customFormat="1" ht="19.5" customHeight="1" x14ac:dyDescent="0.2">
      <c r="A140" s="3">
        <f>IFERROR(VLOOKUP(B140,'[1]DADOS (OCULTAR)'!$Q$3:$S$135,3,0),"")</f>
        <v>9039744000607</v>
      </c>
      <c r="B140" s="4" t="str">
        <f>'[1]TCE - ANEXO IV - Preencher'!C149</f>
        <v>UPA SÃO LOURENÇO DA MATA - C.G 006/2022</v>
      </c>
      <c r="C140" s="4" t="str">
        <f>'[1]TCE - ANEXO IV - Preencher'!E149</f>
        <v>5.17 - Manutenção de Software, Certificação Digital e Microfilmagem</v>
      </c>
      <c r="D140" s="3">
        <f>'[1]TCE - ANEXO IV - Preencher'!F149</f>
        <v>16783034000130</v>
      </c>
      <c r="E140" s="5" t="str">
        <f>'[1]TCE - ANEXO IV - Preencher'!G149</f>
        <v xml:space="preserve">SINTESE 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0002488</v>
      </c>
      <c r="I140" s="6">
        <f>IF('[1]TCE - ANEXO IV - Preencher'!K149="","",'[1]TCE - ANEXO IV - Preencher'!K149)</f>
        <v>44986</v>
      </c>
      <c r="J140" s="5" t="str">
        <f>'[1]TCE - ANEXO IV - Preencher'!L149</f>
        <v>AT8IKIKL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1500</v>
      </c>
    </row>
    <row r="141" spans="1:12" s="8" customFormat="1" ht="19.5" customHeight="1" x14ac:dyDescent="0.2">
      <c r="A141" s="3">
        <f>IFERROR(VLOOKUP(B141,'[1]DADOS (OCULTAR)'!$Q$3:$S$135,3,0),"")</f>
        <v>9039744000607</v>
      </c>
      <c r="B141" s="4" t="str">
        <f>'[1]TCE - ANEXO IV - Preencher'!C150</f>
        <v>UPA SÃO LOURENÇO DA MATA - C.G 006/2022</v>
      </c>
      <c r="C141" s="4" t="str">
        <f>'[1]TCE - ANEXO IV - Preencher'!E150</f>
        <v>5.17 - Manutenção de Software, Certificação Digital e Microfilmagem</v>
      </c>
      <c r="D141" s="3">
        <f>'[1]TCE - ANEXO IV - Preencher'!F150</f>
        <v>53113791001285</v>
      </c>
      <c r="E141" s="5" t="str">
        <f>'[1]TCE - ANEXO IV - Preencher'!G150</f>
        <v xml:space="preserve">TOTVS 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11437</v>
      </c>
      <c r="I141" s="6">
        <f>IF('[1]TCE - ANEXO IV - Preencher'!K150="","",'[1]TCE - ANEXO IV - Preencher'!K150)</f>
        <v>44963</v>
      </c>
      <c r="J141" s="5" t="str">
        <f>'[1]TCE - ANEXO IV - Preencher'!L150</f>
        <v>634A9C2C</v>
      </c>
      <c r="K141" s="5" t="str">
        <f>IF(F141="B",LEFT('[1]TCE - ANEXO IV - Preencher'!M150,2),IF(F141="S",LEFT('[1]TCE - ANEXO IV - Preencher'!M150,7),IF('[1]TCE - ANEXO IV - Preencher'!H150="","")))</f>
        <v>3106200</v>
      </c>
      <c r="L141" s="7">
        <f>'[1]TCE - ANEXO IV - Preencher'!N150</f>
        <v>1138.6099999999999</v>
      </c>
    </row>
    <row r="142" spans="1:12" s="8" customFormat="1" ht="19.5" customHeight="1" x14ac:dyDescent="0.2">
      <c r="A142" s="3">
        <f>IFERROR(VLOOKUP(B142,'[1]DADOS (OCULTAR)'!$Q$3:$S$135,3,0),"")</f>
        <v>9039744000607</v>
      </c>
      <c r="B142" s="4" t="str">
        <f>'[1]TCE - ANEXO IV - Preencher'!C151</f>
        <v>UPA SÃO LOURENÇO DA MATA - C.G 006/2022</v>
      </c>
      <c r="C142" s="4" t="str">
        <f>'[1]TCE - ANEXO IV - Preencher'!E151</f>
        <v>5.17 - Manutenção de Software, Certificação Digital e Microfilmagem</v>
      </c>
      <c r="D142" s="3">
        <f>'[1]TCE - ANEXO IV - Preencher'!F151</f>
        <v>53113791001285</v>
      </c>
      <c r="E142" s="5" t="str">
        <f>'[1]TCE - ANEXO IV - Preencher'!G151</f>
        <v xml:space="preserve">TOTVS 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11233</v>
      </c>
      <c r="I142" s="6">
        <f>IF('[1]TCE - ANEXO IV - Preencher'!K151="","",'[1]TCE - ANEXO IV - Preencher'!K151)</f>
        <v>44963</v>
      </c>
      <c r="J142" s="5" t="str">
        <f>'[1]TCE - ANEXO IV - Preencher'!L151</f>
        <v>6728D126</v>
      </c>
      <c r="K142" s="5" t="str">
        <f>IF(F142="B",LEFT('[1]TCE - ANEXO IV - Preencher'!M151,2),IF(F142="S",LEFT('[1]TCE - ANEXO IV - Preencher'!M151,7),IF('[1]TCE - ANEXO IV - Preencher'!H151="","")))</f>
        <v>3106200</v>
      </c>
      <c r="L142" s="7">
        <f>'[1]TCE - ANEXO IV - Preencher'!N151</f>
        <v>163.11000000000001</v>
      </c>
    </row>
    <row r="143" spans="1:12" s="8" customFormat="1" ht="19.5" customHeight="1" x14ac:dyDescent="0.2">
      <c r="A143" s="3">
        <f>IFERROR(VLOOKUP(B143,'[1]DADOS (OCULTAR)'!$Q$3:$S$135,3,0),"")</f>
        <v>9039744000607</v>
      </c>
      <c r="B143" s="4" t="str">
        <f>'[1]TCE - ANEXO IV - Preencher'!C152</f>
        <v>UPA SÃO LOURENÇO DA MATA - C.G 006/2022</v>
      </c>
      <c r="C143" s="4" t="str">
        <f>'[1]TCE - ANEXO IV - Preencher'!E152</f>
        <v>5.17 - Manutenção de Software, Certificação Digital e Microfilmagem</v>
      </c>
      <c r="D143" s="3">
        <f>'[1]TCE - ANEXO IV - Preencher'!F152</f>
        <v>53113791000122</v>
      </c>
      <c r="E143" s="5" t="str">
        <f>'[1]TCE - ANEXO IV - Preencher'!G152</f>
        <v xml:space="preserve">TOTVS 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03492232</v>
      </c>
      <c r="I143" s="6">
        <f>IF('[1]TCE - ANEXO IV - Preencher'!K152="","",'[1]TCE - ANEXO IV - Preencher'!K152)</f>
        <v>44970</v>
      </c>
      <c r="J143" s="5" t="str">
        <f>'[1]TCE - ANEXO IV - Preencher'!L152</f>
        <v>IBS3YLHJ</v>
      </c>
      <c r="K143" s="5" t="str">
        <f>IF(F143="B",LEFT('[1]TCE - ANEXO IV - Preencher'!M152,2),IF(F143="S",LEFT('[1]TCE - ANEXO IV - Preencher'!M152,7),IF('[1]TCE - ANEXO IV - Preencher'!H152="","")))</f>
        <v>3550308</v>
      </c>
      <c r="L143" s="7">
        <f>'[1]TCE - ANEXO IV - Preencher'!N152</f>
        <v>511.55</v>
      </c>
    </row>
    <row r="144" spans="1:12" s="8" customFormat="1" ht="19.5" customHeight="1" x14ac:dyDescent="0.2">
      <c r="A144" s="3">
        <f>IFERROR(VLOOKUP(B144,'[1]DADOS (OCULTAR)'!$Q$3:$S$135,3,0),"")</f>
        <v>9039744000607</v>
      </c>
      <c r="B144" s="4" t="str">
        <f>'[1]TCE - ANEXO IV - Preencher'!C153</f>
        <v>UPA SÃO LOURENÇO DA MATA - C.G 006/2022</v>
      </c>
      <c r="C144" s="4" t="str">
        <f>'[1]TCE - ANEXO IV - Preencher'!E153</f>
        <v>5.17 - Manutenção de Software, Certificação Digital e Microfilmagem</v>
      </c>
      <c r="D144" s="3">
        <f>'[1]TCE - ANEXO IV - Preencher'!F153</f>
        <v>5020356000100</v>
      </c>
      <c r="E144" s="5" t="str">
        <f>'[1]TCE - ANEXO IV - Preencher'!G153</f>
        <v xml:space="preserve">BID COMERCIO 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00005273</v>
      </c>
      <c r="I144" s="6">
        <f>IF('[1]TCE - ANEXO IV - Preencher'!K153="","",'[1]TCE - ANEXO IV - Preencher'!K153)</f>
        <v>44984</v>
      </c>
      <c r="J144" s="5" t="str">
        <f>'[1]TCE - ANEXO IV - Preencher'!L153</f>
        <v>CAGU68L6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3704.65</v>
      </c>
    </row>
    <row r="145" spans="1:12" s="8" customFormat="1" ht="19.5" customHeight="1" x14ac:dyDescent="0.2">
      <c r="A145" s="3">
        <f>IFERROR(VLOOKUP(B145,'[1]DADOS (OCULTAR)'!$Q$3:$S$135,3,0),"")</f>
        <v>9039744000607</v>
      </c>
      <c r="B145" s="4" t="str">
        <f>'[1]TCE - ANEXO IV - Preencher'!C154</f>
        <v>UPA SÃO LOURENÇO DA MATA - C.G 006/2022</v>
      </c>
      <c r="C145" s="4" t="str">
        <f>'[1]TCE - ANEXO IV - Preencher'!E154</f>
        <v>5.17 - Manutenção de Software, Certificação Digital e Microfilmagem</v>
      </c>
      <c r="D145" s="3">
        <f>'[1]TCE - ANEXO IV - Preencher'!F154</f>
        <v>9236362000150</v>
      </c>
      <c r="E145" s="5" t="str">
        <f>'[1]TCE - ANEXO IV - Preencher'!G154</f>
        <v>SELECTY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7617</v>
      </c>
      <c r="I145" s="6">
        <f>IF('[1]TCE - ANEXO IV - Preencher'!K154="","",'[1]TCE - ANEXO IV - Preencher'!K154)</f>
        <v>44986</v>
      </c>
      <c r="J145" s="5" t="str">
        <f>'[1]TCE - ANEXO IV - Preencher'!L154</f>
        <v>QPOLR601</v>
      </c>
      <c r="K145" s="5" t="str">
        <f>IF(F145="B",LEFT('[1]TCE - ANEXO IV - Preencher'!M154,2),IF(F145="S",LEFT('[1]TCE - ANEXO IV - Preencher'!M154,7),IF('[1]TCE - ANEXO IV - Preencher'!H154="","")))</f>
        <v>4106902</v>
      </c>
      <c r="L145" s="7">
        <f>'[1]TCE - ANEXO IV - Preencher'!N154</f>
        <v>76</v>
      </c>
    </row>
    <row r="146" spans="1:12" s="8" customFormat="1" ht="19.5" customHeight="1" x14ac:dyDescent="0.2">
      <c r="A146" s="3">
        <f>IFERROR(VLOOKUP(B146,'[1]DADOS (OCULTAR)'!$Q$3:$S$135,3,0),"")</f>
        <v>9039744000607</v>
      </c>
      <c r="B146" s="4" t="str">
        <f>'[1]TCE - ANEXO IV - Preencher'!C155</f>
        <v>UPA SÃO LOURENÇO DA MATA - C.G 006/2022</v>
      </c>
      <c r="C146" s="4" t="str">
        <f>'[1]TCE - ANEXO IV - Preencher'!E155</f>
        <v>5.17 - Manutenção de Software, Certificação Digital e Microfilmagem</v>
      </c>
      <c r="D146" s="3">
        <f>'[1]TCE - ANEXO IV - Preencher'!F155</f>
        <v>5401067000151</v>
      </c>
      <c r="E146" s="5" t="str">
        <f>'[1]TCE - ANEXO IV - Preencher'!G155</f>
        <v>TEIKO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27686</v>
      </c>
      <c r="I146" s="6">
        <f>IF('[1]TCE - ANEXO IV - Preencher'!K155="","",'[1]TCE - ANEXO IV - Preencher'!K155)</f>
        <v>44966</v>
      </c>
      <c r="J146" s="5" t="str">
        <f>'[1]TCE - ANEXO IV - Preencher'!L155</f>
        <v>1E6E6FD9E</v>
      </c>
      <c r="K146" s="5" t="str">
        <f>IF(F146="B",LEFT('[1]TCE - ANEXO IV - Preencher'!M155,2),IF(F146="S",LEFT('[1]TCE - ANEXO IV - Preencher'!M155,7),IF('[1]TCE - ANEXO IV - Preencher'!H155="","")))</f>
        <v>4202404</v>
      </c>
      <c r="L146" s="7">
        <f>'[1]TCE - ANEXO IV - Preencher'!N155</f>
        <v>3315</v>
      </c>
    </row>
    <row r="147" spans="1:12" s="8" customFormat="1" ht="19.5" customHeight="1" x14ac:dyDescent="0.2">
      <c r="A147" s="3">
        <f>IFERROR(VLOOKUP(B147,'[1]DADOS (OCULTAR)'!$Q$3:$S$135,3,0),"")</f>
        <v>9039744000607</v>
      </c>
      <c r="B147" s="4" t="str">
        <f>'[1]TCE - ANEXO IV - Preencher'!C156</f>
        <v>UPA SÃO LOURENÇO DA MATA - C.G 006/2022</v>
      </c>
      <c r="C147" s="4" t="str">
        <f>'[1]TCE - ANEXO IV - Preencher'!E156</f>
        <v>5.99 - Outros Serviços de Terceiros Pessoa Jurídica</v>
      </c>
      <c r="D147" s="3">
        <f>'[1]TCE - ANEXO IV - Preencher'!F156</f>
        <v>35521046000130</v>
      </c>
      <c r="E147" s="5" t="str">
        <f>'[1]TCE - ANEXO IV - Preencher'!G156</f>
        <v>TGI CONSULTORIA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00022609</v>
      </c>
      <c r="I147" s="6">
        <f>IF('[1]TCE - ANEXO IV - Preencher'!K156="","",'[1]TCE - ANEXO IV - Preencher'!K156)</f>
        <v>44960</v>
      </c>
      <c r="J147" s="5" t="str">
        <f>'[1]TCE - ANEXO IV - Preencher'!L156</f>
        <v>FGLW4EKN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3600</v>
      </c>
    </row>
    <row r="148" spans="1:12" s="8" customFormat="1" ht="19.5" customHeight="1" x14ac:dyDescent="0.2">
      <c r="A148" s="3">
        <f>IFERROR(VLOOKUP(B148,'[1]DADOS (OCULTAR)'!$Q$3:$S$135,3,0),"")</f>
        <v>9039744000607</v>
      </c>
      <c r="B148" s="4" t="str">
        <f>'[1]TCE - ANEXO IV - Preencher'!C157</f>
        <v>UPA SÃO LOURENÇO DA MATA - C.G 006/2022</v>
      </c>
      <c r="C148" s="4" t="str">
        <f>'[1]TCE - ANEXO IV - Preencher'!E157</f>
        <v>5.2 - Serviços Técnicos Profissionais</v>
      </c>
      <c r="D148" s="3">
        <f>'[1]TCE - ANEXO IV - Preencher'!F157</f>
        <v>2512303000119</v>
      </c>
      <c r="E148" s="5" t="str">
        <f>'[1]TCE - ANEXO IV - Preencher'!G157</f>
        <v>NOROES AZEVEDO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00006294</v>
      </c>
      <c r="I148" s="6">
        <f>IF('[1]TCE - ANEXO IV - Preencher'!K157="","",'[1]TCE - ANEXO IV - Preencher'!K157)</f>
        <v>44960</v>
      </c>
      <c r="J148" s="5" t="str">
        <f>'[1]TCE - ANEXO IV - Preencher'!L157</f>
        <v>8F3QWLVQ</v>
      </c>
      <c r="K148" s="5" t="str">
        <f>IF(F148="B",LEFT('[1]TCE - ANEXO IV - Preencher'!M157,2),IF(F148="S",LEFT('[1]TCE - ANEXO IV - Preencher'!M157,7),IF('[1]TCE - ANEXO IV - Preencher'!H157="","")))</f>
        <v>2611606</v>
      </c>
      <c r="L148" s="7">
        <f>'[1]TCE - ANEXO IV - Preencher'!N157</f>
        <v>2629.04</v>
      </c>
    </row>
    <row r="149" spans="1:12" s="8" customFormat="1" ht="19.5" customHeight="1" x14ac:dyDescent="0.2">
      <c r="A149" s="3">
        <f>IFERROR(VLOOKUP(B149,'[1]DADOS (OCULTAR)'!$Q$3:$S$135,3,0),"")</f>
        <v>9039744000607</v>
      </c>
      <c r="B149" s="4" t="str">
        <f>'[1]TCE - ANEXO IV - Preencher'!C158</f>
        <v>UPA SÃO LOURENÇO DA MATA - C.G 006/2022</v>
      </c>
      <c r="C149" s="4" t="str">
        <f>'[1]TCE - ANEXO IV - Preencher'!E158</f>
        <v>5.2 - Serviços Técnicos Profissionais</v>
      </c>
      <c r="D149" s="3">
        <f>'[1]TCE - ANEXO IV - Preencher'!F158</f>
        <v>2512303000119</v>
      </c>
      <c r="E149" s="5" t="str">
        <f>'[1]TCE - ANEXO IV - Preencher'!G158</f>
        <v>NOROES AZEVEDO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00006292</v>
      </c>
      <c r="I149" s="6">
        <f>IF('[1]TCE - ANEXO IV - Preencher'!K158="","",'[1]TCE - ANEXO IV - Preencher'!K158)</f>
        <v>44960</v>
      </c>
      <c r="J149" s="5" t="str">
        <f>'[1]TCE - ANEXO IV - Preencher'!L158</f>
        <v>FRDZZPJI</v>
      </c>
      <c r="K149" s="5" t="str">
        <f>IF(F149="B",LEFT('[1]TCE - ANEXO IV - Preencher'!M158,2),IF(F149="S",LEFT('[1]TCE - ANEXO IV - Preencher'!M158,7),IF('[1]TCE - ANEXO IV - Preencher'!H158="","")))</f>
        <v>2611606</v>
      </c>
      <c r="L149" s="7">
        <f>'[1]TCE - ANEXO IV - Preencher'!N158</f>
        <v>1681.5</v>
      </c>
    </row>
    <row r="150" spans="1:12" s="8" customFormat="1" ht="19.5" customHeight="1" x14ac:dyDescent="0.2">
      <c r="A150" s="3">
        <f>IFERROR(VLOOKUP(B150,'[1]DADOS (OCULTAR)'!$Q$3:$S$135,3,0),"")</f>
        <v>9039744000607</v>
      </c>
      <c r="B150" s="4" t="str">
        <f>'[1]TCE - ANEXO IV - Preencher'!C159</f>
        <v>UPA SÃO LOURENÇO DA MATA - C.G 006/2022</v>
      </c>
      <c r="C150" s="4" t="str">
        <f>'[1]TCE - ANEXO IV - Preencher'!E159</f>
        <v>5.10 - Detetização/Tratamento de Resíduos e Afins</v>
      </c>
      <c r="D150" s="3">
        <f>'[1]TCE - ANEXO IV - Preencher'!F159</f>
        <v>10333266000100</v>
      </c>
      <c r="E150" s="5" t="str">
        <f>'[1]TCE - ANEXO IV - Preencher'!G159</f>
        <v xml:space="preserve">CARLOS ANTONIO DE O. MILET 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00010045</v>
      </c>
      <c r="I150" s="6">
        <f>IF('[1]TCE - ANEXO IV - Preencher'!K159="","",'[1]TCE - ANEXO IV - Preencher'!K159)</f>
        <v>44986</v>
      </c>
      <c r="J150" s="5" t="str">
        <f>'[1]TCE - ANEXO IV - Preencher'!L159</f>
        <v>K2L6PCED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130</v>
      </c>
    </row>
    <row r="151" spans="1:12" s="8" customFormat="1" ht="19.5" customHeight="1" x14ac:dyDescent="0.2">
      <c r="A151" s="3">
        <f>IFERROR(VLOOKUP(B151,'[1]DADOS (OCULTAR)'!$Q$3:$S$135,3,0),"")</f>
        <v>9039744000607</v>
      </c>
      <c r="B151" s="4" t="str">
        <f>'[1]TCE - ANEXO IV - Preencher'!C160</f>
        <v>UPA SÃO LOURENÇO DA MATA - C.G 006/2022</v>
      </c>
      <c r="C151" s="4" t="str">
        <f>'[1]TCE - ANEXO IV - Preencher'!E160</f>
        <v>5.23 - Limpeza e Conservação</v>
      </c>
      <c r="D151" s="3">
        <f>'[1]TCE - ANEXO IV - Preencher'!F160</f>
        <v>10229013000190</v>
      </c>
      <c r="E151" s="5" t="str">
        <f>'[1]TCE - ANEXO IV - Preencher'!G160</f>
        <v>INTERCLEAN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00000841</v>
      </c>
      <c r="I151" s="6">
        <f>IF('[1]TCE - ANEXO IV - Preencher'!K160="","",'[1]TCE - ANEXO IV - Preencher'!K160)</f>
        <v>44986</v>
      </c>
      <c r="J151" s="5" t="str">
        <f>'[1]TCE - ANEXO IV - Preencher'!L160</f>
        <v>9CREDRKS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47137.32</v>
      </c>
    </row>
    <row r="152" spans="1:12" s="8" customFormat="1" ht="19.5" customHeight="1" x14ac:dyDescent="0.2">
      <c r="A152" s="3">
        <f>IFERROR(VLOOKUP(B152,'[1]DADOS (OCULTAR)'!$Q$3:$S$135,3,0),"")</f>
        <v>9039744000607</v>
      </c>
      <c r="B152" s="4" t="str">
        <f>'[1]TCE - ANEXO IV - Preencher'!C161</f>
        <v>UPA SÃO LOURENÇO DA MATA - C.G 006/2022</v>
      </c>
      <c r="C152" s="4" t="str">
        <f>'[1]TCE - ANEXO IV - Preencher'!E161</f>
        <v>5.99 - Outros Serviços de Terceiros Pessoa Jurídica</v>
      </c>
      <c r="D152" s="3">
        <f>'[1]TCE - ANEXO IV - Preencher'!F161</f>
        <v>19786063000143</v>
      </c>
      <c r="E152" s="5" t="str">
        <f>'[1]TCE - ANEXO IV - Preencher'!G161</f>
        <v>MARINHO E CASTRO SERV.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00005089</v>
      </c>
      <c r="I152" s="6">
        <f>IF('[1]TCE - ANEXO IV - Preencher'!K161="","",'[1]TCE - ANEXO IV - Preencher'!K161)</f>
        <v>44981</v>
      </c>
      <c r="J152" s="5" t="str">
        <f>'[1]TCE - ANEXO IV - Preencher'!L161</f>
        <v>3XJNVPE4</v>
      </c>
      <c r="K152" s="5" t="str">
        <f>IF(F152="B",LEFT('[1]TCE - ANEXO IV - Preencher'!M161,2),IF(F152="S",LEFT('[1]TCE - ANEXO IV - Preencher'!M161,7),IF('[1]TCE - ANEXO IV - Preencher'!H161="","")))</f>
        <v>2611606</v>
      </c>
      <c r="L152" s="7">
        <f>'[1]TCE - ANEXO IV - Preencher'!N161</f>
        <v>4305</v>
      </c>
    </row>
    <row r="153" spans="1:12" s="8" customFormat="1" ht="19.5" customHeight="1" x14ac:dyDescent="0.2">
      <c r="A153" s="3">
        <f>IFERROR(VLOOKUP(B153,'[1]DADOS (OCULTAR)'!$Q$3:$S$135,3,0),"")</f>
        <v>9039744000607</v>
      </c>
      <c r="B153" s="4" t="str">
        <f>'[1]TCE - ANEXO IV - Preencher'!C162</f>
        <v>UPA SÃO LOURENÇO DA MATA - C.G 006/2022</v>
      </c>
      <c r="C153" s="4" t="str">
        <f>'[1]TCE - ANEXO IV - Preencher'!E162</f>
        <v>5.99 - Outros Serviços de Terceiros Pessoa Jurídica</v>
      </c>
      <c r="D153" s="3">
        <f>'[1]TCE - ANEXO IV - Preencher'!F162</f>
        <v>19786063000143</v>
      </c>
      <c r="E153" s="5" t="str">
        <f>'[1]TCE - ANEXO IV - Preencher'!G162</f>
        <v>MARINHO E CASTRO SERV.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00005058</v>
      </c>
      <c r="I153" s="6">
        <f>IF('[1]TCE - ANEXO IV - Preencher'!K162="","",'[1]TCE - ANEXO IV - Preencher'!K162)</f>
        <v>44972</v>
      </c>
      <c r="J153" s="5" t="str">
        <f>'[1]TCE - ANEXO IV - Preencher'!L162</f>
        <v>DIQGGNX8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205</v>
      </c>
    </row>
    <row r="154" spans="1:12" s="8" customFormat="1" ht="19.5" customHeight="1" x14ac:dyDescent="0.2">
      <c r="A154" s="3">
        <f>IFERROR(VLOOKUP(B154,'[1]DADOS (OCULTAR)'!$Q$3:$S$135,3,0),"")</f>
        <v>9039744000607</v>
      </c>
      <c r="B154" s="4" t="str">
        <f>'[1]TCE - ANEXO IV - Preencher'!C163</f>
        <v>UPA SÃO LOURENÇO DA MATA - C.G 006/2022</v>
      </c>
      <c r="C154" s="4" t="str">
        <f>'[1]TCE - ANEXO IV - Preencher'!E163</f>
        <v>5.99 - Outros Serviços de Terceiros Pessoa Jurídica</v>
      </c>
      <c r="D154" s="3">
        <f>'[1]TCE - ANEXO IV - Preencher'!F163</f>
        <v>13409775000329</v>
      </c>
      <c r="E154" s="5" t="str">
        <f>'[1]TCE - ANEXO IV - Preencher'!G163</f>
        <v xml:space="preserve">LINUS LOG 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000002081</v>
      </c>
      <c r="I154" s="6">
        <f>IF('[1]TCE - ANEXO IV - Preencher'!K163="","",'[1]TCE - ANEXO IV - Preencher'!K163)</f>
        <v>44998</v>
      </c>
      <c r="J154" s="5" t="str">
        <f>'[1]TCE - ANEXO IV - Preencher'!L163</f>
        <v>CZGN65010</v>
      </c>
      <c r="K154" s="5" t="str">
        <f>IF(F154="B",LEFT('[1]TCE - ANEXO IV - Preencher'!M163,2),IF(F154="S",LEFT('[1]TCE - ANEXO IV - Preencher'!M163,7),IF('[1]TCE - ANEXO IV - Preencher'!H163="","")))</f>
        <v>2607901</v>
      </c>
      <c r="L154" s="7">
        <f>'[1]TCE - ANEXO IV - Preencher'!N163</f>
        <v>1684.63</v>
      </c>
    </row>
    <row r="155" spans="1:12" s="8" customFormat="1" ht="19.5" customHeight="1" x14ac:dyDescent="0.2">
      <c r="A155" s="3">
        <f>IFERROR(VLOOKUP(B155,'[1]DADOS (OCULTAR)'!$Q$3:$S$135,3,0),"")</f>
        <v>9039744000607</v>
      </c>
      <c r="B155" s="4" t="str">
        <f>'[1]TCE - ANEXO IV - Preencher'!C164</f>
        <v>UPA SÃO LOURENÇO DA MATA - C.G 006/2022</v>
      </c>
      <c r="C155" s="4" t="str">
        <f>'[1]TCE - ANEXO IV - Preencher'!E164</f>
        <v>5.99 - Outros Serviços de Terceiros Pessoa Jurídica</v>
      </c>
      <c r="D155" s="3">
        <f>'[1]TCE - ANEXO IV - Preencher'!F164</f>
        <v>10816775000274</v>
      </c>
      <c r="E155" s="5" t="str">
        <f>'[1]TCE - ANEXO IV - Preencher'!G164</f>
        <v>INSPETORIA SALESIANA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00016841</v>
      </c>
      <c r="I155" s="6">
        <f>IF('[1]TCE - ANEXO IV - Preencher'!K164="","",'[1]TCE - ANEXO IV - Preencher'!K164)</f>
        <v>44970</v>
      </c>
      <c r="J155" s="5" t="str">
        <f>'[1]TCE - ANEXO IV - Preencher'!L164</f>
        <v>DJ4PJLFC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280</v>
      </c>
    </row>
    <row r="156" spans="1:12" s="8" customFormat="1" ht="19.5" customHeight="1" x14ac:dyDescent="0.2">
      <c r="A156" s="3">
        <f>IFERROR(VLOOKUP(B156,'[1]DADOS (OCULTAR)'!$Q$3:$S$135,3,0),"")</f>
        <v>9039744000607</v>
      </c>
      <c r="B156" s="4" t="str">
        <f>'[1]TCE - ANEXO IV - Preencher'!C165</f>
        <v>UPA SÃO LOURENÇO DA MATA - C.G 006/2022</v>
      </c>
      <c r="C156" s="4" t="str">
        <f>'[1]TCE - ANEXO IV - Preencher'!E165</f>
        <v>5.99 - Outros Serviços de Terceiros Pessoa Jurídica</v>
      </c>
      <c r="D156" s="3">
        <f>'[1]TCE - ANEXO IV - Preencher'!F165</f>
        <v>21794062000192</v>
      </c>
      <c r="E156" s="5" t="str">
        <f>'[1]TCE - ANEXO IV - Preencher'!G165</f>
        <v>ASOS OCUPACIONAL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000000598</v>
      </c>
      <c r="I156" s="6">
        <f>IF('[1]TCE - ANEXO IV - Preencher'!K165="","",'[1]TCE - ANEXO IV - Preencher'!K165)</f>
        <v>44986</v>
      </c>
      <c r="J156" s="5" t="str">
        <f>'[1]TCE - ANEXO IV - Preencher'!L165</f>
        <v>WQHK70547</v>
      </c>
      <c r="K156" s="5" t="str">
        <f>IF(F156="B",LEFT('[1]TCE - ANEXO IV - Preencher'!M165,2),IF(F156="S",LEFT('[1]TCE - ANEXO IV - Preencher'!M165,7),IF('[1]TCE - ANEXO IV - Preencher'!H165="","")))</f>
        <v>2607901</v>
      </c>
      <c r="L156" s="7">
        <f>'[1]TCE - ANEXO IV - Preencher'!N165</f>
        <v>3500</v>
      </c>
    </row>
    <row r="157" spans="1:12" s="8" customFormat="1" ht="19.5" customHeight="1" x14ac:dyDescent="0.2">
      <c r="A157" s="3">
        <f>IFERROR(VLOOKUP(B157,'[1]DADOS (OCULTAR)'!$Q$3:$S$135,3,0),"")</f>
        <v>9039744000607</v>
      </c>
      <c r="B157" s="4" t="str">
        <f>'[1]TCE - ANEXO IV - Preencher'!C166</f>
        <v>UPA SÃO LOURENÇO DA MATA - C.G 006/2022</v>
      </c>
      <c r="C157" s="4" t="str">
        <f>'[1]TCE - ANEXO IV - Preencher'!E166</f>
        <v>5.99 - Outros Serviços de Terceiros Pessoa Jurídica</v>
      </c>
      <c r="D157" s="3">
        <f>'[1]TCE - ANEXO IV - Preencher'!F166</f>
        <v>1699696000159</v>
      </c>
      <c r="E157" s="5" t="str">
        <f>'[1]TCE - ANEXO IV - Preencher'!G166</f>
        <v>QUALIAGUA</v>
      </c>
      <c r="F157" s="5" t="str">
        <f>'[1]TCE - ANEXO IV - Preencher'!H166</f>
        <v>S</v>
      </c>
      <c r="G157" s="5" t="str">
        <f>'[1]TCE - ANEXO IV - Preencher'!I166</f>
        <v>S</v>
      </c>
      <c r="H157" s="5" t="str">
        <f>'[1]TCE - ANEXO IV - Preencher'!J166</f>
        <v>00063215</v>
      </c>
      <c r="I157" s="6">
        <f>IF('[1]TCE - ANEXO IV - Preencher'!K166="","",'[1]TCE - ANEXO IV - Preencher'!K166)</f>
        <v>44986</v>
      </c>
      <c r="J157" s="5" t="str">
        <f>'[1]TCE - ANEXO IV - Preencher'!L166</f>
        <v>NYNXUSBB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178</v>
      </c>
    </row>
    <row r="158" spans="1:12" s="8" customFormat="1" ht="19.5" customHeight="1" x14ac:dyDescent="0.2">
      <c r="A158" s="3">
        <f>IFERROR(VLOOKUP(B158,'[1]DADOS (OCULTAR)'!$Q$3:$S$135,3,0),"")</f>
        <v>9039744000607</v>
      </c>
      <c r="B158" s="4" t="str">
        <f>'[1]TCE - ANEXO IV - Preencher'!C167</f>
        <v>UPA SÃO LOURENÇO DA MATA - C.G 006/2022</v>
      </c>
      <c r="C158" s="4" t="str">
        <f>'[1]TCE - ANEXO IV - Preencher'!E167</f>
        <v>5.99 - Outros Serviços de Terceiros Pessoa Jurídica</v>
      </c>
      <c r="D158" s="3">
        <f>'[1]TCE - ANEXO IV - Preencher'!F167</f>
        <v>24306209000146</v>
      </c>
      <c r="E158" s="5" t="str">
        <f>'[1]TCE - ANEXO IV - Preencher'!G167</f>
        <v>GESTAMB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00000866</v>
      </c>
      <c r="I158" s="6">
        <f>IF('[1]TCE - ANEXO IV - Preencher'!K167="","",'[1]TCE - ANEXO IV - Preencher'!K167)</f>
        <v>44991</v>
      </c>
      <c r="J158" s="5" t="str">
        <f>'[1]TCE - ANEXO IV - Preencher'!L167</f>
        <v>FLWLZ3UE</v>
      </c>
      <c r="K158" s="5" t="str">
        <f>IF(F158="B",LEFT('[1]TCE - ANEXO IV - Preencher'!M167,2),IF(F158="S",LEFT('[1]TCE - ANEXO IV - Preencher'!M167,7),IF('[1]TCE - ANEXO IV - Preencher'!H167="","")))</f>
        <v>2611606</v>
      </c>
      <c r="L158" s="7">
        <f>'[1]TCE - ANEXO IV - Preencher'!N167</f>
        <v>2312.1999999999998</v>
      </c>
    </row>
    <row r="159" spans="1:12" s="8" customFormat="1" ht="19.5" customHeight="1" x14ac:dyDescent="0.2">
      <c r="A159" s="3">
        <f>IFERROR(VLOOKUP(B159,'[1]DADOS (OCULTAR)'!$Q$3:$S$135,3,0),"")</f>
        <v>9039744000607</v>
      </c>
      <c r="B159" s="4" t="str">
        <f>'[1]TCE - ANEXO IV - Preencher'!C168</f>
        <v>UPA SÃO LOURENÇO DA MATA - C.G 006/2022</v>
      </c>
      <c r="C159" s="4" t="str">
        <f>'[1]TCE - ANEXO IV - Preencher'!E168</f>
        <v>5.18 - Teledonia Fixa</v>
      </c>
      <c r="D159" s="3">
        <f>'[1]TCE - ANEXO IV - Preencher'!F168</f>
        <v>3423730000193</v>
      </c>
      <c r="E159" s="5" t="str">
        <f>'[1]TCE - ANEXO IV - Preencher'!G168</f>
        <v xml:space="preserve">ALGAR TELECOM 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418181730</v>
      </c>
      <c r="I159" s="6">
        <f>IF('[1]TCE - ANEXO IV - Preencher'!K168="","",'[1]TCE - ANEXO IV - Preencher'!K168)</f>
        <v>44997</v>
      </c>
      <c r="J159" s="5" t="str">
        <f>'[1]TCE - ANEXO IV - Preencher'!L168</f>
        <v>X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1484.93</v>
      </c>
    </row>
    <row r="160" spans="1:12" s="8" customFormat="1" ht="19.5" customHeight="1" x14ac:dyDescent="0.2">
      <c r="A160" s="3">
        <f>IFERROR(VLOOKUP(B160,'[1]DADOS (OCULTAR)'!$Q$3:$S$135,3,0),"")</f>
        <v>9039744000607</v>
      </c>
      <c r="B160" s="4" t="str">
        <f>'[1]TCE - ANEXO IV - Preencher'!C169</f>
        <v>UPA SÃO LOURENÇO DA MATA - C.G 006/2022</v>
      </c>
      <c r="C160" s="4" t="str">
        <f>'[1]TCE - ANEXO IV - Preencher'!E169</f>
        <v>5.99 - Outros Serviços de Terceiros Pessoa Jurídica</v>
      </c>
      <c r="D160" s="3">
        <f>'[1]TCE - ANEXO IV - Preencher'!F169</f>
        <v>58921792000117</v>
      </c>
      <c r="E160" s="5" t="str">
        <f>'[1]TCE - ANEXO IV - Preencher'!G169</f>
        <v xml:space="preserve">PLANISA </v>
      </c>
      <c r="F160" s="5" t="str">
        <f>'[1]TCE - ANEXO IV - Preencher'!H169</f>
        <v>S</v>
      </c>
      <c r="G160" s="5" t="str">
        <f>'[1]TCE - ANEXO IV - Preencher'!I169</f>
        <v>N</v>
      </c>
      <c r="H160" s="5" t="str">
        <f>'[1]TCE - ANEXO IV - Preencher'!J169</f>
        <v>X</v>
      </c>
      <c r="I160" s="6">
        <f>IF('[1]TCE - ANEXO IV - Preencher'!K169="","",'[1]TCE - ANEXO IV - Preencher'!K169)</f>
        <v>44970</v>
      </c>
      <c r="J160" s="5" t="str">
        <f>'[1]TCE - ANEXO IV - Preencher'!L169</f>
        <v>X</v>
      </c>
      <c r="K160" s="5" t="str">
        <f>IF(F160="B",LEFT('[1]TCE - ANEXO IV - Preencher'!M169,2),IF(F160="S",LEFT('[1]TCE - ANEXO IV - Preencher'!M169,7),IF('[1]TCE - ANEXO IV - Preencher'!H169="","")))</f>
        <v>3550308</v>
      </c>
      <c r="L160" s="7">
        <f>'[1]TCE - ANEXO IV - Preencher'!N169</f>
        <v>331.01</v>
      </c>
    </row>
    <row r="161" spans="1:12" s="8" customFormat="1" ht="19.5" customHeight="1" x14ac:dyDescent="0.2">
      <c r="A161" s="3">
        <f>IFERROR(VLOOKUP(B161,'[1]DADOS (OCULTAR)'!$Q$3:$S$135,3,0),"")</f>
        <v>9039744000607</v>
      </c>
      <c r="B161" s="4" t="str">
        <f>'[1]TCE - ANEXO IV - Preencher'!C170</f>
        <v>UPA SÃO LOURENÇO DA MATA - C.G 006/2022</v>
      </c>
      <c r="C161" s="4" t="str">
        <f>'[1]TCE - ANEXO IV - Preencher'!E170</f>
        <v>5.99 - Outros Serviços de Terceiros Pessoa Jurídica</v>
      </c>
      <c r="D161" s="3">
        <f>'[1]TCE - ANEXO IV - Preencher'!F170</f>
        <v>58921792000117</v>
      </c>
      <c r="E161" s="5" t="str">
        <f>'[1]TCE - ANEXO IV - Preencher'!G170</f>
        <v xml:space="preserve">PLANISA </v>
      </c>
      <c r="F161" s="5" t="str">
        <f>'[1]TCE - ANEXO IV - Preencher'!H170</f>
        <v>S</v>
      </c>
      <c r="G161" s="5" t="str">
        <f>'[1]TCE - ANEXO IV - Preencher'!I170</f>
        <v>N</v>
      </c>
      <c r="H161" s="5" t="str">
        <f>'[1]TCE - ANEXO IV - Preencher'!J170</f>
        <v>X</v>
      </c>
      <c r="I161" s="6">
        <f>IF('[1]TCE - ANEXO IV - Preencher'!K170="","",'[1]TCE - ANEXO IV - Preencher'!K170)</f>
        <v>44970</v>
      </c>
      <c r="J161" s="5" t="str">
        <f>'[1]TCE - ANEXO IV - Preencher'!L170</f>
        <v>X</v>
      </c>
      <c r="K161" s="5" t="str">
        <f>IF(F161="B",LEFT('[1]TCE - ANEXO IV - Preencher'!M170,2),IF(F161="S",LEFT('[1]TCE - ANEXO IV - Preencher'!M170,7),IF('[1]TCE - ANEXO IV - Preencher'!H170="","")))</f>
        <v>3550308</v>
      </c>
      <c r="L161" s="7">
        <f>'[1]TCE - ANEXO IV - Preencher'!N170</f>
        <v>345.68</v>
      </c>
    </row>
    <row r="162" spans="1:12" s="8" customFormat="1" ht="19.5" customHeight="1" x14ac:dyDescent="0.2">
      <c r="A162" s="3" t="str">
        <f>IFERROR(VLOOKUP(B162,'[1]DADOS (OCULTAR)'!$Q$3:$S$135,3,0),"")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(OCULTAR)'!$Q$3:$S$135,3,0),"")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(OCULTAR)'!$Q$3:$S$135,3,0),"")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(OCULTAR)'!$Q$3:$S$135,3,0),"")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(OCULTAR)'!$Q$3:$S$135,3,0),"")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(OCULTAR)'!$Q$3:$S$135,3,0),"")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(OCULTAR)'!$Q$3:$S$135,3,0),"")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(OCULTAR)'!$Q$3:$S$135,3,0),"")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(OCULTAR)'!$Q$3:$S$135,3,0),"")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(OCULTAR)'!$Q$3:$S$135,3,0),"")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(OCULTAR)'!$Q$3:$S$135,3,0),"")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(OCULTAR)'!$Q$3:$S$135,3,0),"")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(OCULTAR)'!$Q$3:$S$135,3,0),"")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(OCULTAR)'!$Q$3:$S$135,3,0),"")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(OCULTAR)'!$Q$3:$S$135,3,0),"")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(OCULTAR)'!$Q$3:$S$135,3,0),"")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(OCULTAR)'!$Q$3:$S$135,3,0),"")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(OCULTAR)'!$Q$3:$S$135,3,0),"")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(OCULTAR)'!$Q$3:$S$135,3,0),"")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(OCULTAR)'!$Q$3:$S$135,3,0),"")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(OCULTAR)'!$Q$3:$S$135,3,0),"")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(OCULTAR)'!$Q$3:$S$135,3,0),"")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(OCULTAR)'!$Q$3:$S$135,3,0),"")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(OCULTAR)'!$Q$3:$S$135,3,0),"")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(OCULTAR)'!$Q$3:$S$135,3,0),"")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(OCULTAR)'!$Q$3:$S$135,3,0),"")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(OCULTAR)'!$Q$3:$S$135,3,0),"")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(OCULTAR)'!$Q$3:$S$135,3,0),"")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(OCULTAR)'!$Q$3:$S$135,3,0),"")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(OCULTAR)'!$Q$3:$S$135,3,0),"")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(OCULTAR)'!$Q$3:$S$135,3,0),"")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(OCULTAR)'!$Q$3:$S$135,3,0),"")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(OCULTAR)'!$Q$3:$S$135,3,0),"")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(OCULTAR)'!$Q$3:$S$135,3,0),"")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(OCULTAR)'!$Q$3:$S$135,3,0),"")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(OCULTAR)'!$Q$3:$S$135,3,0),"")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(OCULTAR)'!$Q$3:$S$135,3,0),"")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(OCULTAR)'!$Q$3:$S$135,3,0),"")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(OCULTAR)'!$Q$3:$S$135,3,0),"")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(OCULTAR)'!$Q$3:$S$135,3,0),"")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(OCULTAR)'!$Q$3:$S$135,3,0),"")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(OCULTAR)'!$Q$3:$S$135,3,0),"")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(OCULTAR)'!$Q$3:$S$135,3,0),"")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(OCULTAR)'!$Q$3:$S$135,3,0),"")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(OCULTAR)'!$Q$3:$S$135,3,0),"")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(OCULTAR)'!$Q$3:$S$135,3,0),"")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(OCULTAR)'!$Q$3:$S$135,3,0),"")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(OCULTAR)'!$Q$3:$S$135,3,0),"")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(OCULTAR)'!$Q$3:$S$135,3,0),"")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(OCULTAR)'!$Q$3:$S$135,3,0),"")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(OCULTAR)'!$Q$3:$S$135,3,0),"")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(OCULTAR)'!$Q$3:$S$135,3,0),"")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(OCULTAR)'!$Q$3:$S$135,3,0),"")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(OCULTAR)'!$Q$3:$S$135,3,0),"")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(OCULTAR)'!$Q$3:$S$135,3,0),"")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(OCULTAR)'!$Q$3:$S$135,3,0),"")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(OCULTAR)'!$Q$3:$S$135,3,0),"")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(OCULTAR)'!$Q$3:$S$135,3,0),"")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(OCULTAR)'!$Q$3:$S$135,3,0),"")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(OCULTAR)'!$Q$3:$S$135,3,0),"")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(OCULTAR)'!$Q$3:$S$135,3,0),"")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(OCULTAR)'!$Q$3:$S$135,3,0),"")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(OCULTAR)'!$Q$3:$S$135,3,0),"")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(OCULTAR)'!$Q$3:$S$135,3,0),"")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(OCULTAR)'!$Q$3:$S$135,3,0),"")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(OCULTAR)'!$Q$3:$S$135,3,0),"")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(OCULTAR)'!$Q$3:$S$135,3,0),"")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(OCULTAR)'!$Q$3:$S$135,3,0),"")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(OCULTAR)'!$Q$3:$S$135,3,0),"")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(OCULTAR)'!$Q$3:$S$135,3,0),"")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(OCULTAR)'!$Q$3:$S$135,3,0),"")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(OCULTAR)'!$Q$3:$S$135,3,0),"")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(OCULTAR)'!$Q$3:$S$135,3,0),"")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(OCULTAR)'!$Q$3:$S$135,3,0),"")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(OCULTAR)'!$Q$3:$S$135,3,0),"")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(OCULTAR)'!$Q$3:$S$135,3,0),"")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(OCULTAR)'!$Q$3:$S$135,3,0),"")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(OCULTAR)'!$Q$3:$S$135,3,0),"")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(OCULTAR)'!$Q$3:$S$135,3,0),"")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(OCULTAR)'!$Q$3:$S$135,3,0),"")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(OCULTAR)'!$Q$3:$S$135,3,0),"")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(OCULTAR)'!$Q$3:$S$135,3,0),"")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(OCULTAR)'!$Q$3:$S$135,3,0),"")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(OCULTAR)'!$Q$3:$S$135,3,0),"")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(OCULTAR)'!$Q$3:$S$135,3,0),"")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(OCULTAR)'!$Q$3:$S$135,3,0),"")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(OCULTAR)'!$Q$3:$S$135,3,0),"")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(OCULTAR)'!$Q$3:$S$135,3,0),"")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(OCULTAR)'!$Q$3:$S$135,3,0),"")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(OCULTAR)'!$Q$3:$S$135,3,0),"")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(OCULTAR)'!$Q$3:$S$135,3,0),"")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(OCULTAR)'!$Q$3:$S$135,3,0),"")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(OCULTAR)'!$Q$3:$S$135,3,0),"")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(OCULTAR)'!$Q$3:$S$135,3,0),"")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(OCULTAR)'!$Q$3:$S$135,3,0),"")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(OCULTAR)'!$Q$3:$S$135,3,0),"")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(OCULTAR)'!$Q$3:$S$135,3,0),"")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(OCULTAR)'!$Q$3:$S$135,3,0),"")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(OCULTAR)'!$Q$3:$S$135,3,0),"")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(OCULTAR)'!$Q$3:$S$135,3,0),"")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(OCULTAR)'!$Q$3:$S$135,3,0),"")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(OCULTAR)'!$Q$3:$S$135,3,0),"")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(OCULTAR)'!$Q$3:$S$135,3,0),"")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(OCULTAR)'!$Q$3:$S$135,3,0),"")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(OCULTAR)'!$Q$3:$S$135,3,0),"")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(OCULTAR)'!$Q$3:$S$135,3,0),"")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(OCULTAR)'!$Q$3:$S$135,3,0),"")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(OCULTAR)'!$Q$3:$S$135,3,0),"")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(OCULTAR)'!$Q$3:$S$135,3,0),"")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(OCULTAR)'!$Q$3:$S$135,3,0),"")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(OCULTAR)'!$Q$3:$S$135,3,0),"")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(OCULTAR)'!$Q$3:$S$135,3,0),"")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(OCULTAR)'!$Q$3:$S$135,3,0),"")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(OCULTAR)'!$Q$3:$S$135,3,0),"")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(OCULTAR)'!$Q$3:$S$135,3,0),"")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(OCULTAR)'!$Q$3:$S$135,3,0),"")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(OCULTAR)'!$Q$3:$S$135,3,0),"")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(OCULTAR)'!$Q$3:$S$135,3,0),"")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(OCULTAR)'!$Q$3:$S$135,3,0),"")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(OCULTAR)'!$Q$3:$S$135,3,0),"")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(OCULTAR)'!$Q$3:$S$135,3,0),"")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(OCULTAR)'!$Q$3:$S$135,3,0),"")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(OCULTAR)'!$Q$3:$S$135,3,0),"")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(OCULTAR)'!$Q$3:$S$135,3,0),"")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(OCULTAR)'!$Q$3:$S$135,3,0),"")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(OCULTAR)'!$Q$3:$S$135,3,0),"")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(OCULTAR)'!$Q$3:$S$135,3,0),"")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(OCULTAR)'!$Q$3:$S$135,3,0),"")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(OCULTAR)'!$Q$3:$S$135,3,0),"")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(OCULTAR)'!$Q$3:$S$135,3,0),"")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(OCULTAR)'!$Q$3:$S$135,3,0),"")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(OCULTAR)'!$Q$3:$S$135,3,0),"")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(OCULTAR)'!$Q$3:$S$135,3,0),"")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(OCULTAR)'!$Q$3:$S$135,3,0),"")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(OCULTAR)'!$Q$3:$S$135,3,0),"")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(OCULTAR)'!$Q$3:$S$135,3,0),"")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(OCULTAR)'!$Q$3:$S$135,3,0),"")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(OCULTAR)'!$Q$3:$S$135,3,0),"")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(OCULTAR)'!$Q$3:$S$135,3,0),"")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(OCULTAR)'!$Q$3:$S$135,3,0),"")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(OCULTAR)'!$Q$3:$S$135,3,0),"")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(OCULTAR)'!$Q$3:$S$135,3,0),"")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(OCULTAR)'!$Q$3:$S$135,3,0),"")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(OCULTAR)'!$Q$3:$S$135,3,0),"")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(OCULTAR)'!$Q$3:$S$135,3,0),"")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(OCULTAR)'!$Q$3:$S$135,3,0),"")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(OCULTAR)'!$Q$3:$S$135,3,0),"")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(OCULTAR)'!$Q$3:$S$135,3,0),"")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(OCULTAR)'!$Q$3:$S$135,3,0),"")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(OCULTAR)'!$Q$3:$S$135,3,0),"")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(OCULTAR)'!$Q$3:$S$135,3,0),"")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(OCULTAR)'!$Q$3:$S$135,3,0),"")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(OCULTAR)'!$Q$3:$S$135,3,0),"")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(OCULTAR)'!$Q$3:$S$135,3,0),"")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(OCULTAR)'!$Q$3:$S$135,3,0),"")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(OCULTAR)'!$Q$3:$S$135,3,0),"")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(OCULTAR)'!$Q$3:$S$135,3,0),"")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(OCULTAR)'!$Q$3:$S$135,3,0),"")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(OCULTAR)'!$Q$3:$S$135,3,0),"")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(OCULTAR)'!$Q$3:$S$135,3,0),"")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(OCULTAR)'!$Q$3:$S$135,3,0),"")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(OCULTAR)'!$Q$3:$S$135,3,0),"")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(OCULTAR)'!$Q$3:$S$135,3,0),"")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(OCULTAR)'!$Q$3:$S$135,3,0),"")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(OCULTAR)'!$Q$3:$S$135,3,0),"")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(OCULTAR)'!$Q$3:$S$135,3,0),"")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(OCULTAR)'!$Q$3:$S$135,3,0),"")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(OCULTAR)'!$Q$3:$S$135,3,0),"")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(OCULTAR)'!$Q$3:$S$135,3,0),"")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(OCULTAR)'!$Q$3:$S$135,3,0),"")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(OCULTAR)'!$Q$3:$S$135,3,0),"")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(OCULTAR)'!$Q$3:$S$135,3,0),"")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(OCULTAR)'!$Q$3:$S$135,3,0),"")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(OCULTAR)'!$Q$3:$S$135,3,0),"")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(OCULTAR)'!$Q$3:$S$135,3,0),"")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(OCULTAR)'!$Q$3:$S$135,3,0),"")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(OCULTAR)'!$Q$3:$S$135,3,0),"")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(OCULTAR)'!$Q$3:$S$135,3,0),"")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(OCULTAR)'!$Q$3:$S$135,3,0),"")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(OCULTAR)'!$Q$3:$S$135,3,0),"")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(OCULTAR)'!$Q$3:$S$135,3,0),"")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(OCULTAR)'!$Q$3:$S$135,3,0),"")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(OCULTAR)'!$Q$3:$S$135,3,0),"")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(OCULTAR)'!$Q$3:$S$135,3,0),"")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(OCULTAR)'!$Q$3:$S$135,3,0),"")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(OCULTAR)'!$Q$3:$S$135,3,0),"")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(OCULTAR)'!$Q$3:$S$135,3,0),"")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(OCULTAR)'!$Q$3:$S$135,3,0),"")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(OCULTAR)'!$Q$3:$S$135,3,0),"")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(OCULTAR)'!$Q$3:$S$135,3,0),"")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(OCULTAR)'!$Q$3:$S$135,3,0),"")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(OCULTAR)'!$Q$3:$S$135,3,0),"")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(OCULTAR)'!$Q$3:$S$135,3,0),"")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(OCULTAR)'!$Q$3:$S$135,3,0),"")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(OCULTAR)'!$Q$3:$S$135,3,0),"")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(OCULTAR)'!$Q$3:$S$135,3,0),"")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(OCULTAR)'!$Q$3:$S$135,3,0),"")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(OCULTAR)'!$Q$3:$S$135,3,0),"")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(OCULTAR)'!$Q$3:$S$135,3,0),"")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(OCULTAR)'!$Q$3:$S$135,3,0),"")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(OCULTAR)'!$Q$3:$S$135,3,0),"")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(OCULTAR)'!$Q$3:$S$135,3,0),"")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(OCULTAR)'!$Q$3:$S$135,3,0),"")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(OCULTAR)'!$Q$3:$S$135,3,0),"")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(OCULTAR)'!$Q$3:$S$135,3,0),"")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(OCULTAR)'!$Q$3:$S$135,3,0),"")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(OCULTAR)'!$Q$3:$S$135,3,0),"")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(OCULTAR)'!$Q$3:$S$135,3,0),"")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(OCULTAR)'!$Q$3:$S$135,3,0),"")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(OCULTAR)'!$Q$3:$S$135,3,0),"")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(OCULTAR)'!$Q$3:$S$135,3,0),"")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(OCULTAR)'!$Q$3:$S$135,3,0),"")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(OCULTAR)'!$Q$3:$S$135,3,0),"")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(OCULTAR)'!$Q$3:$S$135,3,0),"")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(OCULTAR)'!$Q$3:$S$135,3,0),"")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(OCULTAR)'!$Q$3:$S$135,3,0),"")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(OCULTAR)'!$Q$3:$S$135,3,0),"")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(OCULTAR)'!$Q$3:$S$135,3,0),"")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(OCULTAR)'!$Q$3:$S$135,3,0),"")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(OCULTAR)'!$Q$3:$S$135,3,0),"")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(OCULTAR)'!$Q$3:$S$135,3,0),"")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(OCULTAR)'!$Q$3:$S$135,3,0),"")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(OCULTAR)'!$Q$3:$S$135,3,0),"")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(OCULTAR)'!$Q$3:$S$135,3,0),"")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(OCULTAR)'!$Q$3:$S$135,3,0),"")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(OCULTAR)'!$Q$3:$S$135,3,0),"")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(OCULTAR)'!$Q$3:$S$135,3,0),"")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(OCULTAR)'!$Q$3:$S$135,3,0),"")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(OCULTAR)'!$Q$3:$S$135,3,0),"")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(OCULTAR)'!$Q$3:$S$135,3,0),"")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(OCULTAR)'!$Q$3:$S$135,3,0),"")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(OCULTAR)'!$Q$3:$S$135,3,0),"")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(OCULTAR)'!$Q$3:$S$135,3,0),"")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(OCULTAR)'!$Q$3:$S$135,3,0),"")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(OCULTAR)'!$Q$3:$S$135,3,0),"")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(OCULTAR)'!$Q$3:$S$135,3,0),"")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(OCULTAR)'!$Q$3:$S$135,3,0),"")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(OCULTAR)'!$Q$3:$S$135,3,0),"")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(OCULTAR)'!$Q$3:$S$135,3,0),"")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(OCULTAR)'!$Q$3:$S$135,3,0),"")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(OCULTAR)'!$Q$3:$S$135,3,0),"")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(OCULTAR)'!$Q$3:$S$135,3,0),"")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(OCULTAR)'!$Q$3:$S$135,3,0),"")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(OCULTAR)'!$Q$3:$S$135,3,0),"")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(OCULTAR)'!$Q$3:$S$135,3,0),"")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(OCULTAR)'!$Q$3:$S$135,3,0),"")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(OCULTAR)'!$Q$3:$S$135,3,0),"")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(OCULTAR)'!$Q$3:$S$135,3,0),"")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(OCULTAR)'!$Q$3:$S$135,3,0),"")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(OCULTAR)'!$Q$3:$S$135,3,0),"")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(OCULTAR)'!$Q$3:$S$135,3,0),"")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(OCULTAR)'!$Q$3:$S$135,3,0),"")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(OCULTAR)'!$Q$3:$S$135,3,0),"")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(OCULTAR)'!$Q$3:$S$135,3,0),"")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(OCULTAR)'!$Q$3:$S$135,3,0),"")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(OCULTAR)'!$Q$3:$S$135,3,0),"")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(OCULTAR)'!$Q$3:$S$135,3,0),"")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(OCULTAR)'!$Q$3:$S$135,3,0),"")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(OCULTAR)'!$Q$3:$S$135,3,0),"")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(OCULTAR)'!$Q$3:$S$135,3,0),"")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(OCULTAR)'!$Q$3:$S$135,3,0),"")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(OCULTAR)'!$Q$3:$S$135,3,0),"")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(OCULTAR)'!$Q$3:$S$135,3,0),"")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(OCULTAR)'!$Q$3:$S$135,3,0),"")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(OCULTAR)'!$Q$3:$S$135,3,0),"")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(OCULTAR)'!$Q$3:$S$135,3,0),"")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(OCULTAR)'!$Q$3:$S$135,3,0),"")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(OCULTAR)'!$Q$3:$S$135,3,0),"")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(OCULTAR)'!$Q$3:$S$135,3,0),"")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(OCULTAR)'!$Q$3:$S$135,3,0),"")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(OCULTAR)'!$Q$3:$S$135,3,0),"")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(OCULTAR)'!$Q$3:$S$135,3,0),"")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(OCULTAR)'!$Q$3:$S$135,3,0),"")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(OCULTAR)'!$Q$3:$S$135,3,0),"")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(OCULTAR)'!$Q$3:$S$135,3,0),"")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(OCULTAR)'!$Q$3:$S$135,3,0),"")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(OCULTAR)'!$Q$3:$S$135,3,0),"")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(OCULTAR)'!$Q$3:$S$135,3,0),"")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(OCULTAR)'!$Q$3:$S$135,3,0),"")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(OCULTAR)'!$Q$3:$S$135,3,0),"")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(OCULTAR)'!$Q$3:$S$135,3,0),"")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(OCULTAR)'!$Q$3:$S$135,3,0),"")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(OCULTAR)'!$Q$3:$S$135,3,0),"")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(OCULTAR)'!$Q$3:$S$135,3,0),"")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(OCULTAR)'!$Q$3:$S$135,3,0),"")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(OCULTAR)'!$Q$3:$S$135,3,0),"")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(OCULTAR)'!$Q$3:$S$135,3,0),"")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(OCULTAR)'!$Q$3:$S$135,3,0),"")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(OCULTAR)'!$Q$3:$S$135,3,0),"")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(OCULTAR)'!$Q$3:$S$135,3,0),"")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(OCULTAR)'!$Q$3:$S$135,3,0),"")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(OCULTAR)'!$Q$3:$S$135,3,0),"")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(OCULTAR)'!$Q$3:$S$135,3,0),"")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(OCULTAR)'!$Q$3:$S$135,3,0),"")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(OCULTAR)'!$Q$3:$S$135,3,0),"")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(OCULTAR)'!$Q$3:$S$135,3,0),"")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(OCULTAR)'!$Q$3:$S$135,3,0),"")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(OCULTAR)'!$Q$3:$S$135,3,0),"")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(OCULTAR)'!$Q$3:$S$135,3,0),"")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(OCULTAR)'!$Q$3:$S$135,3,0),"")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(OCULTAR)'!$Q$3:$S$135,3,0),"")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(OCULTAR)'!$Q$3:$S$135,3,0),"")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(OCULTAR)'!$Q$3:$S$135,3,0),"")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(OCULTAR)'!$Q$3:$S$135,3,0),"")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(OCULTAR)'!$Q$3:$S$135,3,0),"")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(OCULTAR)'!$Q$3:$S$135,3,0),"")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(OCULTAR)'!$Q$3:$S$135,3,0),"")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(OCULTAR)'!$Q$3:$S$135,3,0),"")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(OCULTAR)'!$Q$3:$S$135,3,0),"")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(OCULTAR)'!$Q$3:$S$135,3,0),"")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(OCULTAR)'!$Q$3:$S$135,3,0),"")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(OCULTAR)'!$Q$3:$S$135,3,0),"")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(OCULTAR)'!$Q$3:$S$135,3,0),"")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(OCULTAR)'!$Q$3:$S$135,3,0),"")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(OCULTAR)'!$Q$3:$S$135,3,0),"")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(OCULTAR)'!$Q$3:$S$135,3,0),"")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(OCULTAR)'!$Q$3:$S$135,3,0),"")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(OCULTAR)'!$Q$3:$S$135,3,0),"")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(OCULTAR)'!$Q$3:$S$135,3,0),"")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(OCULTAR)'!$Q$3:$S$135,3,0),"")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(OCULTAR)'!$Q$3:$S$135,3,0),"")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(OCULTAR)'!$Q$3:$S$135,3,0),"")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(OCULTAR)'!$Q$3:$S$135,3,0),"")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(OCULTAR)'!$Q$3:$S$135,3,0),"")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(OCULTAR)'!$Q$3:$S$135,3,0),"")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(OCULTAR)'!$Q$3:$S$135,3,0),"")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(OCULTAR)'!$Q$3:$S$135,3,0),"")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(OCULTAR)'!$Q$3:$S$135,3,0),"")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(OCULTAR)'!$Q$3:$S$135,3,0),"")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(OCULTAR)'!$Q$3:$S$135,3,0),"")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(OCULTAR)'!$Q$3:$S$135,3,0),"")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(OCULTAR)'!$Q$3:$S$135,3,0),"")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(OCULTAR)'!$Q$3:$S$135,3,0),"")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(OCULTAR)'!$Q$3:$S$135,3,0),"")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(OCULTAR)'!$Q$3:$S$135,3,0),"")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(OCULTAR)'!$Q$3:$S$135,3,0),"")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(OCULTAR)'!$Q$3:$S$135,3,0),"")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(OCULTAR)'!$Q$3:$S$135,3,0),"")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(OCULTAR)'!$Q$3:$S$135,3,0),"")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(OCULTAR)'!$Q$3:$S$135,3,0),"")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(OCULTAR)'!$Q$3:$S$135,3,0),"")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(OCULTAR)'!$Q$3:$S$135,3,0),"")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(OCULTAR)'!$Q$3:$S$135,3,0),"")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(OCULTAR)'!$Q$3:$S$135,3,0),"")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(OCULTAR)'!$Q$3:$S$135,3,0),"")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(OCULTAR)'!$Q$3:$S$135,3,0),"")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(OCULTAR)'!$Q$3:$S$135,3,0),"")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(OCULTAR)'!$Q$3:$S$135,3,0),"")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(OCULTAR)'!$Q$3:$S$135,3,0),"")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(OCULTAR)'!$Q$3:$S$135,3,0),"")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(OCULTAR)'!$Q$3:$S$135,3,0),"")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(OCULTAR)'!$Q$3:$S$135,3,0),"")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(OCULTAR)'!$Q$3:$S$135,3,0),"")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(OCULTAR)'!$Q$3:$S$135,3,0),"")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(OCULTAR)'!$Q$3:$S$135,3,0),"")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(OCULTAR)'!$Q$3:$S$135,3,0),"")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(OCULTAR)'!$Q$3:$S$135,3,0),"")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(OCULTAR)'!$Q$3:$S$135,3,0),"")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(OCULTAR)'!$Q$3:$S$135,3,0),"")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(OCULTAR)'!$Q$3:$S$135,3,0),"")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(OCULTAR)'!$Q$3:$S$135,3,0),"")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(OCULTAR)'!$Q$3:$S$135,3,0),"")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(OCULTAR)'!$Q$3:$S$135,3,0),"")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(OCULTAR)'!$Q$3:$S$135,3,0),"")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(OCULTAR)'!$Q$3:$S$135,3,0),"")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(OCULTAR)'!$Q$3:$S$135,3,0),"")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(OCULTAR)'!$Q$3:$S$135,3,0),"")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(OCULTAR)'!$Q$3:$S$135,3,0),"")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(OCULTAR)'!$Q$3:$S$135,3,0),"")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(OCULTAR)'!$Q$3:$S$135,3,0),"")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(OCULTAR)'!$Q$3:$S$135,3,0),"")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(OCULTAR)'!$Q$3:$S$135,3,0),"")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(OCULTAR)'!$Q$3:$S$135,3,0),"")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(OCULTAR)'!$Q$3:$S$135,3,0),"")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(OCULTAR)'!$Q$3:$S$135,3,0),"")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(OCULTAR)'!$Q$3:$S$135,3,0),"")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(OCULTAR)'!$Q$3:$S$135,3,0),"")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(OCULTAR)'!$Q$3:$S$135,3,0),"")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(OCULTAR)'!$Q$3:$S$135,3,0),"")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(OCULTAR)'!$Q$3:$S$135,3,0),"")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(OCULTAR)'!$Q$3:$S$135,3,0),"")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(OCULTAR)'!$Q$3:$S$135,3,0),"")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(OCULTAR)'!$Q$3:$S$135,3,0),"")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(OCULTAR)'!$Q$3:$S$135,3,0),"")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(OCULTAR)'!$Q$3:$S$135,3,0),"")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(OCULTAR)'!$Q$3:$S$135,3,0),"")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(OCULTAR)'!$Q$3:$S$135,3,0),"")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(OCULTAR)'!$Q$3:$S$135,3,0),"")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(OCULTAR)'!$Q$3:$S$135,3,0),"")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(OCULTAR)'!$Q$3:$S$135,3,0),"")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(OCULTAR)'!$Q$3:$S$135,3,0),"")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(OCULTAR)'!$Q$3:$S$135,3,0),"")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(OCULTAR)'!$Q$3:$S$135,3,0),"")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(OCULTAR)'!$Q$3:$S$135,3,0),"")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(OCULTAR)'!$Q$3:$S$135,3,0),"")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(OCULTAR)'!$Q$3:$S$135,3,0),"")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(OCULTAR)'!$Q$3:$S$135,3,0),"")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(OCULTAR)'!$Q$3:$S$135,3,0),"")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(OCULTAR)'!$Q$3:$S$135,3,0),"")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(OCULTAR)'!$Q$3:$S$135,3,0),"")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(OCULTAR)'!$Q$3:$S$135,3,0),"")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(OCULTAR)'!$Q$3:$S$135,3,0),"")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(OCULTAR)'!$Q$3:$S$135,3,0),"")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(OCULTAR)'!$Q$3:$S$135,3,0),"")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(OCULTAR)'!$Q$3:$S$135,3,0),"")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(OCULTAR)'!$Q$3:$S$135,3,0),"")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(OCULTAR)'!$Q$3:$S$135,3,0),"")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(OCULTAR)'!$Q$3:$S$135,3,0),"")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(OCULTAR)'!$Q$3:$S$135,3,0),"")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(OCULTAR)'!$Q$3:$S$135,3,0),"")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(OCULTAR)'!$Q$3:$S$135,3,0),"")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(OCULTAR)'!$Q$3:$S$135,3,0),"")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(OCULTAR)'!$Q$3:$S$135,3,0),"")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(OCULTAR)'!$Q$3:$S$135,3,0),"")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(OCULTAR)'!$Q$3:$S$135,3,0),"")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(OCULTAR)'!$Q$3:$S$135,3,0),"")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(OCULTAR)'!$Q$3:$S$135,3,0),"")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(OCULTAR)'!$Q$3:$S$135,3,0),"")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(OCULTAR)'!$Q$3:$S$135,3,0),"")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(OCULTAR)'!$Q$3:$S$135,3,0),"")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(OCULTAR)'!$Q$3:$S$135,3,0),"")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(OCULTAR)'!$Q$3:$S$135,3,0),"")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(OCULTAR)'!$Q$3:$S$135,3,0),"")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(OCULTAR)'!$Q$3:$S$135,3,0),"")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(OCULTAR)'!$Q$3:$S$135,3,0),"")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(OCULTAR)'!$Q$3:$S$135,3,0),"")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(OCULTAR)'!$Q$3:$S$135,3,0),"")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(OCULTAR)'!$Q$3:$S$135,3,0),"")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(OCULTAR)'!$Q$3:$S$135,3,0),"")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(OCULTAR)'!$Q$3:$S$135,3,0),"")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(OCULTAR)'!$Q$3:$S$135,3,0),"")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(OCULTAR)'!$Q$3:$S$135,3,0),"")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(OCULTAR)'!$Q$3:$S$135,3,0),"")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(OCULTAR)'!$Q$3:$S$135,3,0),"")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(OCULTAR)'!$Q$3:$S$135,3,0),"")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(OCULTAR)'!$Q$3:$S$135,3,0),"")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(OCULTAR)'!$Q$3:$S$135,3,0),"")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(OCULTAR)'!$Q$3:$S$135,3,0),"")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(OCULTAR)'!$Q$3:$S$135,3,0),"")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(OCULTAR)'!$Q$3:$S$135,3,0),"")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(OCULTAR)'!$Q$3:$S$135,3,0),"")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(OCULTAR)'!$Q$3:$S$135,3,0),"")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(OCULTAR)'!$Q$3:$S$135,3,0),"")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(OCULTAR)'!$Q$3:$S$135,3,0),"")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(OCULTAR)'!$Q$3:$S$135,3,0),"")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(OCULTAR)'!$Q$3:$S$135,3,0),"")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(OCULTAR)'!$Q$3:$S$135,3,0),"")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(OCULTAR)'!$Q$3:$S$135,3,0),"")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(OCULTAR)'!$Q$3:$S$135,3,0),"")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(OCULTAR)'!$Q$3:$S$135,3,0),"")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(OCULTAR)'!$Q$3:$S$135,3,0),"")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(OCULTAR)'!$Q$3:$S$135,3,0),"")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(OCULTAR)'!$Q$3:$S$135,3,0),"")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(OCULTAR)'!$Q$3:$S$135,3,0),"")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(OCULTAR)'!$Q$3:$S$135,3,0),"")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(OCULTAR)'!$Q$3:$S$135,3,0),"")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(OCULTAR)'!$Q$3:$S$135,3,0),"")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(OCULTAR)'!$Q$3:$S$135,3,0),"")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(OCULTAR)'!$Q$3:$S$135,3,0),"")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(OCULTAR)'!$Q$3:$S$135,3,0),"")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(OCULTAR)'!$Q$3:$S$135,3,0),"")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(OCULTAR)'!$Q$3:$S$135,3,0),"")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(OCULTAR)'!$Q$3:$S$135,3,0),"")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(OCULTAR)'!$Q$3:$S$135,3,0),"")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(OCULTAR)'!$Q$3:$S$135,3,0),"")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(OCULTAR)'!$Q$3:$S$135,3,0),"")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(OCULTAR)'!$Q$3:$S$135,3,0),"")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(OCULTAR)'!$Q$3:$S$135,3,0),"")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(OCULTAR)'!$Q$3:$S$135,3,0),"")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(OCULTAR)'!$Q$3:$S$135,3,0),"")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(OCULTAR)'!$Q$3:$S$135,3,0),"")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(OCULTAR)'!$Q$3:$S$135,3,0),"")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(OCULTAR)'!$Q$3:$S$135,3,0),"")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(OCULTAR)'!$Q$3:$S$135,3,0),"")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(OCULTAR)'!$Q$3:$S$135,3,0),"")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(OCULTAR)'!$Q$3:$S$135,3,0),"")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(OCULTAR)'!$Q$3:$S$135,3,0),"")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(OCULTAR)'!$Q$3:$S$135,3,0),"")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(OCULTAR)'!$Q$3:$S$135,3,0),"")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(OCULTAR)'!$Q$3:$S$135,3,0),"")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(OCULTAR)'!$Q$3:$S$135,3,0),"")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(OCULTAR)'!$Q$3:$S$135,3,0),"")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(OCULTAR)'!$Q$3:$S$135,3,0),"")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(OCULTAR)'!$Q$3:$S$135,3,0),"")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(OCULTAR)'!$Q$3:$S$135,3,0),"")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(OCULTAR)'!$Q$3:$S$135,3,0),"")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(OCULTAR)'!$Q$3:$S$135,3,0),"")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(OCULTAR)'!$Q$3:$S$135,3,0),"")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(OCULTAR)'!$Q$3:$S$135,3,0),"")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(OCULTAR)'!$Q$3:$S$135,3,0),"")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(OCULTAR)'!$Q$3:$S$135,3,0),"")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(OCULTAR)'!$Q$3:$S$135,3,0),"")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(OCULTAR)'!$Q$3:$S$135,3,0),"")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(OCULTAR)'!$Q$3:$S$135,3,0),"")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(OCULTAR)'!$Q$3:$S$135,3,0),"")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(OCULTAR)'!$Q$3:$S$135,3,0),"")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(OCULTAR)'!$Q$3:$S$135,3,0),"")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(OCULTAR)'!$Q$3:$S$135,3,0),"")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(OCULTAR)'!$Q$3:$S$135,3,0),"")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(OCULTAR)'!$Q$3:$S$135,3,0),"")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(OCULTAR)'!$Q$3:$S$135,3,0),"")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(OCULTAR)'!$Q$3:$S$135,3,0),"")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(OCULTAR)'!$Q$3:$S$135,3,0),"")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(OCULTAR)'!$Q$3:$S$135,3,0),"")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(OCULTAR)'!$Q$3:$S$135,3,0),"")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(OCULTAR)'!$Q$3:$S$135,3,0),"")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(OCULTAR)'!$Q$3:$S$135,3,0),"")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(OCULTAR)'!$Q$3:$S$135,3,0),"")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(OCULTAR)'!$Q$3:$S$135,3,0),"")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(OCULTAR)'!$Q$3:$S$135,3,0),"")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(OCULTAR)'!$Q$3:$S$135,3,0),"")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(OCULTAR)'!$Q$3:$S$135,3,0),"")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(OCULTAR)'!$Q$3:$S$135,3,0),"")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(OCULTAR)'!$Q$3:$S$135,3,0),"")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(OCULTAR)'!$Q$3:$S$135,3,0),"")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(OCULTAR)'!$Q$3:$S$135,3,0),"")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(OCULTAR)'!$Q$3:$S$135,3,0),"")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(OCULTAR)'!$Q$3:$S$135,3,0),"")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(OCULTAR)'!$Q$3:$S$135,3,0),"")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(OCULTAR)'!$Q$3:$S$135,3,0),"")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(OCULTAR)'!$Q$3:$S$135,3,0),"")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(OCULTAR)'!$Q$3:$S$135,3,0),"")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(OCULTAR)'!$Q$3:$S$135,3,0),"")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(OCULTAR)'!$Q$3:$S$135,3,0),"")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(OCULTAR)'!$Q$3:$S$135,3,0),"")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(OCULTAR)'!$Q$3:$S$135,3,0),"")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(OCULTAR)'!$Q$3:$S$135,3,0),"")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(OCULTAR)'!$Q$3:$S$135,3,0),"")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(OCULTAR)'!$Q$3:$S$135,3,0),"")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(OCULTAR)'!$Q$3:$S$135,3,0),"")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(OCULTAR)'!$Q$3:$S$135,3,0),"")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(OCULTAR)'!$Q$3:$S$135,3,0),"")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(OCULTAR)'!$Q$3:$S$135,3,0),"")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(OCULTAR)'!$Q$3:$S$135,3,0),"")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(OCULTAR)'!$Q$3:$S$135,3,0),"")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(OCULTAR)'!$Q$3:$S$135,3,0),"")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(OCULTAR)'!$Q$3:$S$135,3,0),"")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(OCULTAR)'!$Q$3:$S$135,3,0),"")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(OCULTAR)'!$Q$3:$S$135,3,0),"")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(OCULTAR)'!$Q$3:$S$135,3,0),"")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(OCULTAR)'!$Q$3:$S$135,3,0),"")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(OCULTAR)'!$Q$3:$S$135,3,0),"")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(OCULTAR)'!$Q$3:$S$135,3,0),"")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(OCULTAR)'!$Q$3:$S$135,3,0),"")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(OCULTAR)'!$Q$3:$S$135,3,0),"")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(OCULTAR)'!$Q$3:$S$135,3,0),"")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(OCULTAR)'!$Q$3:$S$135,3,0),"")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(OCULTAR)'!$Q$3:$S$135,3,0),"")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(OCULTAR)'!$Q$3:$S$135,3,0),"")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(OCULTAR)'!$Q$3:$S$135,3,0),"")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(OCULTAR)'!$Q$3:$S$135,3,0),"")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(OCULTAR)'!$Q$3:$S$135,3,0),"")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(OCULTAR)'!$Q$3:$S$135,3,0),"")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(OCULTAR)'!$Q$3:$S$135,3,0),"")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(OCULTAR)'!$Q$3:$S$135,3,0),"")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(OCULTAR)'!$Q$3:$S$135,3,0),"")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(OCULTAR)'!$Q$3:$S$135,3,0),"")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(OCULTAR)'!$Q$3:$S$135,3,0),"")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(OCULTAR)'!$Q$3:$S$135,3,0),"")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(OCULTAR)'!$Q$3:$S$135,3,0),"")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(OCULTAR)'!$Q$3:$S$135,3,0),"")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(OCULTAR)'!$Q$3:$S$135,3,0),"")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(OCULTAR)'!$Q$3:$S$135,3,0),"")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(OCULTAR)'!$Q$3:$S$135,3,0),"")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(OCULTAR)'!$Q$3:$S$135,3,0),"")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(OCULTAR)'!$Q$3:$S$135,3,0),"")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(OCULTAR)'!$Q$3:$S$135,3,0),"")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(OCULTAR)'!$Q$3:$S$135,3,0),"")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(OCULTAR)'!$Q$3:$S$135,3,0),"")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(OCULTAR)'!$Q$3:$S$135,3,0),"")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(OCULTAR)'!$Q$3:$S$135,3,0),"")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(OCULTAR)'!$Q$3:$S$135,3,0),"")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(OCULTAR)'!$Q$3:$S$135,3,0),"")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(OCULTAR)'!$Q$3:$S$135,3,0),"")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(OCULTAR)'!$Q$3:$S$135,3,0),"")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(OCULTAR)'!$Q$3:$S$135,3,0),"")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(OCULTAR)'!$Q$3:$S$135,3,0),"")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(OCULTAR)'!$Q$3:$S$135,3,0),"")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(OCULTAR)'!$Q$3:$S$135,3,0),"")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(OCULTAR)'!$Q$3:$S$135,3,0),"")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(OCULTAR)'!$Q$3:$S$135,3,0),"")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(OCULTAR)'!$Q$3:$S$135,3,0),"")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(OCULTAR)'!$Q$3:$S$135,3,0),"")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(OCULTAR)'!$Q$3:$S$135,3,0),"")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(OCULTAR)'!$Q$3:$S$135,3,0),"")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(OCULTAR)'!$Q$3:$S$135,3,0),"")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(OCULTAR)'!$Q$3:$S$135,3,0),"")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(OCULTAR)'!$Q$3:$S$135,3,0),"")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(OCULTAR)'!$Q$3:$S$135,3,0),"")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(OCULTAR)'!$Q$3:$S$135,3,0),"")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(OCULTAR)'!$Q$3:$S$135,3,0),"")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(OCULTAR)'!$Q$3:$S$135,3,0),"")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(OCULTAR)'!$Q$3:$S$135,3,0),"")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(OCULTAR)'!$Q$3:$S$135,3,0),"")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(OCULTAR)'!$Q$3:$S$135,3,0),"")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(OCULTAR)'!$Q$3:$S$135,3,0),"")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(OCULTAR)'!$Q$3:$S$135,3,0),"")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(OCULTAR)'!$Q$3:$S$135,3,0),"")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(OCULTAR)'!$Q$3:$S$135,3,0),"")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(OCULTAR)'!$Q$3:$S$135,3,0),"")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(OCULTAR)'!$Q$3:$S$135,3,0),"")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(OCULTAR)'!$Q$3:$S$135,3,0),"")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(OCULTAR)'!$Q$3:$S$135,3,0),"")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(OCULTAR)'!$Q$3:$S$135,3,0),"")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(OCULTAR)'!$Q$3:$S$135,3,0),"")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(OCULTAR)'!$Q$3:$S$135,3,0),"")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(OCULTAR)'!$Q$3:$S$135,3,0),"")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(OCULTAR)'!$Q$3:$S$135,3,0),"")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(OCULTAR)'!$Q$3:$S$135,3,0),"")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(OCULTAR)'!$Q$3:$S$135,3,0),"")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(OCULTAR)'!$Q$3:$S$135,3,0),"")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(OCULTAR)'!$Q$3:$S$135,3,0),"")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(OCULTAR)'!$Q$3:$S$135,3,0),"")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(OCULTAR)'!$Q$3:$S$135,3,0),"")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(OCULTAR)'!$Q$3:$S$135,3,0),"")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(OCULTAR)'!$Q$3:$S$135,3,0),"")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(OCULTAR)'!$Q$3:$S$135,3,0),"")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(OCULTAR)'!$Q$3:$S$135,3,0),"")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(OCULTAR)'!$Q$3:$S$135,3,0),"")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(OCULTAR)'!$Q$3:$S$135,3,0),"")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(OCULTAR)'!$Q$3:$S$135,3,0),"")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(OCULTAR)'!$Q$3:$S$135,3,0),"")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(OCULTAR)'!$Q$3:$S$135,3,0),"")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(OCULTAR)'!$Q$3:$S$135,3,0),"")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(OCULTAR)'!$Q$3:$S$135,3,0),"")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(OCULTAR)'!$Q$3:$S$135,3,0),"")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(OCULTAR)'!$Q$3:$S$135,3,0),"")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(OCULTAR)'!$Q$3:$S$135,3,0),"")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(OCULTAR)'!$Q$3:$S$135,3,0),"")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(OCULTAR)'!$Q$3:$S$135,3,0),"")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(OCULTAR)'!$Q$3:$S$135,3,0),"")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(OCULTAR)'!$Q$3:$S$135,3,0),"")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(OCULTAR)'!$Q$3:$S$135,3,0),"")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(OCULTAR)'!$Q$3:$S$135,3,0),"")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(OCULTAR)'!$Q$3:$S$135,3,0),"")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(OCULTAR)'!$Q$3:$S$135,3,0),"")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(OCULTAR)'!$Q$3:$S$135,3,0),"")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(OCULTAR)'!$Q$3:$S$135,3,0),"")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(OCULTAR)'!$Q$3:$S$135,3,0),"")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(OCULTAR)'!$Q$3:$S$135,3,0),"")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(OCULTAR)'!$Q$3:$S$135,3,0),"")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(OCULTAR)'!$Q$3:$S$135,3,0),"")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(OCULTAR)'!$Q$3:$S$135,3,0),"")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(OCULTAR)'!$Q$3:$S$135,3,0),"")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(OCULTAR)'!$Q$3:$S$135,3,0),"")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(OCULTAR)'!$Q$3:$S$135,3,0),"")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(OCULTAR)'!$Q$3:$S$135,3,0),"")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(OCULTAR)'!$Q$3:$S$135,3,0),"")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(OCULTAR)'!$Q$3:$S$135,3,0),"")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(OCULTAR)'!$Q$3:$S$135,3,0),"")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(OCULTAR)'!$Q$3:$S$135,3,0),"")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(OCULTAR)'!$Q$3:$S$135,3,0),"")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(OCULTAR)'!$Q$3:$S$135,3,0),"")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(OCULTAR)'!$Q$3:$S$135,3,0),"")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(OCULTAR)'!$Q$3:$S$135,3,0),"")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(OCULTAR)'!$Q$3:$S$135,3,0),"")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(OCULTAR)'!$Q$3:$S$135,3,0),"")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(OCULTAR)'!$Q$3:$S$135,3,0),"")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(OCULTAR)'!$Q$3:$S$135,3,0),"")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(OCULTAR)'!$Q$3:$S$135,3,0),"")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(OCULTAR)'!$Q$3:$S$135,3,0),"")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(OCULTAR)'!$Q$3:$S$135,3,0),"")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(OCULTAR)'!$Q$3:$S$135,3,0),"")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(OCULTAR)'!$Q$3:$S$135,3,0),"")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(OCULTAR)'!$Q$3:$S$135,3,0),"")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(OCULTAR)'!$Q$3:$S$135,3,0),"")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(OCULTAR)'!$Q$3:$S$135,3,0),"")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(OCULTAR)'!$Q$3:$S$135,3,0),"")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(OCULTAR)'!$Q$3:$S$135,3,0),"")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(OCULTAR)'!$Q$3:$S$135,3,0),"")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(OCULTAR)'!$Q$3:$S$135,3,0),"")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(OCULTAR)'!$Q$3:$S$135,3,0),"")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(OCULTAR)'!$Q$3:$S$135,3,0),"")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(OCULTAR)'!$Q$3:$S$135,3,0),"")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(OCULTAR)'!$Q$3:$S$135,3,0),"")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(OCULTAR)'!$Q$3:$S$135,3,0),"")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(OCULTAR)'!$Q$3:$S$135,3,0),"")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(OCULTAR)'!$Q$3:$S$135,3,0),"")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(OCULTAR)'!$Q$3:$S$135,3,0),"")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(OCULTAR)'!$Q$3:$S$135,3,0),"")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(OCULTAR)'!$Q$3:$S$135,3,0),"")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(OCULTAR)'!$Q$3:$S$135,3,0),"")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(OCULTAR)'!$Q$3:$S$135,3,0),"")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(OCULTAR)'!$Q$3:$S$135,3,0),"")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(OCULTAR)'!$Q$3:$S$135,3,0),"")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(OCULTAR)'!$Q$3:$S$135,3,0),"")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(OCULTAR)'!$Q$3:$S$135,3,0),"")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(OCULTAR)'!$Q$3:$S$135,3,0),"")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(OCULTAR)'!$Q$3:$S$135,3,0),"")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(OCULTAR)'!$Q$3:$S$135,3,0),"")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(OCULTAR)'!$Q$3:$S$135,3,0),"")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(OCULTAR)'!$Q$3:$S$135,3,0),"")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(OCULTAR)'!$Q$3:$S$135,3,0),"")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(OCULTAR)'!$Q$3:$S$135,3,0),"")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(OCULTAR)'!$Q$3:$S$135,3,0),"")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(OCULTAR)'!$Q$3:$S$135,3,0),"")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(OCULTAR)'!$Q$3:$S$135,3,0),"")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(OCULTAR)'!$Q$3:$S$135,3,0),"")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(OCULTAR)'!$Q$3:$S$135,3,0),"")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(OCULTAR)'!$Q$3:$S$135,3,0),"")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(OCULTAR)'!$Q$3:$S$135,3,0),"")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(OCULTAR)'!$Q$3:$S$135,3,0),"")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(OCULTAR)'!$Q$3:$S$135,3,0),"")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(OCULTAR)'!$Q$3:$S$135,3,0),"")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(OCULTAR)'!$Q$3:$S$135,3,0),"")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(OCULTAR)'!$Q$3:$S$135,3,0),"")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(OCULTAR)'!$Q$3:$S$135,3,0),"")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(OCULTAR)'!$Q$3:$S$135,3,0),"")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(OCULTAR)'!$Q$3:$S$135,3,0),"")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(OCULTAR)'!$Q$3:$S$135,3,0),"")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(OCULTAR)'!$Q$3:$S$135,3,0),"")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(OCULTAR)'!$Q$3:$S$135,3,0),"")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(OCULTAR)'!$Q$3:$S$135,3,0),"")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(OCULTAR)'!$Q$3:$S$135,3,0),"")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(OCULTAR)'!$Q$3:$S$135,3,0),"")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(OCULTAR)'!$Q$3:$S$135,3,0),"")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(OCULTAR)'!$Q$3:$S$135,3,0),"")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(OCULTAR)'!$Q$3:$S$135,3,0),"")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(OCULTAR)'!$Q$3:$S$135,3,0),"")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(OCULTAR)'!$Q$3:$S$135,3,0),"")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(OCULTAR)'!$Q$3:$S$135,3,0),"")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(OCULTAR)'!$Q$3:$S$135,3,0),"")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(OCULTAR)'!$Q$3:$S$135,3,0),"")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(OCULTAR)'!$Q$3:$S$135,3,0),"")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(OCULTAR)'!$Q$3:$S$135,3,0),"")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(OCULTAR)'!$Q$3:$S$135,3,0),"")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(OCULTAR)'!$Q$3:$S$135,3,0),"")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(OCULTAR)'!$Q$3:$S$135,3,0),"")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(OCULTAR)'!$Q$3:$S$135,3,0),"")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(OCULTAR)'!$Q$3:$S$135,3,0),"")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(OCULTAR)'!$Q$3:$S$135,3,0),"")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(OCULTAR)'!$Q$3:$S$135,3,0),"")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(OCULTAR)'!$Q$3:$S$135,3,0),"")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(OCULTAR)'!$Q$3:$S$135,3,0),"")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(OCULTAR)'!$Q$3:$S$135,3,0),"")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(OCULTAR)'!$Q$3:$S$135,3,0),"")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(OCULTAR)'!$Q$3:$S$135,3,0),"")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(OCULTAR)'!$Q$3:$S$135,3,0),"")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(OCULTAR)'!$Q$3:$S$135,3,0),"")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(OCULTAR)'!$Q$3:$S$135,3,0),"")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(OCULTAR)'!$Q$3:$S$135,3,0),"")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(OCULTAR)'!$Q$3:$S$135,3,0),"")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(OCULTAR)'!$Q$3:$S$135,3,0),"")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(OCULTAR)'!$Q$3:$S$135,3,0),"")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(OCULTAR)'!$Q$3:$S$135,3,0),"")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(OCULTAR)'!$Q$3:$S$135,3,0),"")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(OCULTAR)'!$Q$3:$S$135,3,0),"")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(OCULTAR)'!$Q$3:$S$135,3,0),"")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(OCULTAR)'!$Q$3:$S$135,3,0),"")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(OCULTAR)'!$Q$3:$S$135,3,0),"")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(OCULTAR)'!$Q$3:$S$135,3,0),"")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(OCULTAR)'!$Q$3:$S$135,3,0),"")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(OCULTAR)'!$Q$3:$S$135,3,0),"")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(OCULTAR)'!$Q$3:$S$135,3,0),"")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(OCULTAR)'!$Q$3:$S$135,3,0),"")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(OCULTAR)'!$Q$3:$S$135,3,0),"")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(OCULTAR)'!$Q$3:$S$135,3,0),"")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(OCULTAR)'!$Q$3:$S$135,3,0),"")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(OCULTAR)'!$Q$3:$S$135,3,0),"")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(OCULTAR)'!$Q$3:$S$135,3,0),"")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(OCULTAR)'!$Q$3:$S$135,3,0),"")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(OCULTAR)'!$Q$3:$S$135,3,0),"")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(OCULTAR)'!$Q$3:$S$135,3,0),"")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(OCULTAR)'!$Q$3:$S$135,3,0),"")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(OCULTAR)'!$Q$3:$S$135,3,0),"")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(OCULTAR)'!$Q$3:$S$135,3,0),"")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(OCULTAR)'!$Q$3:$S$135,3,0),"")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(OCULTAR)'!$Q$3:$S$135,3,0),"")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(OCULTAR)'!$Q$3:$S$135,3,0),"")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(OCULTAR)'!$Q$3:$S$135,3,0),"")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(OCULTAR)'!$Q$3:$S$135,3,0),"")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(OCULTAR)'!$Q$3:$S$135,3,0),"")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(OCULTAR)'!$Q$3:$S$135,3,0),"")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(OCULTAR)'!$Q$3:$S$135,3,0),"")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(OCULTAR)'!$Q$3:$S$135,3,0),"")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(OCULTAR)'!$Q$3:$S$135,3,0),"")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(OCULTAR)'!$Q$3:$S$135,3,0),"")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(OCULTAR)'!$Q$3:$S$135,3,0),"")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(OCULTAR)'!$Q$3:$S$135,3,0),"")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(OCULTAR)'!$Q$3:$S$135,3,0),"")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(OCULTAR)'!$Q$3:$S$135,3,0),"")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(OCULTAR)'!$Q$3:$S$135,3,0),"")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(OCULTAR)'!$Q$3:$S$135,3,0),"")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(OCULTAR)'!$Q$3:$S$135,3,0),"")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(OCULTAR)'!$Q$3:$S$135,3,0),"")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(OCULTAR)'!$Q$3:$S$135,3,0),"")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(OCULTAR)'!$Q$3:$S$135,3,0),"")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(OCULTAR)'!$Q$3:$S$135,3,0),"")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(OCULTAR)'!$Q$3:$S$135,3,0),"")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(OCULTAR)'!$Q$3:$S$135,3,0),"")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(OCULTAR)'!$Q$3:$S$135,3,0),"")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(OCULTAR)'!$Q$3:$S$135,3,0),"")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(OCULTAR)'!$Q$3:$S$135,3,0),"")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(OCULTAR)'!$Q$3:$S$135,3,0),"")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(OCULTAR)'!$Q$3:$S$135,3,0),"")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(OCULTAR)'!$Q$3:$S$135,3,0),"")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(OCULTAR)'!$Q$3:$S$135,3,0),"")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(OCULTAR)'!$Q$3:$S$135,3,0),"")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(OCULTAR)'!$Q$3:$S$135,3,0),"")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(OCULTAR)'!$Q$3:$S$135,3,0),"")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(OCULTAR)'!$Q$3:$S$135,3,0),"")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(OCULTAR)'!$Q$3:$S$135,3,0),"")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(OCULTAR)'!$Q$3:$S$135,3,0),"")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(OCULTAR)'!$Q$3:$S$135,3,0),"")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(OCULTAR)'!$Q$3:$S$135,3,0),"")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(OCULTAR)'!$Q$3:$S$135,3,0),"")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(OCULTAR)'!$Q$3:$S$135,3,0),"")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(OCULTAR)'!$Q$3:$S$135,3,0),"")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(OCULTAR)'!$Q$3:$S$135,3,0),"")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(OCULTAR)'!$Q$3:$S$135,3,0),"")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(OCULTAR)'!$Q$3:$S$135,3,0),"")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(OCULTAR)'!$Q$3:$S$135,3,0),"")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(OCULTAR)'!$Q$3:$S$135,3,0),"")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(OCULTAR)'!$Q$3:$S$135,3,0),"")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(OCULTAR)'!$Q$3:$S$135,3,0),"")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(OCULTAR)'!$Q$3:$S$135,3,0),"")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(OCULTAR)'!$Q$3:$S$135,3,0),"")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(OCULTAR)'!$Q$3:$S$135,3,0),"")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(OCULTAR)'!$Q$3:$S$135,3,0),"")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(OCULTAR)'!$Q$3:$S$135,3,0),"")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(OCULTAR)'!$Q$3:$S$135,3,0),"")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(OCULTAR)'!$Q$3:$S$135,3,0),"")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(OCULTAR)'!$Q$3:$S$135,3,0),"")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(OCULTAR)'!$Q$3:$S$135,3,0),"")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(OCULTAR)'!$Q$3:$S$135,3,0),"")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(OCULTAR)'!$Q$3:$S$135,3,0),"")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(OCULTAR)'!$Q$3:$S$135,3,0),"")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(OCULTAR)'!$Q$3:$S$135,3,0),"")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(OCULTAR)'!$Q$3:$S$135,3,0),"")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(OCULTAR)'!$Q$3:$S$135,3,0),"")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(OCULTAR)'!$Q$3:$S$135,3,0),"")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(OCULTAR)'!$Q$3:$S$135,3,0),"")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(OCULTAR)'!$Q$3:$S$135,3,0),"")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(OCULTAR)'!$Q$3:$S$135,3,0),"")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(OCULTAR)'!$Q$3:$S$135,3,0),"")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(OCULTAR)'!$Q$3:$S$135,3,0),"")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(OCULTAR)'!$Q$3:$S$135,3,0),"")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(OCULTAR)'!$Q$3:$S$135,3,0),"")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(OCULTAR)'!$Q$3:$S$135,3,0),"")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(OCULTAR)'!$Q$3:$S$135,3,0),"")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(OCULTAR)'!$Q$3:$S$135,3,0),"")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(OCULTAR)'!$Q$3:$S$135,3,0),"")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(OCULTAR)'!$Q$3:$S$135,3,0),"")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(OCULTAR)'!$Q$3:$S$135,3,0),"")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(OCULTAR)'!$Q$3:$S$135,3,0),"")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(OCULTAR)'!$Q$3:$S$135,3,0),"")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(OCULTAR)'!$Q$3:$S$135,3,0),"")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(OCULTAR)'!$Q$3:$S$135,3,0),"")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(OCULTAR)'!$Q$3:$S$135,3,0),"")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(OCULTAR)'!$Q$3:$S$135,3,0),"")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(OCULTAR)'!$Q$3:$S$135,3,0),"")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(OCULTAR)'!$Q$3:$S$135,3,0),"")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(OCULTAR)'!$Q$3:$S$135,3,0),"")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(OCULTAR)'!$Q$3:$S$135,3,0),"")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(OCULTAR)'!$Q$3:$S$135,3,0),"")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(OCULTAR)'!$Q$3:$S$135,3,0),"")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(OCULTAR)'!$Q$3:$S$135,3,0),"")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(OCULTAR)'!$Q$3:$S$135,3,0),"")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(OCULTAR)'!$Q$3:$S$135,3,0),"")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(OCULTAR)'!$Q$3:$S$135,3,0),"")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(OCULTAR)'!$Q$3:$S$135,3,0),"")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(OCULTAR)'!$Q$3:$S$135,3,0),"")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(OCULTAR)'!$Q$3:$S$135,3,0),"")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(OCULTAR)'!$Q$3:$S$135,3,0),"")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(OCULTAR)'!$Q$3:$S$135,3,0),"")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(OCULTAR)'!$Q$3:$S$135,3,0),"")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(OCULTAR)'!$Q$3:$S$135,3,0),"")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(OCULTAR)'!$Q$3:$S$135,3,0),"")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(OCULTAR)'!$Q$3:$S$135,3,0),"")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(OCULTAR)'!$Q$3:$S$135,3,0),"")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(OCULTAR)'!$Q$3:$S$135,3,0),"")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(OCULTAR)'!$Q$3:$S$135,3,0),"")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(OCULTAR)'!$Q$3:$S$135,3,0),"")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(OCULTAR)'!$Q$3:$S$135,3,0),"")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(OCULTAR)'!$Q$3:$S$135,3,0),"")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(OCULTAR)'!$Q$3:$S$135,3,0),"")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(OCULTAR)'!$Q$3:$S$135,3,0),"")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(OCULTAR)'!$Q$3:$S$135,3,0),"")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(OCULTAR)'!$Q$3:$S$135,3,0),"")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(OCULTAR)'!$Q$3:$S$135,3,0),"")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(OCULTAR)'!$Q$3:$S$135,3,0),"")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(OCULTAR)'!$Q$3:$S$135,3,0),"")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(OCULTAR)'!$Q$3:$S$135,3,0),"")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(OCULTAR)'!$Q$3:$S$135,3,0),"")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(OCULTAR)'!$Q$3:$S$135,3,0),"")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(OCULTAR)'!$Q$3:$S$135,3,0),"")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(OCULTAR)'!$Q$3:$S$135,3,0),"")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(OCULTAR)'!$Q$3:$S$135,3,0),"")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(OCULTAR)'!$Q$3:$S$135,3,0),"")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(OCULTAR)'!$Q$3:$S$135,3,0),"")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(OCULTAR)'!$Q$3:$S$135,3,0),"")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(OCULTAR)'!$Q$3:$S$135,3,0),"")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(OCULTAR)'!$Q$3:$S$135,3,0),"")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(OCULTAR)'!$Q$3:$S$135,3,0),"")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(OCULTAR)'!$Q$3:$S$135,3,0),"")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(OCULTAR)'!$Q$3:$S$135,3,0),"")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(OCULTAR)'!$Q$3:$S$135,3,0),"")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(OCULTAR)'!$Q$3:$S$135,3,0),"")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(OCULTAR)'!$Q$3:$S$135,3,0),"")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(OCULTAR)'!$Q$3:$S$135,3,0),"")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(OCULTAR)'!$Q$3:$S$135,3,0),"")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(OCULTAR)'!$Q$3:$S$135,3,0),"")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(OCULTAR)'!$Q$3:$S$135,3,0),"")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(OCULTAR)'!$Q$3:$S$135,3,0),"")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(OCULTAR)'!$Q$3:$S$135,3,0),"")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(OCULTAR)'!$Q$3:$S$135,3,0),"")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(OCULTAR)'!$Q$3:$S$135,3,0),"")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(OCULTAR)'!$Q$3:$S$135,3,0),"")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(OCULTAR)'!$Q$3:$S$135,3,0),"")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(OCULTAR)'!$Q$3:$S$135,3,0),"")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(OCULTAR)'!$Q$3:$S$135,3,0),"")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(OCULTAR)'!$Q$3:$S$135,3,0),"")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(OCULTAR)'!$Q$3:$S$135,3,0),"")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(OCULTAR)'!$Q$3:$S$135,3,0),"")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(OCULTAR)'!$Q$3:$S$135,3,0),"")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(OCULTAR)'!$Q$3:$S$135,3,0),"")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(OCULTAR)'!$Q$3:$S$135,3,0),"")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(OCULTAR)'!$Q$3:$S$135,3,0),"")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(OCULTAR)'!$Q$3:$S$135,3,0),"")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(OCULTAR)'!$Q$3:$S$135,3,0),"")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(OCULTAR)'!$Q$3:$S$135,3,0),"")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(OCULTAR)'!$Q$3:$S$135,3,0),"")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(OCULTAR)'!$Q$3:$S$135,3,0),"")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(OCULTAR)'!$Q$3:$S$135,3,0),"")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(OCULTAR)'!$Q$3:$S$135,3,0),"")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(OCULTAR)'!$Q$3:$S$135,3,0),"")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(OCULTAR)'!$Q$3:$S$135,3,0),"")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(OCULTAR)'!$Q$3:$S$135,3,0),"")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(OCULTAR)'!$Q$3:$S$135,3,0),"")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(OCULTAR)'!$Q$3:$S$135,3,0),"")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(OCULTAR)'!$Q$3:$S$135,3,0),"")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(OCULTAR)'!$Q$3:$S$135,3,0),"")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(OCULTAR)'!$Q$3:$S$135,3,0),"")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(OCULTAR)'!$Q$3:$S$135,3,0),"")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(OCULTAR)'!$Q$3:$S$135,3,0),"")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(OCULTAR)'!$Q$3:$S$135,3,0),"")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(OCULTAR)'!$Q$3:$S$135,3,0),"")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(OCULTAR)'!$Q$3:$S$135,3,0),"")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(OCULTAR)'!$Q$3:$S$135,3,0),"")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(OCULTAR)'!$Q$3:$S$135,3,0),"")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(OCULTAR)'!$Q$3:$S$135,3,0),"")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(OCULTAR)'!$Q$3:$S$135,3,0),"")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(OCULTAR)'!$Q$3:$S$135,3,0),"")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(OCULTAR)'!$Q$3:$S$135,3,0),"")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(OCULTAR)'!$Q$3:$S$135,3,0),"")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(OCULTAR)'!$Q$3:$S$135,3,0),"")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(OCULTAR)'!$Q$3:$S$135,3,0),"")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(OCULTAR)'!$Q$3:$S$135,3,0),"")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(OCULTAR)'!$Q$3:$S$135,3,0),"")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(OCULTAR)'!$Q$3:$S$135,3,0),"")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(OCULTAR)'!$Q$3:$S$135,3,0),"")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(OCULTAR)'!$Q$3:$S$135,3,0),"")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(OCULTAR)'!$Q$3:$S$135,3,0),"")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(OCULTAR)'!$Q$3:$S$135,3,0),"")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(OCULTAR)'!$Q$3:$S$135,3,0),"")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(OCULTAR)'!$Q$3:$S$135,3,0),"")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(OCULTAR)'!$Q$3:$S$135,3,0),"")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(OCULTAR)'!$Q$3:$S$135,3,0),"")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(OCULTAR)'!$Q$3:$S$135,3,0),"")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(OCULTAR)'!$Q$3:$S$135,3,0),"")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(OCULTAR)'!$Q$3:$S$135,3,0),"")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(OCULTAR)'!$Q$3:$S$135,3,0),"")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(OCULTAR)'!$Q$3:$S$135,3,0),"")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(OCULTAR)'!$Q$3:$S$135,3,0),"")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(OCULTAR)'!$Q$3:$S$135,3,0),"")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(OCULTAR)'!$Q$3:$S$135,3,0),"")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(OCULTAR)'!$Q$3:$S$135,3,0),"")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(OCULTAR)'!$Q$3:$S$135,3,0),"")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(OCULTAR)'!$Q$3:$S$135,3,0),"")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(OCULTAR)'!$Q$3:$S$135,3,0),"")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(OCULTAR)'!$Q$3:$S$135,3,0),"")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(OCULTAR)'!$Q$3:$S$135,3,0),"")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(OCULTAR)'!$Q$3:$S$135,3,0),"")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(OCULTAR)'!$Q$3:$S$135,3,0),"")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(OCULTAR)'!$Q$3:$S$135,3,0),"")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(OCULTAR)'!$Q$3:$S$135,3,0),"")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(OCULTAR)'!$Q$3:$S$135,3,0),"")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(OCULTAR)'!$Q$3:$S$135,3,0),"")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(OCULTAR)'!$Q$3:$S$135,3,0),"")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(OCULTAR)'!$Q$3:$S$135,3,0),"")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(OCULTAR)'!$Q$3:$S$135,3,0),"")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(OCULTAR)'!$Q$3:$S$135,3,0),"")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(OCULTAR)'!$Q$3:$S$135,3,0),"")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(OCULTAR)'!$Q$3:$S$135,3,0),"")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(OCULTAR)'!$Q$3:$S$135,3,0),"")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(OCULTAR)'!$Q$3:$S$135,3,0),"")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(OCULTAR)'!$Q$3:$S$135,3,0),"")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(OCULTAR)'!$Q$3:$S$135,3,0),"")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(OCULTAR)'!$Q$3:$S$135,3,0),"")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(OCULTAR)'!$Q$3:$S$135,3,0),"")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(OCULTAR)'!$Q$3:$S$135,3,0),"")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(OCULTAR)'!$Q$3:$S$135,3,0),"")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(OCULTAR)'!$Q$3:$S$135,3,0),"")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(OCULTAR)'!$Q$3:$S$135,3,0),"")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(OCULTAR)'!$Q$3:$S$135,3,0),"")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(OCULTAR)'!$Q$3:$S$135,3,0),"")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(OCULTAR)'!$Q$3:$S$135,3,0),"")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(OCULTAR)'!$Q$3:$S$135,3,0),"")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(OCULTAR)'!$Q$3:$S$135,3,0),"")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(OCULTAR)'!$Q$3:$S$135,3,0),"")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(OCULTAR)'!$Q$3:$S$135,3,0),"")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(OCULTAR)'!$Q$3:$S$135,3,0),"")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(OCULTAR)'!$Q$3:$S$135,3,0),"")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(OCULTAR)'!$Q$3:$S$135,3,0),"")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(OCULTAR)'!$Q$3:$S$135,3,0),"")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(OCULTAR)'!$Q$3:$S$135,3,0),"")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(OCULTAR)'!$Q$3:$S$135,3,0),"")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(OCULTAR)'!$Q$3:$S$135,3,0),"")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(OCULTAR)'!$Q$3:$S$135,3,0),"")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(OCULTAR)'!$Q$3:$S$135,3,0),"")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(OCULTAR)'!$Q$3:$S$135,3,0),"")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(OCULTAR)'!$Q$3:$S$135,3,0),"")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(OCULTAR)'!$Q$3:$S$135,3,0),"")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(OCULTAR)'!$Q$3:$S$135,3,0),"")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(OCULTAR)'!$Q$3:$S$135,3,0),"")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(OCULTAR)'!$Q$3:$S$135,3,0),"")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(OCULTAR)'!$Q$3:$S$135,3,0),"")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(OCULTAR)'!$Q$3:$S$135,3,0),"")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(OCULTAR)'!$Q$3:$S$135,3,0),"")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(OCULTAR)'!$Q$3:$S$135,3,0),"")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(OCULTAR)'!$Q$3:$S$135,3,0),"")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(OCULTAR)'!$Q$3:$S$135,3,0),"")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(OCULTAR)'!$Q$3:$S$135,3,0),"")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(OCULTAR)'!$Q$3:$S$135,3,0),"")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(OCULTAR)'!$Q$3:$S$135,3,0),"")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(OCULTAR)'!$Q$3:$S$135,3,0),"")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(OCULTAR)'!$Q$3:$S$135,3,0),"")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(OCULTAR)'!$Q$3:$S$135,3,0),"")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(OCULTAR)'!$Q$3:$S$135,3,0),"")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(OCULTAR)'!$Q$3:$S$135,3,0),"")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(OCULTAR)'!$Q$3:$S$135,3,0),"")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(OCULTAR)'!$Q$3:$S$135,3,0),"")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(OCULTAR)'!$Q$3:$S$135,3,0),"")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(OCULTAR)'!$Q$3:$S$135,3,0),"")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(OCULTAR)'!$Q$3:$S$135,3,0),"")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(OCULTAR)'!$Q$3:$S$135,3,0),"")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(OCULTAR)'!$Q$3:$S$135,3,0),"")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(OCULTAR)'!$Q$3:$S$135,3,0),"")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(OCULTAR)'!$Q$3:$S$135,3,0),"")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(OCULTAR)'!$Q$3:$S$135,3,0),"")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(OCULTAR)'!$Q$3:$S$135,3,0),"")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(OCULTAR)'!$Q$3:$S$135,3,0),"")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(OCULTAR)'!$Q$3:$S$135,3,0),"")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(OCULTAR)'!$Q$3:$S$135,3,0),"")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(OCULTAR)'!$Q$3:$S$135,3,0),"")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(OCULTAR)'!$Q$3:$S$135,3,0),"")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(OCULTAR)'!$Q$3:$S$135,3,0),"")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(OCULTAR)'!$Q$3:$S$135,3,0),"")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(OCULTAR)'!$Q$3:$S$135,3,0),"")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(OCULTAR)'!$Q$3:$S$135,3,0),"")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(OCULTAR)'!$Q$3:$S$135,3,0),"")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(OCULTAR)'!$Q$3:$S$135,3,0),"")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(OCULTAR)'!$Q$3:$S$135,3,0),"")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(OCULTAR)'!$Q$3:$S$135,3,0),"")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(OCULTAR)'!$Q$3:$S$135,3,0),"")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(OCULTAR)'!$Q$3:$S$135,3,0),"")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(OCULTAR)'!$Q$3:$S$135,3,0),"")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(OCULTAR)'!$Q$3:$S$135,3,0),"")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(OCULTAR)'!$Q$3:$S$135,3,0),"")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(OCULTAR)'!$Q$3:$S$135,3,0),"")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(OCULTAR)'!$Q$3:$S$135,3,0),"")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(OCULTAR)'!$Q$3:$S$135,3,0),"")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(OCULTAR)'!$Q$3:$S$135,3,0),"")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(OCULTAR)'!$Q$3:$S$135,3,0),"")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(OCULTAR)'!$Q$3:$S$135,3,0),"")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(OCULTAR)'!$Q$3:$S$135,3,0),"")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(OCULTAR)'!$Q$3:$S$135,3,0),"")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(OCULTAR)'!$Q$3:$S$135,3,0),"")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(OCULTAR)'!$Q$3:$S$135,3,0),"")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(OCULTAR)'!$Q$3:$S$135,3,0),"")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(OCULTAR)'!$Q$3:$S$135,3,0),"")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(OCULTAR)'!$Q$3:$S$135,3,0),"")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(OCULTAR)'!$Q$3:$S$135,3,0),"")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(OCULTAR)'!$Q$3:$S$135,3,0),"")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(OCULTAR)'!$Q$3:$S$135,3,0),"")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(OCULTAR)'!$Q$3:$S$135,3,0),"")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(OCULTAR)'!$Q$3:$S$135,3,0),"")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(OCULTAR)'!$Q$3:$S$135,3,0),"")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(OCULTAR)'!$Q$3:$S$135,3,0),"")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(OCULTAR)'!$Q$3:$S$135,3,0),"")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(OCULTAR)'!$Q$3:$S$135,3,0),"")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(OCULTAR)'!$Q$3:$S$135,3,0),"")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(OCULTAR)'!$Q$3:$S$135,3,0),"")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(OCULTAR)'!$Q$3:$S$135,3,0),"")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(OCULTAR)'!$Q$3:$S$135,3,0),"")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(OCULTAR)'!$Q$3:$S$135,3,0),"")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(OCULTAR)'!$Q$3:$S$135,3,0),"")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(OCULTAR)'!$Q$3:$S$135,3,0),"")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(OCULTAR)'!$Q$3:$S$135,3,0),"")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(OCULTAR)'!$Q$3:$S$135,3,0),"")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(OCULTAR)'!$Q$3:$S$135,3,0),"")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(OCULTAR)'!$Q$3:$S$135,3,0),"")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(OCULTAR)'!$Q$3:$S$135,3,0),"")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(OCULTAR)'!$Q$3:$S$135,3,0),"")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(OCULTAR)'!$Q$3:$S$135,3,0),"")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(OCULTAR)'!$Q$3:$S$135,3,0),"")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(OCULTAR)'!$Q$3:$S$135,3,0),"")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(OCULTAR)'!$Q$3:$S$135,3,0),"")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(OCULTAR)'!$Q$3:$S$135,3,0),"")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(OCULTAR)'!$Q$3:$S$135,3,0),"")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(OCULTAR)'!$Q$3:$S$135,3,0),"")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(OCULTAR)'!$Q$3:$S$135,3,0),"")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(OCULTAR)'!$Q$3:$S$135,3,0),"")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(OCULTAR)'!$Q$3:$S$135,3,0),"")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(OCULTAR)'!$Q$3:$S$135,3,0),"")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(OCULTAR)'!$Q$3:$S$135,3,0),"")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(OCULTAR)'!$Q$3:$S$135,3,0),"")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(OCULTAR)'!$Q$3:$S$135,3,0),"")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(OCULTAR)'!$Q$3:$S$135,3,0),"")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(OCULTAR)'!$Q$3:$S$135,3,0),"")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(OCULTAR)'!$Q$3:$S$135,3,0),"")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(OCULTAR)'!$Q$3:$S$135,3,0),"")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(OCULTAR)'!$Q$3:$S$135,3,0),"")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(OCULTAR)'!$Q$3:$S$135,3,0),"")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(OCULTAR)'!$Q$3:$S$135,3,0),"")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(OCULTAR)'!$Q$3:$S$135,3,0),"")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(OCULTAR)'!$Q$3:$S$135,3,0),"")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(OCULTAR)'!$Q$3:$S$135,3,0),"")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(OCULTAR)'!$Q$3:$S$135,3,0),"")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(OCULTAR)'!$Q$3:$S$135,3,0),"")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(OCULTAR)'!$Q$3:$S$135,3,0),"")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(OCULTAR)'!$Q$3:$S$135,3,0),"")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(OCULTAR)'!$Q$3:$S$135,3,0),"")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(OCULTAR)'!$Q$3:$S$135,3,0),"")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(OCULTAR)'!$Q$3:$S$135,3,0),"")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(OCULTAR)'!$Q$3:$S$135,3,0),"")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(OCULTAR)'!$Q$3:$S$135,3,0),"")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(OCULTAR)'!$Q$3:$S$135,3,0),"")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(OCULTAR)'!$Q$3:$S$135,3,0),"")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(OCULTAR)'!$Q$3:$S$135,3,0),"")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(OCULTAR)'!$Q$3:$S$135,3,0),"")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(OCULTAR)'!$Q$3:$S$135,3,0),"")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(OCULTAR)'!$Q$3:$S$135,3,0),"")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(OCULTAR)'!$Q$3:$S$135,3,0),"")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(OCULTAR)'!$Q$3:$S$135,3,0),"")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(OCULTAR)'!$Q$3:$S$135,3,0),"")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(OCULTAR)'!$Q$3:$S$135,3,0),"")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(OCULTAR)'!$Q$3:$S$135,3,0),"")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(OCULTAR)'!$Q$3:$S$135,3,0),"")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(OCULTAR)'!$Q$3:$S$135,3,0),"")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(OCULTAR)'!$Q$3:$S$135,3,0),"")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(OCULTAR)'!$Q$3:$S$135,3,0),"")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(OCULTAR)'!$Q$3:$S$135,3,0),"")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(OCULTAR)'!$Q$3:$S$135,3,0),"")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(OCULTAR)'!$Q$3:$S$135,3,0),"")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(OCULTAR)'!$Q$3:$S$135,3,0),"")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(OCULTAR)'!$Q$3:$S$135,3,0),"")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(OCULTAR)'!$Q$3:$S$135,3,0),"")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(OCULTAR)'!$Q$3:$S$135,3,0),"")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(OCULTAR)'!$Q$3:$S$135,3,0),"")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(OCULTAR)'!$Q$3:$S$135,3,0),"")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(OCULTAR)'!$Q$3:$S$135,3,0),"")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(OCULTAR)'!$Q$3:$S$135,3,0),"")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(OCULTAR)'!$Q$3:$S$135,3,0),"")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(OCULTAR)'!$Q$3:$S$135,3,0),"")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(OCULTAR)'!$Q$3:$S$135,3,0),"")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(OCULTAR)'!$Q$3:$S$135,3,0),"")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(OCULTAR)'!$Q$3:$S$135,3,0),"")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(OCULTAR)'!$Q$3:$S$135,3,0),"")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(OCULTAR)'!$Q$3:$S$135,3,0),"")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(OCULTAR)'!$Q$3:$S$135,3,0),"")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(OCULTAR)'!$Q$3:$S$135,3,0),"")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(OCULTAR)'!$Q$3:$S$135,3,0),"")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(OCULTAR)'!$Q$3:$S$135,3,0),"")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(OCULTAR)'!$Q$3:$S$135,3,0),"")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(OCULTAR)'!$Q$3:$S$135,3,0),"")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(OCULTAR)'!$Q$3:$S$135,3,0),"")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(OCULTAR)'!$Q$3:$S$135,3,0),"")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(OCULTAR)'!$Q$3:$S$135,3,0),"")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(OCULTAR)'!$Q$3:$S$135,3,0),"")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(OCULTAR)'!$Q$3:$S$135,3,0),"")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(OCULTAR)'!$Q$3:$S$135,3,0),"")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(OCULTAR)'!$Q$3:$S$135,3,0),"")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(OCULTAR)'!$Q$3:$S$135,3,0),"")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(OCULTAR)'!$Q$3:$S$135,3,0),"")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(OCULTAR)'!$Q$3:$S$135,3,0),"")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(OCULTAR)'!$Q$3:$S$135,3,0),"")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(OCULTAR)'!$Q$3:$S$135,3,0),"")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(OCULTAR)'!$Q$3:$S$135,3,0),"")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(OCULTAR)'!$Q$3:$S$135,3,0),"")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(OCULTAR)'!$Q$3:$S$135,3,0),"")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(OCULTAR)'!$Q$3:$S$135,3,0),"")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(OCULTAR)'!$Q$3:$S$135,3,0),"")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(OCULTAR)'!$Q$3:$S$135,3,0),"")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(OCULTAR)'!$Q$3:$S$135,3,0),"")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(OCULTAR)'!$Q$3:$S$135,3,0),"")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(OCULTAR)'!$Q$3:$S$135,3,0),"")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(OCULTAR)'!$Q$3:$S$135,3,0),"")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(OCULTAR)'!$Q$3:$S$135,3,0),"")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(OCULTAR)'!$Q$3:$S$135,3,0),"")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(OCULTAR)'!$Q$3:$S$135,3,0),"")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(OCULTAR)'!$Q$3:$S$135,3,0),"")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(OCULTAR)'!$Q$3:$S$135,3,0),"")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(OCULTAR)'!$Q$3:$S$135,3,0),"")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(OCULTAR)'!$Q$3:$S$135,3,0),"")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(OCULTAR)'!$Q$3:$S$135,3,0),"")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(OCULTAR)'!$Q$3:$S$135,3,0),"")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(OCULTAR)'!$Q$3:$S$135,3,0),"")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(OCULTAR)'!$Q$3:$S$135,3,0),"")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(OCULTAR)'!$Q$3:$S$135,3,0),"")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(OCULTAR)'!$Q$3:$S$135,3,0),"")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(OCULTAR)'!$Q$3:$S$135,3,0),"")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(OCULTAR)'!$Q$3:$S$135,3,0),"")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(OCULTAR)'!$Q$3:$S$135,3,0),"")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(OCULTAR)'!$Q$3:$S$135,3,0),"")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(OCULTAR)'!$Q$3:$S$135,3,0),"")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(OCULTAR)'!$Q$3:$S$135,3,0),"")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(OCULTAR)'!$Q$3:$S$135,3,0),"")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(OCULTAR)'!$Q$3:$S$135,3,0),"")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(OCULTAR)'!$Q$3:$S$135,3,0),"")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(OCULTAR)'!$Q$3:$S$135,3,0),"")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(OCULTAR)'!$Q$3:$S$135,3,0),"")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(OCULTAR)'!$Q$3:$S$135,3,0),"")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(OCULTAR)'!$Q$3:$S$135,3,0),"")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(OCULTAR)'!$Q$3:$S$135,3,0),"")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(OCULTAR)'!$Q$3:$S$135,3,0),"")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(OCULTAR)'!$Q$3:$S$135,3,0),"")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(OCULTAR)'!$Q$3:$S$135,3,0),"")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(OCULTAR)'!$Q$3:$S$135,3,0),"")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(OCULTAR)'!$Q$3:$S$135,3,0),"")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(OCULTAR)'!$Q$3:$S$135,3,0),"")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(OCULTAR)'!$Q$3:$S$135,3,0),"")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(OCULTAR)'!$Q$3:$S$135,3,0),"")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(OCULTAR)'!$Q$3:$S$135,3,0),"")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(OCULTAR)'!$Q$3:$S$135,3,0),"")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(OCULTAR)'!$Q$3:$S$135,3,0),"")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(OCULTAR)'!$Q$3:$S$135,3,0),"")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(OCULTAR)'!$Q$3:$S$135,3,0),"")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(OCULTAR)'!$Q$3:$S$135,3,0),"")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(OCULTAR)'!$Q$3:$S$135,3,0),"")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(OCULTAR)'!$Q$3:$S$135,3,0),"")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(OCULTAR)'!$Q$3:$S$135,3,0),"")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(OCULTAR)'!$Q$3:$S$135,3,0),"")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(OCULTAR)'!$Q$3:$S$135,3,0),"")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(OCULTAR)'!$Q$3:$S$135,3,0),"")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(OCULTAR)'!$Q$3:$S$135,3,0),"")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(OCULTAR)'!$Q$3:$S$135,3,0),"")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(OCULTAR)'!$Q$3:$S$135,3,0),"")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(OCULTAR)'!$Q$3:$S$135,3,0),"")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(OCULTAR)'!$Q$3:$S$135,3,0),"")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(OCULTAR)'!$Q$3:$S$135,3,0),"")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(OCULTAR)'!$Q$3:$S$135,3,0),"")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(OCULTAR)'!$Q$3:$S$135,3,0),"")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(OCULTAR)'!$Q$3:$S$135,3,0),"")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(OCULTAR)'!$Q$3:$S$135,3,0),"")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(OCULTAR)'!$Q$3:$S$135,3,0),"")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(OCULTAR)'!$Q$3:$S$135,3,0),"")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(OCULTAR)'!$Q$3:$S$135,3,0),"")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(OCULTAR)'!$Q$3:$S$135,3,0),"")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(OCULTAR)'!$Q$3:$S$135,3,0),"")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(OCULTAR)'!$Q$3:$S$135,3,0),"")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(OCULTAR)'!$Q$3:$S$135,3,0),"")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(OCULTAR)'!$Q$3:$S$135,3,0),"")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(OCULTAR)'!$Q$3:$S$135,3,0),"")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(OCULTAR)'!$Q$3:$S$135,3,0),"")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(OCULTAR)'!$Q$3:$S$135,3,0),"")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(OCULTAR)'!$Q$3:$S$135,3,0),"")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(OCULTAR)'!$Q$3:$S$135,3,0),"")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(OCULTAR)'!$Q$3:$S$135,3,0),"")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(OCULTAR)'!$Q$3:$S$135,3,0),"")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(OCULTAR)'!$Q$3:$S$135,3,0),"")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(OCULTAR)'!$Q$3:$S$135,3,0),"")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(OCULTAR)'!$Q$3:$S$135,3,0),"")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(OCULTAR)'!$Q$3:$S$135,3,0),"")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(OCULTAR)'!$Q$3:$S$135,3,0),"")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(OCULTAR)'!$Q$3:$S$135,3,0),"")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(OCULTAR)'!$Q$3:$S$135,3,0),"")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(OCULTAR)'!$Q$3:$S$135,3,0),"")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(OCULTAR)'!$Q$3:$S$135,3,0),"")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(OCULTAR)'!$Q$3:$S$135,3,0),"")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(OCULTAR)'!$Q$3:$S$135,3,0),"")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(OCULTAR)'!$Q$3:$S$135,3,0),"")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(OCULTAR)'!$Q$3:$S$135,3,0),"")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(OCULTAR)'!$Q$3:$S$135,3,0),"")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(OCULTAR)'!$Q$3:$S$135,3,0),"")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(OCULTAR)'!$Q$3:$S$135,3,0),"")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(OCULTAR)'!$Q$3:$S$135,3,0),"")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(OCULTAR)'!$Q$3:$S$135,3,0),"")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(OCULTAR)'!$Q$3:$S$135,3,0),"")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(OCULTAR)'!$Q$3:$S$135,3,0),"")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(OCULTAR)'!$Q$3:$S$135,3,0),"")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(OCULTAR)'!$Q$3:$S$135,3,0),"")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(OCULTAR)'!$Q$3:$S$135,3,0),"")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(OCULTAR)'!$Q$3:$S$135,3,0),"")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(OCULTAR)'!$Q$3:$S$135,3,0),"")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(OCULTAR)'!$Q$3:$S$135,3,0),"")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(OCULTAR)'!$Q$3:$S$135,3,0),"")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(OCULTAR)'!$Q$3:$S$135,3,0),"")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(OCULTAR)'!$Q$3:$S$135,3,0),"")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(OCULTAR)'!$Q$3:$S$135,3,0),"")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(OCULTAR)'!$Q$3:$S$135,3,0),"")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(OCULTAR)'!$Q$3:$S$135,3,0),"")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(OCULTAR)'!$Q$3:$S$135,3,0),"")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(OCULTAR)'!$Q$3:$S$135,3,0),"")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(OCULTAR)'!$Q$3:$S$135,3,0),"")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(OCULTAR)'!$Q$3:$S$135,3,0),"")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(OCULTAR)'!$Q$3:$S$135,3,0),"")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(OCULTAR)'!$Q$3:$S$135,3,0),"")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(OCULTAR)'!$Q$3:$S$135,3,0),"")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(OCULTAR)'!$Q$3:$S$135,3,0),"")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(OCULTAR)'!$Q$3:$S$135,3,0),"")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(OCULTAR)'!$Q$3:$S$135,3,0),"")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(OCULTAR)'!$Q$3:$S$135,3,0),"")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(OCULTAR)'!$Q$3:$S$135,3,0),"")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(OCULTAR)'!$Q$3:$S$135,3,0),"")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(OCULTAR)'!$Q$3:$S$135,3,0),"")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(OCULTAR)'!$Q$3:$S$135,3,0),"")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(OCULTAR)'!$Q$3:$S$135,3,0),"")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(OCULTAR)'!$Q$3:$S$135,3,0),"")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(OCULTAR)'!$Q$3:$S$135,3,0),"")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(OCULTAR)'!$Q$3:$S$135,3,0),"")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(OCULTAR)'!$Q$3:$S$135,3,0),"")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(OCULTAR)'!$Q$3:$S$135,3,0),"")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(OCULTAR)'!$Q$3:$S$135,3,0),"")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(OCULTAR)'!$Q$3:$S$135,3,0),"")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(OCULTAR)'!$Q$3:$S$135,3,0),"")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(OCULTAR)'!$Q$3:$S$135,3,0),"")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(OCULTAR)'!$Q$3:$S$135,3,0),"")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(OCULTAR)'!$Q$3:$S$135,3,0),"")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(OCULTAR)'!$Q$3:$S$135,3,0),"")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(OCULTAR)'!$Q$3:$S$135,3,0),"")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(OCULTAR)'!$Q$3:$S$135,3,0),"")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(OCULTAR)'!$Q$3:$S$135,3,0),"")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(OCULTAR)'!$Q$3:$S$135,3,0),"")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(OCULTAR)'!$Q$3:$S$135,3,0),"")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(OCULTAR)'!$Q$3:$S$135,3,0),"")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(OCULTAR)'!$Q$3:$S$135,3,0),"")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(OCULTAR)'!$Q$3:$S$135,3,0),"")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(OCULTAR)'!$Q$3:$S$135,3,0),"")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(OCULTAR)'!$Q$3:$S$135,3,0),"")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(OCULTAR)'!$Q$3:$S$135,3,0),"")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(OCULTAR)'!$Q$3:$S$135,3,0),"")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(OCULTAR)'!$Q$3:$S$135,3,0),"")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(OCULTAR)'!$Q$3:$S$135,3,0),"")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(OCULTAR)'!$Q$3:$S$135,3,0),"")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(OCULTAR)'!$Q$3:$S$135,3,0),"")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(OCULTAR)'!$Q$3:$S$135,3,0),"")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(OCULTAR)'!$Q$3:$S$135,3,0),"")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(OCULTAR)'!$Q$3:$S$135,3,0),"")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(OCULTAR)'!$Q$3:$S$135,3,0),"")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(OCULTAR)'!$Q$3:$S$135,3,0),"")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(OCULTAR)'!$Q$3:$S$135,3,0),"")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(OCULTAR)'!$Q$3:$S$135,3,0),"")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(OCULTAR)'!$Q$3:$S$135,3,0),"")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(OCULTAR)'!$Q$3:$S$135,3,0),"")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(OCULTAR)'!$Q$3:$S$135,3,0),"")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(OCULTAR)'!$Q$3:$S$135,3,0),"")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(OCULTAR)'!$Q$3:$S$135,3,0),"")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(OCULTAR)'!$Q$3:$S$135,3,0),"")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(OCULTAR)'!$Q$3:$S$135,3,0),"")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(OCULTAR)'!$Q$3:$S$135,3,0),"")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(OCULTAR)'!$Q$3:$S$135,3,0),"")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(OCULTAR)'!$Q$3:$S$135,3,0),"")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(OCULTAR)'!$Q$3:$S$135,3,0),"")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(OCULTAR)'!$Q$3:$S$135,3,0),"")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(OCULTAR)'!$Q$3:$S$135,3,0),"")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(OCULTAR)'!$Q$3:$S$135,3,0),"")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(OCULTAR)'!$Q$3:$S$135,3,0),"")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(OCULTAR)'!$Q$3:$S$135,3,0),"")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(OCULTAR)'!$Q$3:$S$135,3,0),"")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(OCULTAR)'!$Q$3:$S$135,3,0),"")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(OCULTAR)'!$Q$3:$S$135,3,0),"")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(OCULTAR)'!$Q$3:$S$135,3,0),"")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(OCULTAR)'!$Q$3:$S$135,3,0),"")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(OCULTAR)'!$Q$3:$S$135,3,0),"")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(OCULTAR)'!$Q$3:$S$135,3,0),"")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(OCULTAR)'!$Q$3:$S$135,3,0),"")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(OCULTAR)'!$Q$3:$S$135,3,0),"")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(OCULTAR)'!$Q$3:$S$135,3,0),"")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(OCULTAR)'!$Q$3:$S$135,3,0),"")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(OCULTAR)'!$Q$3:$S$135,3,0),"")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(OCULTAR)'!$Q$3:$S$135,3,0),"")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(OCULTAR)'!$Q$3:$S$135,3,0),"")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(OCULTAR)'!$Q$3:$S$135,3,0),"")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(OCULTAR)'!$Q$3:$S$135,3,0),"")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(OCULTAR)'!$Q$3:$S$135,3,0),"")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(OCULTAR)'!$Q$3:$S$135,3,0),"")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(OCULTAR)'!$Q$3:$S$135,3,0),"")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(OCULTAR)'!$Q$3:$S$135,3,0),"")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(OCULTAR)'!$Q$3:$S$135,3,0),"")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(OCULTAR)'!$Q$3:$S$135,3,0),"")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(OCULTAR)'!$Q$3:$S$135,3,0),"")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(OCULTAR)'!$Q$3:$S$135,3,0),"")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(OCULTAR)'!$Q$3:$S$135,3,0),"")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(OCULTAR)'!$Q$3:$S$135,3,0),"")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(OCULTAR)'!$Q$3:$S$135,3,0),"")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(OCULTAR)'!$Q$3:$S$135,3,0),"")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(OCULTAR)'!$Q$3:$S$135,3,0),"")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(OCULTAR)'!$Q$3:$S$135,3,0),"")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(OCULTAR)'!$Q$3:$S$135,3,0),"")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(OCULTAR)'!$Q$3:$S$135,3,0),"")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(OCULTAR)'!$Q$3:$S$135,3,0),"")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(OCULTAR)'!$Q$3:$S$135,3,0),"")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(OCULTAR)'!$Q$3:$S$135,3,0),"")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(OCULTAR)'!$Q$3:$S$135,3,0),"")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(OCULTAR)'!$Q$3:$S$135,3,0),"")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(OCULTAR)'!$Q$3:$S$135,3,0),"")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(OCULTAR)'!$Q$3:$S$135,3,0),"")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(OCULTAR)'!$Q$3:$S$135,3,0),"")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(OCULTAR)'!$Q$3:$S$135,3,0),"")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(OCULTAR)'!$Q$3:$S$135,3,0),"")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(OCULTAR)'!$Q$3:$S$135,3,0),"")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(OCULTAR)'!$Q$3:$S$135,3,0),"")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(OCULTAR)'!$Q$3:$S$135,3,0),"")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(OCULTAR)'!$Q$3:$S$135,3,0),"")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(OCULTAR)'!$Q$3:$S$135,3,0),"")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(OCULTAR)'!$Q$3:$S$135,3,0),"")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(OCULTAR)'!$Q$3:$S$135,3,0),"")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(OCULTAR)'!$Q$3:$S$135,3,0),"")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(OCULTAR)'!$Q$3:$S$135,3,0),"")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(OCULTAR)'!$Q$3:$S$135,3,0),"")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(OCULTAR)'!$Q$3:$S$135,3,0),"")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(OCULTAR)'!$Q$3:$S$135,3,0),"")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(OCULTAR)'!$Q$3:$S$135,3,0),"")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(OCULTAR)'!$Q$3:$S$135,3,0),"")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(OCULTAR)'!$Q$3:$S$135,3,0),"")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(OCULTAR)'!$Q$3:$S$135,3,0),"")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(OCULTAR)'!$Q$3:$S$135,3,0),"")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(OCULTAR)'!$Q$3:$S$135,3,0),"")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(OCULTAR)'!$Q$3:$S$135,3,0),"")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(OCULTAR)'!$Q$3:$S$135,3,0),"")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(OCULTAR)'!$Q$3:$S$135,3,0),"")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(OCULTAR)'!$Q$3:$S$135,3,0),"")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(OCULTAR)'!$Q$3:$S$135,3,0),"")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(OCULTAR)'!$Q$3:$S$135,3,0),"")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(OCULTAR)'!$Q$3:$S$135,3,0),"")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(OCULTAR)'!$Q$3:$S$135,3,0),"")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(OCULTAR)'!$Q$3:$S$135,3,0),"")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(OCULTAR)'!$Q$3:$S$135,3,0),"")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(OCULTAR)'!$Q$3:$S$135,3,0),"")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(OCULTAR)'!$Q$3:$S$135,3,0),"")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(OCULTAR)'!$Q$3:$S$135,3,0),"")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(OCULTAR)'!$Q$3:$S$135,3,0),"")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(OCULTAR)'!$Q$3:$S$135,3,0),"")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(OCULTAR)'!$Q$3:$S$135,3,0),"")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(OCULTAR)'!$Q$3:$S$135,3,0),"")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(OCULTAR)'!$Q$3:$S$135,3,0),"")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(OCULTAR)'!$Q$3:$S$135,3,0),"")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(OCULTAR)'!$Q$3:$S$135,3,0),"")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(OCULTAR)'!$Q$3:$S$135,3,0),"")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(OCULTAR)'!$Q$3:$S$135,3,0),"")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(OCULTAR)'!$Q$3:$S$135,3,0),"")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(OCULTAR)'!$Q$3:$S$135,3,0),"")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(OCULTAR)'!$Q$3:$S$135,3,0),"")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(OCULTAR)'!$Q$3:$S$135,3,0),"")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(OCULTAR)'!$Q$3:$S$135,3,0),"")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(OCULTAR)'!$Q$3:$S$135,3,0),"")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(OCULTAR)'!$Q$3:$S$135,3,0),"")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(OCULTAR)'!$Q$3:$S$135,3,0),"")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(OCULTAR)'!$Q$3:$S$135,3,0),"")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(OCULTAR)'!$Q$3:$S$135,3,0),"")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(OCULTAR)'!$Q$3:$S$135,3,0),"")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(OCULTAR)'!$Q$3:$S$135,3,0),"")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(OCULTAR)'!$Q$3:$S$135,3,0),"")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(OCULTAR)'!$Q$3:$S$135,3,0),"")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(OCULTAR)'!$Q$3:$S$135,3,0),"")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(OCULTAR)'!$Q$3:$S$135,3,0),"")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(OCULTAR)'!$Q$3:$S$135,3,0),"")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(OCULTAR)'!$Q$3:$S$135,3,0),"")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(OCULTAR)'!$Q$3:$S$135,3,0),"")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(OCULTAR)'!$Q$3:$S$135,3,0),"")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(OCULTAR)'!$Q$3:$S$135,3,0),"")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(OCULTAR)'!$Q$3:$S$135,3,0),"")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(OCULTAR)'!$Q$3:$S$135,3,0),"")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(OCULTAR)'!$Q$3:$S$135,3,0),"")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(OCULTAR)'!$Q$3:$S$135,3,0),"")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(OCULTAR)'!$Q$3:$S$135,3,0),"")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(OCULTAR)'!$Q$3:$S$135,3,0),"")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(OCULTAR)'!$Q$3:$S$135,3,0),"")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(OCULTAR)'!$Q$3:$S$135,3,0),"")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(OCULTAR)'!$Q$3:$S$135,3,0),"")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(OCULTAR)'!$Q$3:$S$135,3,0),"")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(OCULTAR)'!$Q$3:$S$135,3,0),"")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(OCULTAR)'!$Q$3:$S$135,3,0),"")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(OCULTAR)'!$Q$3:$S$135,3,0),"")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(OCULTAR)'!$Q$3:$S$135,3,0),"")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(OCULTAR)'!$Q$3:$S$135,3,0),"")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(OCULTAR)'!$Q$3:$S$135,3,0),"")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(OCULTAR)'!$Q$3:$S$135,3,0),"")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(OCULTAR)'!$Q$3:$S$135,3,0),"")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(OCULTAR)'!$Q$3:$S$135,3,0),"")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(OCULTAR)'!$Q$3:$S$135,3,0),"")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(OCULTAR)'!$Q$3:$S$135,3,0),"")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(OCULTAR)'!$Q$3:$S$135,3,0),"")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(OCULTAR)'!$Q$3:$S$135,3,0),"")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(OCULTAR)'!$Q$3:$S$135,3,0),"")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(OCULTAR)'!$Q$3:$S$135,3,0),"")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(OCULTAR)'!$Q$3:$S$135,3,0),"")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(OCULTAR)'!$Q$3:$S$135,3,0),"")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(OCULTAR)'!$Q$3:$S$135,3,0),"")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(OCULTAR)'!$Q$3:$S$135,3,0),"")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(OCULTAR)'!$Q$3:$S$135,3,0),"")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(OCULTAR)'!$Q$3:$S$135,3,0),"")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(OCULTAR)'!$Q$3:$S$135,3,0),"")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(OCULTAR)'!$Q$3:$S$135,3,0),"")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(OCULTAR)'!$Q$3:$S$135,3,0),"")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(OCULTAR)'!$Q$3:$S$135,3,0),"")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(OCULTAR)'!$Q$3:$S$135,3,0),"")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(OCULTAR)'!$Q$3:$S$135,3,0),"")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(OCULTAR)'!$Q$3:$S$135,3,0),"")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(OCULTAR)'!$Q$3:$S$135,3,0),"")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(OCULTAR)'!$Q$3:$S$135,3,0),"")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(OCULTAR)'!$Q$3:$S$135,3,0),"")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(OCULTAR)'!$Q$3:$S$135,3,0),"")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(OCULTAR)'!$Q$3:$S$135,3,0),"")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(OCULTAR)'!$Q$3:$S$135,3,0),"")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(OCULTAR)'!$Q$3:$S$135,3,0),"")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(OCULTAR)'!$Q$3:$S$135,3,0),"")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(OCULTAR)'!$Q$3:$S$135,3,0),"")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(OCULTAR)'!$Q$3:$S$135,3,0),"")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(OCULTAR)'!$Q$3:$S$135,3,0),"")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(OCULTAR)'!$Q$3:$S$135,3,0),"")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(OCULTAR)'!$Q$3:$S$135,3,0),"")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(OCULTAR)'!$Q$3:$S$135,3,0),"")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(OCULTAR)'!$Q$3:$S$135,3,0),"")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(OCULTAR)'!$Q$3:$S$135,3,0),"")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(OCULTAR)'!$Q$3:$S$135,3,0),"")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(OCULTAR)'!$Q$3:$S$135,3,0),"")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(OCULTAR)'!$Q$3:$S$135,3,0),"")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(OCULTAR)'!$Q$3:$S$135,3,0),"")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(OCULTAR)'!$Q$3:$S$135,3,0),"")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(OCULTAR)'!$Q$3:$S$135,3,0),"")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(OCULTAR)'!$Q$3:$S$135,3,0),"")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(OCULTAR)'!$Q$3:$S$135,3,0),"")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(OCULTAR)'!$Q$3:$S$135,3,0),"")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(OCULTAR)'!$Q$3:$S$135,3,0),"")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(OCULTAR)'!$Q$3:$S$135,3,0),"")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(OCULTAR)'!$Q$3:$S$135,3,0),"")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(OCULTAR)'!$Q$3:$S$135,3,0),"")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(OCULTAR)'!$Q$3:$S$135,3,0),"")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(OCULTAR)'!$Q$3:$S$135,3,0),"")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(OCULTAR)'!$Q$3:$S$135,3,0),"")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(OCULTAR)'!$Q$3:$S$135,3,0),"")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(OCULTAR)'!$Q$3:$S$135,3,0),"")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(OCULTAR)'!$Q$3:$S$135,3,0),"")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(OCULTAR)'!$Q$3:$S$135,3,0),"")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(OCULTAR)'!$Q$3:$S$135,3,0),"")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(OCULTAR)'!$Q$3:$S$135,3,0),"")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(OCULTAR)'!$Q$3:$S$135,3,0),"")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(OCULTAR)'!$Q$3:$S$135,3,0),"")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(OCULTAR)'!$Q$3:$S$135,3,0),"")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(OCULTAR)'!$Q$3:$S$135,3,0),"")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(OCULTAR)'!$Q$3:$S$135,3,0),"")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(OCULTAR)'!$Q$3:$S$135,3,0),"")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(OCULTAR)'!$Q$3:$S$135,3,0),"")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(OCULTAR)'!$Q$3:$S$135,3,0),"")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(OCULTAR)'!$Q$3:$S$135,3,0),"")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(OCULTAR)'!$Q$3:$S$135,3,0),"")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(OCULTAR)'!$Q$3:$S$135,3,0),"")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(OCULTAR)'!$Q$3:$S$135,3,0),"")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(OCULTAR)'!$Q$3:$S$135,3,0),"")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(OCULTAR)'!$Q$3:$S$135,3,0),"")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(OCULTAR)'!$Q$3:$S$135,3,0),"")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(OCULTAR)'!$Q$3:$S$135,3,0),"")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(OCULTAR)'!$Q$3:$S$135,3,0),"")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(OCULTAR)'!$Q$3:$S$135,3,0),"")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(OCULTAR)'!$Q$3:$S$135,3,0),"")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(OCULTAR)'!$Q$3:$S$135,3,0),"")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(OCULTAR)'!$Q$3:$S$135,3,0),"")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(OCULTAR)'!$Q$3:$S$135,3,0),"")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(OCULTAR)'!$Q$3:$S$135,3,0),"")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(OCULTAR)'!$Q$3:$S$135,3,0),"")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(OCULTAR)'!$Q$3:$S$135,3,0),"")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(OCULTAR)'!$Q$3:$S$135,3,0),"")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(OCULTAR)'!$Q$3:$S$135,3,0),"")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(OCULTAR)'!$Q$3:$S$135,3,0),"")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(OCULTAR)'!$Q$3:$S$135,3,0),"")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(OCULTAR)'!$Q$3:$S$135,3,0),"")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(OCULTAR)'!$Q$3:$S$135,3,0),"")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(OCULTAR)'!$Q$3:$S$135,3,0),"")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(OCULTAR)'!$Q$3:$S$135,3,0),"")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(OCULTAR)'!$Q$3:$S$135,3,0),"")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(OCULTAR)'!$Q$3:$S$135,3,0),"")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(OCULTAR)'!$Q$3:$S$135,3,0),"")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(OCULTAR)'!$Q$3:$S$135,3,0),"")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(OCULTAR)'!$Q$3:$S$135,3,0),"")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(OCULTAR)'!$Q$3:$S$135,3,0),"")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(OCULTAR)'!$Q$3:$S$135,3,0),"")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(OCULTAR)'!$Q$3:$S$135,3,0),"")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(OCULTAR)'!$Q$3:$S$135,3,0),"")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(OCULTAR)'!$Q$3:$S$135,3,0),"")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(OCULTAR)'!$Q$3:$S$135,3,0),"")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(OCULTAR)'!$Q$3:$S$135,3,0),"")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(OCULTAR)'!$Q$3:$S$135,3,0),"")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(OCULTAR)'!$Q$3:$S$135,3,0),"")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(OCULTAR)'!$Q$3:$S$135,3,0),"")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(OCULTAR)'!$Q$3:$S$135,3,0),"")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(OCULTAR)'!$Q$3:$S$135,3,0),"")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(OCULTAR)'!$Q$3:$S$135,3,0),"")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(OCULTAR)'!$Q$3:$S$135,3,0),"")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(OCULTAR)'!$Q$3:$S$135,3,0),"")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(OCULTAR)'!$Q$3:$S$135,3,0),"")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(OCULTAR)'!$Q$3:$S$135,3,0),"")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(OCULTAR)'!$Q$3:$S$135,3,0),"")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(OCULTAR)'!$Q$3:$S$135,3,0),"")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(OCULTAR)'!$Q$3:$S$135,3,0),"")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(OCULTAR)'!$Q$3:$S$135,3,0),"")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(OCULTAR)'!$Q$3:$S$135,3,0),"")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(OCULTAR)'!$Q$3:$S$135,3,0),"")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(OCULTAR)'!$Q$3:$S$135,3,0),"")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(OCULTAR)'!$Q$3:$S$135,3,0),"")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(OCULTAR)'!$Q$3:$S$135,3,0),"")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(OCULTAR)'!$Q$3:$S$135,3,0),"")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(OCULTAR)'!$Q$3:$S$135,3,0),"")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(OCULTAR)'!$Q$3:$S$135,3,0),"")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(OCULTAR)'!$Q$3:$S$135,3,0),"")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(OCULTAR)'!$Q$3:$S$135,3,0),"")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(OCULTAR)'!$Q$3:$S$135,3,0),"")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(OCULTAR)'!$Q$3:$S$135,3,0),"")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(OCULTAR)'!$Q$3:$S$135,3,0),"")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(OCULTAR)'!$Q$3:$S$135,3,0),"")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(OCULTAR)'!$Q$3:$S$135,3,0),"")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(OCULTAR)'!$Q$3:$S$135,3,0),"")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(OCULTAR)'!$Q$3:$S$135,3,0),"")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(OCULTAR)'!$Q$3:$S$135,3,0),"")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(OCULTAR)'!$Q$3:$S$135,3,0),"")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(OCULTAR)'!$Q$3:$S$135,3,0),"")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(OCULTAR)'!$Q$3:$S$135,3,0),"")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(OCULTAR)'!$Q$3:$S$135,3,0),"")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(OCULTAR)'!$Q$3:$S$135,3,0),"")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(OCULTAR)'!$Q$3:$S$135,3,0),"")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(OCULTAR)'!$Q$3:$S$135,3,0),"")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(OCULTAR)'!$Q$3:$S$135,3,0),"")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(OCULTAR)'!$Q$3:$S$135,3,0),"")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(OCULTAR)'!$Q$3:$S$135,3,0),"")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(OCULTAR)'!$Q$3:$S$135,3,0),"")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(OCULTAR)'!$Q$3:$S$135,3,0),"")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(OCULTAR)'!$Q$3:$S$135,3,0),"")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(OCULTAR)'!$Q$3:$S$135,3,0),"")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(OCULTAR)'!$Q$3:$S$135,3,0),"")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(OCULTAR)'!$Q$3:$S$135,3,0),"")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(OCULTAR)'!$Q$3:$S$135,3,0),"")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(OCULTAR)'!$Q$3:$S$135,3,0),"")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(OCULTAR)'!$Q$3:$S$135,3,0),"")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(OCULTAR)'!$Q$3:$S$135,3,0),"")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(OCULTAR)'!$Q$3:$S$135,3,0),"")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(OCULTAR)'!$Q$3:$S$135,3,0),"")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(OCULTAR)'!$Q$3:$S$135,3,0),"")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(OCULTAR)'!$Q$3:$S$135,3,0),"")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(OCULTAR)'!$Q$3:$S$135,3,0),"")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(OCULTAR)'!$Q$3:$S$135,3,0),"")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(OCULTAR)'!$Q$3:$S$135,3,0),"")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(OCULTAR)'!$Q$3:$S$135,3,0),"")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(OCULTAR)'!$Q$3:$S$135,3,0),"")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(OCULTAR)'!$Q$3:$S$135,3,0),"")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(OCULTAR)'!$Q$3:$S$135,3,0),"")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(OCULTAR)'!$Q$3:$S$135,3,0),"")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(OCULTAR)'!$Q$3:$S$135,3,0),"")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(OCULTAR)'!$Q$3:$S$135,3,0),"")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(OCULTAR)'!$Q$3:$S$135,3,0),"")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(OCULTAR)'!$Q$3:$S$135,3,0),"")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(OCULTAR)'!$Q$3:$S$135,3,0),"")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(OCULTAR)'!$Q$3:$S$135,3,0),"")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(OCULTAR)'!$Q$3:$S$135,3,0),"")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(OCULTAR)'!$Q$3:$S$135,3,0),"")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(OCULTAR)'!$Q$3:$S$135,3,0),"")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(OCULTAR)'!$Q$3:$S$135,3,0),"")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(OCULTAR)'!$Q$3:$S$135,3,0),"")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(OCULTAR)'!$Q$3:$S$135,3,0),"")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(OCULTAR)'!$Q$3:$S$135,3,0),"")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(OCULTAR)'!$Q$3:$S$135,3,0),"")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(OCULTAR)'!$Q$3:$S$135,3,0),"")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(OCULTAR)'!$Q$3:$S$135,3,0),"")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(OCULTAR)'!$Q$3:$S$135,3,0),"")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(OCULTAR)'!$Q$3:$S$135,3,0),"")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(OCULTAR)'!$Q$3:$S$135,3,0),"")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(OCULTAR)'!$Q$3:$S$135,3,0),"")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(OCULTAR)'!$Q$3:$S$135,3,0),"")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(OCULTAR)'!$Q$3:$S$135,3,0),"")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(OCULTAR)'!$Q$3:$S$135,3,0),"")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(OCULTAR)'!$Q$3:$S$135,3,0),"")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(OCULTAR)'!$Q$3:$S$135,3,0),"")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(OCULTAR)'!$Q$3:$S$135,3,0),"")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(OCULTAR)'!$Q$3:$S$135,3,0),"")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(OCULTAR)'!$Q$3:$S$135,3,0),"")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(OCULTAR)'!$Q$3:$S$135,3,0),"")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(OCULTAR)'!$Q$3:$S$135,3,0),"")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(OCULTAR)'!$Q$3:$S$135,3,0),"")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(OCULTAR)'!$Q$3:$S$135,3,0),"")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(OCULTAR)'!$Q$3:$S$135,3,0),"")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(OCULTAR)'!$Q$3:$S$135,3,0),"")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(OCULTAR)'!$Q$3:$S$135,3,0),"")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(OCULTAR)'!$Q$3:$S$135,3,0),"")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(OCULTAR)'!$Q$3:$S$135,3,0),"")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(OCULTAR)'!$Q$3:$S$135,3,0),"")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(OCULTAR)'!$Q$3:$S$135,3,0),"")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(OCULTAR)'!$Q$3:$S$135,3,0),"")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(OCULTAR)'!$Q$3:$S$135,3,0),"")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(OCULTAR)'!$Q$3:$S$135,3,0),"")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(OCULTAR)'!$Q$3:$S$135,3,0),"")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(OCULTAR)'!$Q$3:$S$135,3,0),"")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(OCULTAR)'!$Q$3:$S$135,3,0),"")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(OCULTAR)'!$Q$3:$S$135,3,0),"")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(OCULTAR)'!$Q$3:$S$135,3,0),"")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(OCULTAR)'!$Q$3:$S$135,3,0),"")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(OCULTAR)'!$Q$3:$S$135,3,0),"")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(OCULTAR)'!$Q$3:$S$135,3,0),"")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(OCULTAR)'!$Q$3:$S$135,3,0),"")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(OCULTAR)'!$Q$3:$S$135,3,0),"")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(OCULTAR)'!$Q$3:$S$135,3,0),"")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(OCULTAR)'!$Q$3:$S$135,3,0),"")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(OCULTAR)'!$Q$3:$S$135,3,0),"")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(OCULTAR)'!$Q$3:$S$135,3,0),"")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(OCULTAR)'!$Q$3:$S$135,3,0),"")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(OCULTAR)'!$Q$3:$S$135,3,0),"")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(OCULTAR)'!$Q$3:$S$135,3,0),"")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(OCULTAR)'!$Q$3:$S$135,3,0),"")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(OCULTAR)'!$Q$3:$S$135,3,0),"")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(OCULTAR)'!$Q$3:$S$135,3,0),"")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(OCULTAR)'!$Q$3:$S$135,3,0),"")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(OCULTAR)'!$Q$3:$S$135,3,0),"")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(OCULTAR)'!$Q$3:$S$135,3,0),"")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(OCULTAR)'!$Q$3:$S$135,3,0),"")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(OCULTAR)'!$Q$3:$S$135,3,0),"")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(OCULTAR)'!$Q$3:$S$135,3,0),"")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(OCULTAR)'!$Q$3:$S$135,3,0),"")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(OCULTAR)'!$Q$3:$S$135,3,0),"")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(OCULTAR)'!$Q$3:$S$135,3,0),"")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(OCULTAR)'!$Q$3:$S$135,3,0),"")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(OCULTAR)'!$Q$3:$S$135,3,0),"")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(OCULTAR)'!$Q$3:$S$135,3,0),"")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(OCULTAR)'!$Q$3:$S$135,3,0),"")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(OCULTAR)'!$Q$3:$S$135,3,0),"")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(OCULTAR)'!$Q$3:$S$135,3,0),"")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(OCULTAR)'!$Q$3:$S$135,3,0),"")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(OCULTAR)'!$Q$3:$S$135,3,0),"")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(OCULTAR)'!$Q$3:$S$135,3,0),"")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(OCULTAR)'!$Q$3:$S$135,3,0),"")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(OCULTAR)'!$Q$3:$S$135,3,0),"")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(OCULTAR)'!$Q$3:$S$135,3,0),"")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(OCULTAR)'!$Q$3:$S$135,3,0),"")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(OCULTAR)'!$Q$3:$S$135,3,0),"")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(OCULTAR)'!$Q$3:$S$135,3,0),"")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(OCULTAR)'!$Q$3:$S$135,3,0),"")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(OCULTAR)'!$Q$3:$S$135,3,0),"")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(OCULTAR)'!$Q$3:$S$135,3,0),"")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(OCULTAR)'!$Q$3:$S$135,3,0),"")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(OCULTAR)'!$Q$3:$S$135,3,0),"")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(OCULTAR)'!$Q$3:$S$135,3,0),"")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(OCULTAR)'!$Q$3:$S$135,3,0),"")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(OCULTAR)'!$Q$3:$S$135,3,0),"")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(OCULTAR)'!$Q$3:$S$135,3,0),"")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(OCULTAR)'!$Q$3:$S$135,3,0),"")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(OCULTAR)'!$Q$3:$S$135,3,0),"")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(OCULTAR)'!$Q$3:$S$135,3,0),"")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(OCULTAR)'!$Q$3:$S$135,3,0),"")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(OCULTAR)'!$Q$3:$S$135,3,0),"")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(OCULTAR)'!$Q$3:$S$135,3,0),"")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(OCULTAR)'!$Q$3:$S$135,3,0),"")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(OCULTAR)'!$Q$3:$S$135,3,0),"")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(OCULTAR)'!$Q$3:$S$135,3,0),"")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(OCULTAR)'!$Q$3:$S$135,3,0),"")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(OCULTAR)'!$Q$3:$S$135,3,0),"")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(OCULTAR)'!$Q$3:$S$135,3,0),"")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(OCULTAR)'!$Q$3:$S$135,3,0),"")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(OCULTAR)'!$Q$3:$S$135,3,0),"")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(OCULTAR)'!$Q$3:$S$135,3,0),"")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(OCULTAR)'!$Q$3:$S$135,3,0),"")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(OCULTAR)'!$Q$3:$S$135,3,0),"")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(OCULTAR)'!$Q$3:$S$135,3,0),"")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(OCULTAR)'!$Q$3:$S$135,3,0),"")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(OCULTAR)'!$Q$3:$S$135,3,0),"")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(OCULTAR)'!$Q$3:$S$135,3,0),"")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(OCULTAR)'!$Q$3:$S$135,3,0),"")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(OCULTAR)'!$Q$3:$S$135,3,0),"")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(OCULTAR)'!$Q$3:$S$135,3,0),"")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(OCULTAR)'!$Q$3:$S$135,3,0),"")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(OCULTAR)'!$Q$3:$S$135,3,0),"")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(OCULTAR)'!$Q$3:$S$135,3,0),"")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(OCULTAR)'!$Q$3:$S$135,3,0),"")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(OCULTAR)'!$Q$3:$S$135,3,0),"")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(OCULTAR)'!$Q$3:$S$135,3,0),"")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(OCULTAR)'!$Q$3:$S$135,3,0),"")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(OCULTAR)'!$Q$3:$S$135,3,0),"")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(OCULTAR)'!$Q$3:$S$135,3,0),"")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(OCULTAR)'!$Q$3:$S$135,3,0),"")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(OCULTAR)'!$Q$3:$S$135,3,0),"")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(OCULTAR)'!$Q$3:$S$135,3,0),"")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(OCULTAR)'!$Q$3:$S$135,3,0),"")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(OCULTAR)'!$Q$3:$S$135,3,0),"")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(OCULTAR)'!$Q$3:$S$135,3,0),"")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(OCULTAR)'!$Q$3:$S$135,3,0),"")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(OCULTAR)'!$Q$3:$S$135,3,0),"")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(OCULTAR)'!$Q$3:$S$135,3,0),"")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(OCULTAR)'!$Q$3:$S$135,3,0),"")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(OCULTAR)'!$Q$3:$S$135,3,0),"")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(OCULTAR)'!$Q$3:$S$135,3,0),"")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(OCULTAR)'!$Q$3:$S$135,3,0),"")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(OCULTAR)'!$Q$3:$S$135,3,0),"")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(OCULTAR)'!$Q$3:$S$135,3,0),"")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(OCULTAR)'!$Q$3:$S$135,3,0),"")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(OCULTAR)'!$Q$3:$S$135,3,0),"")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(OCULTAR)'!$Q$3:$S$135,3,0),"")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(OCULTAR)'!$Q$3:$S$135,3,0),"")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(OCULTAR)'!$Q$3:$S$135,3,0),"")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(OCULTAR)'!$Q$3:$S$135,3,0),"")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(OCULTAR)'!$Q$3:$S$135,3,0),"")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(OCULTAR)'!$Q$3:$S$135,3,0),"")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(OCULTAR)'!$Q$3:$S$135,3,0),"")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(OCULTAR)'!$Q$3:$S$135,3,0),"")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(OCULTAR)'!$Q$3:$S$135,3,0),"")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(OCULTAR)'!$Q$3:$S$135,3,0),"")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(OCULTAR)'!$Q$3:$S$135,3,0),"")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(OCULTAR)'!$Q$3:$S$135,3,0),"")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(OCULTAR)'!$Q$3:$S$135,3,0),"")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(OCULTAR)'!$Q$3:$S$135,3,0),"")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(OCULTAR)'!$Q$3:$S$135,3,0),"")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(OCULTAR)'!$Q$3:$S$135,3,0),"")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(OCULTAR)'!$Q$3:$S$135,3,0),"")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(OCULTAR)'!$Q$3:$S$135,3,0),"")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(OCULTAR)'!$Q$3:$S$135,3,0),"")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(OCULTAR)'!$Q$3:$S$135,3,0),"")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(OCULTAR)'!$Q$3:$S$135,3,0),"")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(OCULTAR)'!$Q$3:$S$135,3,0),"")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(OCULTAR)'!$Q$3:$S$135,3,0),"")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(OCULTAR)'!$Q$3:$S$135,3,0),"")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(OCULTAR)'!$Q$3:$S$135,3,0),"")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(OCULTAR)'!$Q$3:$S$135,3,0),"")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(OCULTAR)'!$Q$3:$S$135,3,0),"")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(OCULTAR)'!$Q$3:$S$135,3,0),"")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(OCULTAR)'!$Q$3:$S$135,3,0),"")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(OCULTAR)'!$Q$3:$S$135,3,0),"")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(OCULTAR)'!$Q$3:$S$135,3,0),"")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(OCULTAR)'!$Q$3:$S$135,3,0),"")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(OCULTAR)'!$Q$3:$S$135,3,0),"")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(OCULTAR)'!$Q$3:$S$135,3,0),"")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(OCULTAR)'!$Q$3:$S$135,3,0),"")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(OCULTAR)'!$Q$3:$S$135,3,0),"")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(OCULTAR)'!$Q$3:$S$135,3,0),"")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(OCULTAR)'!$Q$3:$S$135,3,0),"")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(OCULTAR)'!$Q$3:$S$135,3,0),"")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Deyse Hellen Da Silva Freitas</dc:creator>
  <cp:lastModifiedBy>Deyse Hellen Da Silva Freitas</cp:lastModifiedBy>
  <dcterms:created xsi:type="dcterms:W3CDTF">2023-03-23T12:53:07Z</dcterms:created>
  <dcterms:modified xsi:type="dcterms:W3CDTF">2023-03-23T12:53:44Z</dcterms:modified>
</cp:coreProperties>
</file>