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Pasta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<sst xmlns="http://schemas.openxmlformats.org/spreadsheetml/2006/main" count="146" uniqueCount="87">
  <si>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</si>
  <si>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</si>
  <si>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</si>
  <si>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</si>
  <si>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</si>
  <si>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</si>
  <si>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</si>
  <si>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</si>
  <si>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</si>
  <si>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</si>
  <si>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</si>
  <si>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</si>
  <si>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</si>
  <si>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</si>
  <si>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</si>
  <si>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</si>
  <si>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</si>
  <si>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</si>
  <si>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</si>
  <si>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</si>
  <si>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</si>
  <si>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</si>
  <si>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</si>
  <si>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</si>
  <si>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</si>
  <si>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</si>
  <si>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</si>
  <si>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</si>
  <si>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</si>
  <si>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</si>
  <si>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</si>
  <si>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</si>
  <si>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</si>
  <si>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</si>
  <si>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</si>
  <si>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</si>
  <si>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</si>
  <si>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</si>
  <si>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</si>
  <si>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</si>
  <si>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</si>
  <si>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</si>
  <si>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</si>
  <si>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</si>
  <si>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</si>
  <si>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</si>
  <si>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</si>
  <si>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</si>
  <si>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</si>
  <si>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</si>
  <si>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</si>
  <si>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</si>
  <si>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</si>
  <si>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</si>
  <si>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</si>
  <si>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</si>
  <si>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</si>
  <si>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</si>
  <si>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</si>
  <si>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</si>
  <si>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1°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</si>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</sst>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2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2 2 2" xfId="8"/>
    <cellStyle name="Moeda 3 2 2 2 2" xfId="9"/>
    <cellStyle name="Moeda 3 2 2 3" xfId="10"/>
    <cellStyle name="Moeda 3 2 3" xfId="11"/>
    <cellStyle name="Moeda 3 2 3 2" xfId="12"/>
    <cellStyle name="Moeda 3 2 4" xfId="13"/>
    <cellStyle name="Moeda 3 3" xfId="14"/>
    <cellStyle name="Moeda 3 3 2" xfId="15"/>
    <cellStyle name="Moeda 3 3 2 2" xfId="16"/>
    <cellStyle name="Moeda 3 3 3" xfId="17"/>
    <cellStyle name="Moeda 3 4" xfId="18"/>
    <cellStyle name="Moeda 3 4 2" xfId="19"/>
    <cellStyle name="Moeda 3 5" xfId="20"/>
    <cellStyle name="Moeda 4" xfId="21"/>
    <cellStyle name="Moeda 5" xfId="22"/>
    <cellStyle name="Moeda 6" xfId="23"/>
    <cellStyle name="Moeda 7" xfId="24"/>
    <cellStyle name="Moeda 8" xfId="25"/>
    <cellStyle name="Moeda 9" xfId="26"/>
    <cellStyle name="Normal" xfId="0" builtinId="0"/>
    <cellStyle name="Normal 10" xfId="27"/>
    <cellStyle name="Normal 11" xfId="28"/>
    <cellStyle name="Normal 11 2" xfId="29"/>
    <cellStyle name="Normal 11 2 2" xfId="30"/>
    <cellStyle name="Normal 11 3" xfId="31"/>
    <cellStyle name="Normal 12" xfId="32"/>
    <cellStyle name="Normal 13" xfId="33"/>
    <cellStyle name="Normal 13 2" xfId="34"/>
    <cellStyle name="Normal 14" xfId="35"/>
    <cellStyle name="Normal 15" xfId="36"/>
    <cellStyle name="Normal 2" xfId="37"/>
    <cellStyle name="Normal 2 2" xfId="38"/>
    <cellStyle name="Normal 3" xfId="39"/>
    <cellStyle name="Normal 3 2" xfId="40"/>
    <cellStyle name="Normal 3 2 2" xfId="41"/>
    <cellStyle name="Normal 3 2 2 2" xfId="42"/>
    <cellStyle name="Normal 3 2 2 2 2" xfId="43"/>
    <cellStyle name="Normal 3 2 2 3" xfId="44"/>
    <cellStyle name="Normal 3 2 3" xfId="45"/>
    <cellStyle name="Normal 3 2 3 2" xfId="46"/>
    <cellStyle name="Normal 3 2 4" xfId="47"/>
    <cellStyle name="Normal 3 3" xfId="48"/>
    <cellStyle name="Normal 3 3 2" xfId="49"/>
    <cellStyle name="Normal 3 3 2 2" xfId="50"/>
    <cellStyle name="Normal 3 3 3" xfId="51"/>
    <cellStyle name="Normal 3 4" xfId="52"/>
    <cellStyle name="Normal 3 4 2" xfId="53"/>
    <cellStyle name="Normal 3 5" xfId="54"/>
    <cellStyle name="Normal 4" xfId="55"/>
    <cellStyle name="Normal 4 2" xfId="56"/>
    <cellStyle name="Normal 4 2 2" xfId="57"/>
    <cellStyle name="Normal 4 2 2 2" xfId="58"/>
    <cellStyle name="Normal 4 2 2 2 2" xfId="59"/>
    <cellStyle name="Normal 4 2 2 3" xfId="60"/>
    <cellStyle name="Normal 4 2 3" xfId="61"/>
    <cellStyle name="Normal 4 2 3 2" xfId="62"/>
    <cellStyle name="Normal 4 2 4" xfId="63"/>
    <cellStyle name="Normal 4 3" xfId="64"/>
    <cellStyle name="Normal 4 3 2" xfId="65"/>
    <cellStyle name="Normal 4 3 2 2" xfId="66"/>
    <cellStyle name="Normal 4 3 3" xfId="67"/>
    <cellStyle name="Normal 4 4" xfId="68"/>
    <cellStyle name="Normal 4 4 2" xfId="69"/>
    <cellStyle name="Normal 4 5" xfId="70"/>
    <cellStyle name="Normal 5" xfId="71"/>
    <cellStyle name="Normal 6" xfId="72"/>
    <cellStyle name="Normal 6 2" xfId="73"/>
    <cellStyle name="Normal 6 2 2" xfId="74"/>
    <cellStyle name="Normal 6 2 2 2" xfId="75"/>
    <cellStyle name="Normal 6 2 3" xfId="76"/>
    <cellStyle name="Normal 6 3" xfId="77"/>
    <cellStyle name="Normal 6 3 2" xfId="78"/>
    <cellStyle name="Normal 6 4" xfId="79"/>
    <cellStyle name="Normal 7" xfId="80"/>
    <cellStyle name="Normal 8" xfId="81"/>
    <cellStyle name="Normal 9" xfId="82"/>
    <cellStyle name="Normal 9 2" xfId="83"/>
    <cellStyle name="Normal 9 2 2" xfId="84"/>
    <cellStyle name="Normal 9 2 2 2" xfId="85"/>
    <cellStyle name="Normal 9 2 2 2 2" xfId="86"/>
    <cellStyle name="Normal 9 2 2 3" xfId="87"/>
    <cellStyle name="Normal 9 2 3" xfId="88"/>
    <cellStyle name="Normal 9 2 3 2" xfId="89"/>
    <cellStyle name="Normal 9 2 4" xfId="90"/>
    <cellStyle name="Normal 9 3" xfId="91"/>
    <cellStyle name="Normal 9 3 2" xfId="92"/>
    <cellStyle name="Normal 9 3 2 2" xfId="93"/>
    <cellStyle name="Normal 9 3 3" xfId="94"/>
    <cellStyle name="Normal 9 4" xfId="95"/>
    <cellStyle name="Normal 9 4 2" xfId="96"/>
    <cellStyle name="Normal 9 5" xfId="97"/>
    <cellStyle name="Porcentagem 2" xfId="98"/>
    <cellStyle name="Porcentagem 3" xfId="99"/>
    <cellStyle name="Porcentagem 4" xfId="100"/>
    <cellStyle name="Porcentagem 5" xfId="101"/>
    <cellStyle name="Porcentagem 6" xfId="102"/>
    <cellStyle name="Porcentagem 7" xfId="103"/>
    <cellStyle name="Separador de milhares" xfId="1" builtinId="3"/>
    <cellStyle name="Separador de milhares 2" xfId="104"/>
    <cellStyle name="Separador de milhares 3" xfId="105"/>
    <cellStyle name="Separador de milhares 4" xfId="106"/>
    <cellStyle name="Separador de milhares 5" xfId="107"/>
    <cellStyle name="Separador de milhares 6" xfId="108"/>
    <cellStyle name="Separador de milhares 7" xfId="109"/>
    <cellStyle name="Separador de milhares 8" xfId="110"/>
    <cellStyle name="Texto Explicativo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11.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A16" zoomScale="70" zoomScaleNormal="70" workbookViewId="0">
      <selection activeCell="C32" sqref="C32"/>
    </sheetView>
  </sheetViews>
  <sheetFormatPr defaultColWidth="8.7109375" defaultRowHeight="12.75"/>
  <cols>
    <col min="1" max="1" width="32" style="18" customWidth="1"/>
    <col min="2" max="2" width="38" style="18" customWidth="1"/>
    <col min="3" max="3" width="33.140625" style="19" customWidth="1"/>
    <col min="4" max="4" width="96.85546875" style="2" bestFit="1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131.140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(OCULTAR)'!$Q$3:$S$103,3,0),"")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v>2392.1999999999998</v>
      </c>
      <c r="I2" s="10" t="s">
        <v>11</v>
      </c>
    </row>
    <row r="3" spans="1:9" ht="21" customHeight="1">
      <c r="A3" s="3">
        <f>IFERROR(VLOOKUP(B3,'[1]DADOS (OCULTAR)'!$Q$3:$S$103,3,0),"")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v>3458.76</v>
      </c>
      <c r="I3" s="10" t="s">
        <v>13</v>
      </c>
    </row>
    <row r="4" spans="1:9" ht="21" customHeight="1">
      <c r="A4" s="3">
        <f>IFERROR(VLOOKUP(B4,'[1]DADOS (OCULTAR)'!$Q$3:$S$103,3,0),"")</f>
        <v>9039744001590</v>
      </c>
      <c r="B4" s="4" t="s">
        <v>9</v>
      </c>
      <c r="C4" s="5">
        <v>92306257000275</v>
      </c>
      <c r="D4" s="6" t="s">
        <v>14</v>
      </c>
      <c r="E4" s="7">
        <v>3</v>
      </c>
      <c r="F4" s="8">
        <v>43802</v>
      </c>
      <c r="G4" s="8">
        <v>44561</v>
      </c>
      <c r="H4" s="9">
        <v>122860.68</v>
      </c>
      <c r="I4" s="10" t="s">
        <v>15</v>
      </c>
    </row>
    <row r="5" spans="1:9" ht="21" customHeight="1">
      <c r="A5" s="3">
        <f>IFERROR(VLOOKUP(B5,'[1]DADOS (OCULTAR)'!$Q$3:$S$103,3,0),"")</f>
        <v>9039744001590</v>
      </c>
      <c r="B5" s="4" t="s">
        <v>9</v>
      </c>
      <c r="C5" s="5">
        <v>2512303000119</v>
      </c>
      <c r="D5" s="6" t="s">
        <v>16</v>
      </c>
      <c r="E5" s="7">
        <v>4</v>
      </c>
      <c r="F5" s="8">
        <v>42373</v>
      </c>
      <c r="G5" s="8">
        <v>44561</v>
      </c>
      <c r="H5" s="11">
        <v>92160</v>
      </c>
      <c r="I5" s="10" t="s">
        <v>17</v>
      </c>
    </row>
    <row r="6" spans="1:9" ht="21" customHeight="1">
      <c r="A6" s="3">
        <f>IFERROR(VLOOKUP(B6,'[1]DADOS (OCULTAR)'!$Q$3:$S$103,3,0),"")</f>
        <v>9039744001590</v>
      </c>
      <c r="B6" s="4" t="s">
        <v>9</v>
      </c>
      <c r="C6" s="5">
        <v>2783295000145</v>
      </c>
      <c r="D6" s="6" t="s">
        <v>18</v>
      </c>
      <c r="E6" s="7">
        <v>1</v>
      </c>
      <c r="F6" s="8">
        <v>42796</v>
      </c>
      <c r="G6" s="8">
        <v>44561</v>
      </c>
      <c r="H6" s="9">
        <v>84672</v>
      </c>
      <c r="I6" s="10" t="s">
        <v>19</v>
      </c>
    </row>
    <row r="7" spans="1:9" ht="21" customHeight="1">
      <c r="A7" s="3">
        <f>IFERROR(VLOOKUP(B7,'[1]DADOS (OCULTAR)'!$Q$3:$S$103,3,0),"")</f>
        <v>9039744001590</v>
      </c>
      <c r="B7" s="4" t="s">
        <v>9</v>
      </c>
      <c r="C7" s="5">
        <v>10279299000119</v>
      </c>
      <c r="D7" s="6" t="s">
        <v>20</v>
      </c>
      <c r="E7" s="7">
        <v>4</v>
      </c>
      <c r="F7" s="8">
        <v>44092</v>
      </c>
      <c r="G7" s="8">
        <v>44561</v>
      </c>
      <c r="H7" s="11">
        <v>15600</v>
      </c>
      <c r="I7" s="10" t="s">
        <v>21</v>
      </c>
    </row>
    <row r="8" spans="1:9" ht="21" customHeight="1">
      <c r="A8" s="3">
        <f>IFERROR(VLOOKUP(B8,'[1]DADOS (OCULTAR)'!$Q$3:$S$103,3,0),"")</f>
        <v>9039744001590</v>
      </c>
      <c r="B8" s="4" t="s">
        <v>9</v>
      </c>
      <c r="C8" s="5">
        <v>3789272000887</v>
      </c>
      <c r="D8" s="6" t="s">
        <v>22</v>
      </c>
      <c r="E8" s="7">
        <v>6</v>
      </c>
      <c r="F8" s="8">
        <v>44113</v>
      </c>
      <c r="G8" s="8">
        <v>44477</v>
      </c>
      <c r="H8" s="9">
        <v>9657.48</v>
      </c>
      <c r="I8" s="10" t="s">
        <v>23</v>
      </c>
    </row>
    <row r="9" spans="1:9" ht="21" customHeight="1">
      <c r="A9" s="3">
        <f>IFERROR(VLOOKUP(B9,'[1]DADOS (OCULTAR)'!$Q$3:$S$103,3,0),"")</f>
        <v>9039744001590</v>
      </c>
      <c r="B9" s="4" t="s">
        <v>9</v>
      </c>
      <c r="C9" s="5">
        <v>7146768000117</v>
      </c>
      <c r="D9" s="6" t="s">
        <v>24</v>
      </c>
      <c r="E9" s="7" t="s">
        <v>25</v>
      </c>
      <c r="F9" s="8">
        <v>43896</v>
      </c>
      <c r="G9" s="8">
        <v>44561</v>
      </c>
      <c r="H9" s="11">
        <v>29040</v>
      </c>
      <c r="I9" s="10" t="s">
        <v>26</v>
      </c>
    </row>
    <row r="10" spans="1:9" ht="21" customHeight="1">
      <c r="A10" s="3">
        <f>IFERROR(VLOOKUP(B10,'[1]DADOS (OCULTAR)'!$Q$3:$S$103,3,0),"")</f>
        <v>9039744001590</v>
      </c>
      <c r="B10" s="4" t="s">
        <v>9</v>
      </c>
      <c r="C10" s="5">
        <v>12730464000132</v>
      </c>
      <c r="D10" s="6" t="s">
        <v>27</v>
      </c>
      <c r="E10" s="7">
        <v>3</v>
      </c>
      <c r="F10" s="8">
        <v>43132</v>
      </c>
      <c r="G10" s="8">
        <v>44561</v>
      </c>
      <c r="H10" s="9">
        <v>6425.0399999999991</v>
      </c>
      <c r="I10" s="10" t="s">
        <v>28</v>
      </c>
    </row>
    <row r="11" spans="1:9" ht="21" customHeight="1">
      <c r="A11" s="3">
        <f>IFERROR(VLOOKUP(B11,'[1]DADOS (OCULTAR)'!$Q$3:$S$103,3,0),"")</f>
        <v>9039744001590</v>
      </c>
      <c r="B11" s="4" t="s">
        <v>9</v>
      </c>
      <c r="C11" s="5">
        <v>5419785000155</v>
      </c>
      <c r="D11" s="6" t="s">
        <v>29</v>
      </c>
      <c r="E11" s="7">
        <v>6</v>
      </c>
      <c r="F11" s="8">
        <v>43252</v>
      </c>
      <c r="G11" s="8">
        <v>44561</v>
      </c>
      <c r="H11" s="11">
        <v>295119.83999999997</v>
      </c>
      <c r="I11" s="10" t="s">
        <v>30</v>
      </c>
    </row>
    <row r="12" spans="1:9" ht="21" customHeight="1">
      <c r="A12" s="3">
        <f>IFERROR(VLOOKUP(B12,'[1]DADOS (OCULTAR)'!$Q$3:$S$103,3,0),"")</f>
        <v>9039744001590</v>
      </c>
      <c r="B12" s="4" t="s">
        <v>9</v>
      </c>
      <c r="C12" s="5">
        <v>3480539000183</v>
      </c>
      <c r="D12" s="6" t="s">
        <v>31</v>
      </c>
      <c r="E12" s="7">
        <v>7</v>
      </c>
      <c r="F12" s="8">
        <v>44075</v>
      </c>
      <c r="G12" s="8">
        <v>44561</v>
      </c>
      <c r="H12" s="9">
        <v>68821.680000000008</v>
      </c>
      <c r="I12" s="10" t="s">
        <v>32</v>
      </c>
    </row>
    <row r="13" spans="1:9" ht="21" customHeight="1">
      <c r="A13" s="3">
        <f>IFERROR(VLOOKUP(B13,'[1]DADOS (OCULTAR)'!$Q$3:$S$103,3,0),"")</f>
        <v>9039744001590</v>
      </c>
      <c r="B13" s="4" t="s">
        <v>9</v>
      </c>
      <c r="C13" s="5">
        <v>35521046000130</v>
      </c>
      <c r="D13" s="6" t="s">
        <v>33</v>
      </c>
      <c r="E13" s="7">
        <v>1</v>
      </c>
      <c r="F13" s="8">
        <v>43678</v>
      </c>
      <c r="G13" s="8">
        <v>44561</v>
      </c>
      <c r="H13" s="11">
        <v>43200</v>
      </c>
      <c r="I13" s="10" t="s">
        <v>34</v>
      </c>
    </row>
    <row r="14" spans="1:9" ht="21" customHeight="1">
      <c r="A14" s="3">
        <f>IFERROR(VLOOKUP(B14,'[1]DADOS (OCULTAR)'!$Q$3:$S$103,3,0),"")</f>
        <v>9039744001590</v>
      </c>
      <c r="B14" s="4" t="s">
        <v>9</v>
      </c>
      <c r="C14" s="5">
        <v>24380578002041</v>
      </c>
      <c r="D14" s="6" t="s">
        <v>35</v>
      </c>
      <c r="E14" s="7">
        <v>3</v>
      </c>
      <c r="F14" s="8">
        <v>44166</v>
      </c>
      <c r="G14" s="8">
        <v>44561</v>
      </c>
      <c r="H14" s="9">
        <v>531</v>
      </c>
      <c r="I14" s="10" t="s">
        <v>36</v>
      </c>
    </row>
    <row r="15" spans="1:9" ht="21" customHeight="1">
      <c r="A15" s="3">
        <f>IFERROR(VLOOKUP(B15,'[1]DADOS (OCULTAR)'!$Q$3:$S$103,3,0),"")</f>
        <v>9039744001590</v>
      </c>
      <c r="B15" s="4" t="s">
        <v>9</v>
      </c>
      <c r="C15" s="5">
        <v>10779833000156</v>
      </c>
      <c r="D15" s="12" t="s">
        <v>37</v>
      </c>
      <c r="E15" s="7">
        <v>1</v>
      </c>
      <c r="F15" s="8">
        <v>43990</v>
      </c>
      <c r="G15" s="8">
        <v>44561</v>
      </c>
      <c r="H15" s="9">
        <v>500</v>
      </c>
      <c r="I15" s="10" t="s">
        <v>38</v>
      </c>
    </row>
    <row r="16" spans="1:9" ht="21" customHeight="1">
      <c r="A16" s="3">
        <f>IFERROR(VLOOKUP(B16,'[1]DADOS (OCULTAR)'!$Q$3:$S$103,3,0),"")</f>
        <v>9039744001590</v>
      </c>
      <c r="B16" s="4" t="s">
        <v>9</v>
      </c>
      <c r="C16" s="5">
        <v>26332434000182</v>
      </c>
      <c r="D16" s="6" t="s">
        <v>39</v>
      </c>
      <c r="E16" s="7">
        <v>1</v>
      </c>
      <c r="F16" s="8">
        <v>43976</v>
      </c>
      <c r="G16" s="8">
        <v>44340</v>
      </c>
      <c r="H16" s="11">
        <v>81600</v>
      </c>
      <c r="I16" s="10" t="s">
        <v>40</v>
      </c>
    </row>
    <row r="17" spans="1:9" ht="21" customHeight="1">
      <c r="A17" s="3">
        <f>IFERROR(VLOOKUP(B17,'[1]DADOS (OCULTAR)'!$Q$3:$S$103,3,0),"")</f>
        <v>9039744001590</v>
      </c>
      <c r="B17" s="4" t="s">
        <v>9</v>
      </c>
      <c r="C17" s="5">
        <v>3480539000183</v>
      </c>
      <c r="D17" s="6" t="s">
        <v>31</v>
      </c>
      <c r="E17" s="13" t="s">
        <v>41</v>
      </c>
      <c r="F17" s="13">
        <v>44385</v>
      </c>
      <c r="G17" s="13">
        <v>44749</v>
      </c>
      <c r="H17" s="9">
        <v>73178.880000000005</v>
      </c>
      <c r="I17" s="10" t="s">
        <v>42</v>
      </c>
    </row>
    <row r="18" spans="1:9" ht="21" customHeight="1">
      <c r="A18" s="3">
        <f>IFERROR(VLOOKUP(B18,'[1]DADOS (OCULTAR)'!$Q$3:$S$103,3,0),"")</f>
        <v>9039744001590</v>
      </c>
      <c r="B18" s="4" t="s">
        <v>9</v>
      </c>
      <c r="C18" s="5" t="s">
        <v>43</v>
      </c>
      <c r="D18" s="6" t="s">
        <v>39</v>
      </c>
      <c r="E18" s="7" t="s">
        <v>44</v>
      </c>
      <c r="F18" s="13">
        <v>44385</v>
      </c>
      <c r="G18" s="13">
        <v>44621</v>
      </c>
      <c r="H18" s="11">
        <v>81600</v>
      </c>
      <c r="I18" s="10" t="s">
        <v>45</v>
      </c>
    </row>
    <row r="19" spans="1:9" ht="21" customHeight="1">
      <c r="A19" s="3">
        <f>IFERROR(VLOOKUP(B19,'[1]DADOS (OCULTAR)'!$Q$3:$S$103,3,0),"")</f>
        <v>9039744001590</v>
      </c>
      <c r="B19" s="4" t="s">
        <v>9</v>
      </c>
      <c r="C19" s="14" t="s">
        <v>46</v>
      </c>
      <c r="D19" s="6" t="s">
        <v>47</v>
      </c>
      <c r="E19" s="7" t="s">
        <v>44</v>
      </c>
      <c r="F19" s="13">
        <v>44368</v>
      </c>
      <c r="G19" s="13">
        <v>44563</v>
      </c>
      <c r="H19" s="11">
        <v>528</v>
      </c>
      <c r="I19" s="10" t="s">
        <v>48</v>
      </c>
    </row>
    <row r="20" spans="1:9" ht="21" customHeight="1">
      <c r="A20" s="3">
        <f>IFERROR(VLOOKUP(B20,'[1]DADOS (OCULTAR)'!$Q$3:$S$103,3,0),"")</f>
        <v>9039744001590</v>
      </c>
      <c r="B20" s="4" t="s">
        <v>9</v>
      </c>
      <c r="C20" s="5" t="s">
        <v>49</v>
      </c>
      <c r="D20" s="12" t="s">
        <v>50</v>
      </c>
      <c r="E20" s="7">
        <v>1</v>
      </c>
      <c r="F20" s="13">
        <v>44530</v>
      </c>
      <c r="G20" s="13">
        <v>44895</v>
      </c>
      <c r="H20" s="11">
        <v>4543.2000000000007</v>
      </c>
      <c r="I20" s="15" t="s">
        <v>51</v>
      </c>
    </row>
    <row r="21" spans="1:9" ht="21" customHeight="1">
      <c r="A21" s="3">
        <f>IFERROR(VLOOKUP(B21,'[1]DADOS (OCULTAR)'!$Q$3:$S$103,3,0),"")</f>
        <v>9039744001590</v>
      </c>
      <c r="B21" s="4" t="s">
        <v>9</v>
      </c>
      <c r="C21" s="14" t="s">
        <v>52</v>
      </c>
      <c r="D21" s="6" t="s">
        <v>53</v>
      </c>
      <c r="E21" s="16">
        <v>1</v>
      </c>
      <c r="F21" s="13">
        <v>44593</v>
      </c>
      <c r="G21" s="13">
        <v>44957</v>
      </c>
      <c r="H21" s="9">
        <v>875588.52</v>
      </c>
      <c r="I21" s="10" t="s">
        <v>54</v>
      </c>
    </row>
    <row r="22" spans="1:9" ht="21" customHeight="1">
      <c r="A22" s="3">
        <f>IFERROR(VLOOKUP(B22,'[1]DADOS (OCULTAR)'!$Q$3:$S$103,3,0),"")</f>
        <v>9039744001590</v>
      </c>
      <c r="B22" s="4" t="s">
        <v>9</v>
      </c>
      <c r="C22" s="14" t="s">
        <v>55</v>
      </c>
      <c r="D22" s="6" t="s">
        <v>24</v>
      </c>
      <c r="E22" s="7" t="s">
        <v>56</v>
      </c>
      <c r="F22" s="13">
        <v>44624</v>
      </c>
      <c r="G22" s="13">
        <v>44989</v>
      </c>
      <c r="H22" s="9">
        <v>29040</v>
      </c>
      <c r="I22" s="10" t="s">
        <v>57</v>
      </c>
    </row>
    <row r="23" spans="1:9" ht="21" customHeight="1">
      <c r="A23" s="3">
        <f>IFERROR(VLOOKUP(B23,'[1]DADOS (OCULTAR)'!$Q$3:$S$103,3,0),"")</f>
        <v>9039744001590</v>
      </c>
      <c r="B23" s="4" t="s">
        <v>9</v>
      </c>
      <c r="C23" s="5">
        <v>12730464000132</v>
      </c>
      <c r="D23" s="6" t="s">
        <v>27</v>
      </c>
      <c r="E23" s="7" t="s">
        <v>58</v>
      </c>
      <c r="F23" s="13">
        <v>44656</v>
      </c>
      <c r="G23" s="13">
        <v>45021</v>
      </c>
      <c r="H23" s="9">
        <v>6425.0399999999991</v>
      </c>
      <c r="I23" s="17" t="s">
        <v>59</v>
      </c>
    </row>
    <row r="24" spans="1:9" ht="21" customHeight="1">
      <c r="A24" s="3">
        <f>IFERROR(VLOOKUP(B24,'[1]DADOS (OCULTAR)'!$Q$3:$S$103,3,0),"")</f>
        <v>9039744001590</v>
      </c>
      <c r="B24" s="4" t="s">
        <v>9</v>
      </c>
      <c r="C24" s="14" t="s">
        <v>52</v>
      </c>
      <c r="D24" s="6" t="s">
        <v>53</v>
      </c>
      <c r="E24" s="7" t="s">
        <v>60</v>
      </c>
      <c r="F24" s="13">
        <v>44671</v>
      </c>
      <c r="G24" s="13">
        <v>45036</v>
      </c>
      <c r="H24" s="9">
        <v>875588.52</v>
      </c>
      <c r="I24" s="17" t="s">
        <v>61</v>
      </c>
    </row>
    <row r="25" spans="1:9" ht="21" customHeight="1">
      <c r="A25" s="3">
        <f>IFERROR(VLOOKUP(B25,'[1]DADOS (OCULTAR)'!$Q$3:$S$103,3,0),"")</f>
        <v>9039744001590</v>
      </c>
      <c r="B25" s="4" t="s">
        <v>9</v>
      </c>
      <c r="C25" s="14" t="s">
        <v>62</v>
      </c>
      <c r="D25" s="12" t="s">
        <v>63</v>
      </c>
      <c r="E25" s="7" t="s">
        <v>60</v>
      </c>
      <c r="F25" s="13">
        <v>44593</v>
      </c>
      <c r="G25" s="13">
        <v>44958</v>
      </c>
      <c r="H25" s="9">
        <v>16668</v>
      </c>
      <c r="I25" s="17" t="s">
        <v>64</v>
      </c>
    </row>
    <row r="26" spans="1:9" ht="21" customHeight="1">
      <c r="A26" s="3">
        <f>IFERROR(VLOOKUP(B26,'[1]DADOS (OCULTAR)'!$Q$3:$S$103,3,0),"")</f>
        <v>9039744001590</v>
      </c>
      <c r="B26" s="4" t="s">
        <v>9</v>
      </c>
      <c r="C26" s="14" t="s">
        <v>46</v>
      </c>
      <c r="D26" s="6" t="s">
        <v>47</v>
      </c>
      <c r="E26" s="7" t="s">
        <v>65</v>
      </c>
      <c r="F26" s="13">
        <v>44564</v>
      </c>
      <c r="G26" s="13">
        <v>44929</v>
      </c>
      <c r="H26" s="11">
        <v>528</v>
      </c>
      <c r="I26" s="17" t="s">
        <v>66</v>
      </c>
    </row>
    <row r="27" spans="1:9" ht="21" customHeight="1">
      <c r="A27" s="3">
        <f>IFERROR(VLOOKUP(B27,'[1]DADOS (OCULTAR)'!$Q$3:$S$103,3,0),"")</f>
        <v>9039744001590</v>
      </c>
      <c r="B27" s="4" t="s">
        <v>9</v>
      </c>
      <c r="C27" s="14" t="s">
        <v>67</v>
      </c>
      <c r="D27" s="6" t="s">
        <v>14</v>
      </c>
      <c r="E27" s="7" t="s">
        <v>58</v>
      </c>
      <c r="F27" s="13">
        <v>44594</v>
      </c>
      <c r="G27" s="13">
        <v>44959</v>
      </c>
      <c r="H27" s="9">
        <v>134460</v>
      </c>
      <c r="I27" s="17" t="s">
        <v>68</v>
      </c>
    </row>
    <row r="28" spans="1:9" ht="21" customHeight="1">
      <c r="A28" s="3">
        <f>IFERROR(VLOOKUP(B28,'[1]DADOS (OCULTAR)'!$Q$3:$S$103,3,0),"")</f>
        <v>9039744001590</v>
      </c>
      <c r="B28" s="4" t="s">
        <v>9</v>
      </c>
      <c r="C28" s="14" t="s">
        <v>43</v>
      </c>
      <c r="D28" s="6" t="s">
        <v>39</v>
      </c>
      <c r="E28" s="7" t="s">
        <v>65</v>
      </c>
      <c r="F28" s="13">
        <v>44715</v>
      </c>
      <c r="G28" s="13">
        <v>44986</v>
      </c>
      <c r="H28" s="11">
        <v>81600</v>
      </c>
      <c r="I28" s="17" t="s">
        <v>69</v>
      </c>
    </row>
    <row r="29" spans="1:9" ht="21" customHeight="1">
      <c r="A29" s="3">
        <f>IFERROR(VLOOKUP(B29,'[1]DADOS (OCULTAR)'!$Q$3:$S$103,3,0),"")</f>
        <v>9039744001590</v>
      </c>
      <c r="B29" s="4" t="s">
        <v>9</v>
      </c>
      <c r="C29" s="5">
        <v>3789272000887</v>
      </c>
      <c r="D29" s="6" t="s">
        <v>22</v>
      </c>
      <c r="E29" s="7" t="s">
        <v>56</v>
      </c>
      <c r="F29" s="13">
        <v>44408</v>
      </c>
      <c r="G29" s="13">
        <v>44773</v>
      </c>
      <c r="H29" s="9">
        <v>9657.48</v>
      </c>
      <c r="I29" s="17" t="s">
        <v>70</v>
      </c>
    </row>
    <row r="30" spans="1:9" ht="21" customHeight="1">
      <c r="A30" s="3">
        <f>IFERROR(VLOOKUP(B30,'[1]DADOS (OCULTAR)'!$Q$3:$S$103,3,0),"")</f>
        <v>9039744001590</v>
      </c>
      <c r="B30" s="4" t="s">
        <v>9</v>
      </c>
      <c r="C30" s="5">
        <v>3789272000887</v>
      </c>
      <c r="D30" s="6" t="s">
        <v>22</v>
      </c>
      <c r="E30" s="7" t="s">
        <v>41</v>
      </c>
      <c r="F30" s="13">
        <v>44773</v>
      </c>
      <c r="G30" s="13">
        <v>45138</v>
      </c>
      <c r="H30" s="9">
        <v>9657.48</v>
      </c>
      <c r="I30" s="17" t="s">
        <v>71</v>
      </c>
    </row>
    <row r="31" spans="1:9" ht="21" customHeight="1">
      <c r="A31" s="3">
        <f>IFERROR(VLOOKUP(B31,'[1]DADOS (OCULTAR)'!$Q$3:$S$103,3,0),"")</f>
        <v>9039744001590</v>
      </c>
      <c r="B31" s="4" t="s">
        <v>9</v>
      </c>
      <c r="C31" s="5">
        <v>3480539000183</v>
      </c>
      <c r="D31" s="6" t="s">
        <v>31</v>
      </c>
      <c r="E31" s="7" t="s">
        <v>72</v>
      </c>
      <c r="F31" s="13">
        <v>44781</v>
      </c>
      <c r="G31" s="13">
        <v>45146</v>
      </c>
      <c r="H31" s="9">
        <v>76837.8</v>
      </c>
      <c r="I31" s="17" t="s">
        <v>73</v>
      </c>
    </row>
    <row r="32" spans="1:9" ht="21" customHeight="1">
      <c r="A32" s="3">
        <f>IFERROR(VLOOKUP(B32,'[1]DADOS (OCULTAR)'!$Q$3:$S$103,3,0),"")</f>
        <v>9039744001590</v>
      </c>
      <c r="B32" s="4" t="s">
        <v>9</v>
      </c>
      <c r="C32" s="5" t="s">
        <v>74</v>
      </c>
      <c r="D32" s="12" t="s">
        <v>75</v>
      </c>
      <c r="E32" s="7">
        <v>1</v>
      </c>
      <c r="F32" s="13">
        <v>44804</v>
      </c>
      <c r="G32" s="13">
        <v>45169</v>
      </c>
      <c r="H32" s="11">
        <v>0</v>
      </c>
      <c r="I32" s="17" t="s">
        <v>76</v>
      </c>
    </row>
    <row r="33" spans="1:9" ht="21" customHeight="1">
      <c r="A33" s="3">
        <f>IFERROR(VLOOKUP(B33,'[1]DADOS (OCULTAR)'!$Q$3:$S$103,3,0),"")</f>
        <v>9039744001590</v>
      </c>
      <c r="B33" s="4" t="s">
        <v>9</v>
      </c>
      <c r="C33" s="5">
        <v>2512303000119</v>
      </c>
      <c r="D33" s="6" t="s">
        <v>16</v>
      </c>
      <c r="E33" s="7" t="s">
        <v>25</v>
      </c>
      <c r="F33" s="13">
        <v>44795</v>
      </c>
      <c r="G33" s="13">
        <v>45160</v>
      </c>
      <c r="H33" s="11">
        <v>9062.4</v>
      </c>
      <c r="I33" s="17" t="s">
        <v>77</v>
      </c>
    </row>
    <row r="34" spans="1:9" ht="21" customHeight="1">
      <c r="A34" s="3">
        <f>IFERROR(VLOOKUP(B34,'[1]DADOS (OCULTAR)'!$Q$3:$S$103,3,0),"")</f>
        <v>9039744001590</v>
      </c>
      <c r="B34" s="4" t="s">
        <v>9</v>
      </c>
      <c r="C34" s="14" t="s">
        <v>78</v>
      </c>
      <c r="D34" s="12" t="s">
        <v>79</v>
      </c>
      <c r="E34" s="7" t="s">
        <v>60</v>
      </c>
      <c r="F34" s="13">
        <v>44742</v>
      </c>
      <c r="G34" s="13">
        <v>45107</v>
      </c>
      <c r="H34" s="11">
        <v>406075.92</v>
      </c>
      <c r="I34" s="17" t="s">
        <v>80</v>
      </c>
    </row>
    <row r="35" spans="1:9" ht="21" customHeight="1">
      <c r="A35" s="3">
        <f>IFERROR(VLOOKUP(B35,'[1]DADOS (OCULTAR)'!$Q$3:$S$103,3,0),"")</f>
        <v>9039744001590</v>
      </c>
      <c r="B35" s="4" t="s">
        <v>9</v>
      </c>
      <c r="C35" s="14" t="s">
        <v>81</v>
      </c>
      <c r="D35" s="12" t="s">
        <v>82</v>
      </c>
      <c r="E35" s="7" t="s">
        <v>60</v>
      </c>
      <c r="F35" s="13">
        <v>44851</v>
      </c>
      <c r="G35" s="13">
        <v>45216</v>
      </c>
      <c r="H35" s="11">
        <v>39763.199999999997</v>
      </c>
      <c r="I35" s="17" t="s">
        <v>83</v>
      </c>
    </row>
    <row r="36" spans="1:9" ht="21" customHeight="1">
      <c r="A36" s="3">
        <f>IFERROR(VLOOKUP(B36,'[1]DADOS (OCULTAR)'!$Q$3:$S$103,3,0),"")</f>
        <v>9039744001590</v>
      </c>
      <c r="B36" s="4" t="s">
        <v>9</v>
      </c>
      <c r="C36" s="14" t="s">
        <v>84</v>
      </c>
      <c r="D36" s="12" t="s">
        <v>85</v>
      </c>
      <c r="E36" s="7" t="s">
        <v>60</v>
      </c>
      <c r="F36" s="13">
        <v>44484</v>
      </c>
      <c r="G36" s="13">
        <v>44849</v>
      </c>
      <c r="H36" s="9">
        <v>8856</v>
      </c>
      <c r="I36" s="10" t="s">
        <v>86</v>
      </c>
    </row>
    <row r="37" spans="1:9" ht="21" customHeight="1">
      <c r="A37" s="3" t="str">
        <f>IFERROR(VLOOKUP(B37,'[1]DADOS (OCULTAR)'!$Q$3:$S$103,3,0),"")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>
      <c r="A38" s="3" t="str">
        <f>IFERROR(VLOOKUP(B38,'[1]DADOS (OCULTAR)'!$Q$3:$S$103,3,0),"")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>
      <c r="A39" s="3" t="str">
        <f>IFERROR(VLOOKUP(B39,'[1]DADOS (OCULTAR)'!$Q$3:$S$103,3,0),"")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>
      <c r="A40" s="3" t="str">
        <f>IFERROR(VLOOKUP(B40,'[1]DADOS (OCULTAR)'!$Q$3:$S$103,3,0),"")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>
      <c r="A41" s="3" t="str">
        <f>IFERROR(VLOOKUP(B41,'[1]DADOS (OCULTAR)'!$Q$3:$S$103,3,0),"")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>
      <c r="A42" s="3" t="str">
        <f>IFERROR(VLOOKUP(B42,'[1]DADOS (OCULTAR)'!$Q$3:$S$103,3,0),"")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>
      <c r="A43" s="3" t="str">
        <f>IFERROR(VLOOKUP(B43,'[1]DADOS (OCULTAR)'!$Q$3:$S$103,3,0),"")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(OCULTAR)'!$Q$3:$S$103,3,0),"")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(OCULTAR)'!$Q$3:$S$103,3,0),"")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(OCULTAR)'!$Q$3:$S$103,3,0),"")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(OCULTAR)'!$Q$3:$S$103,3,0),"")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(OCULTAR)'!$Q$3:$S$103,3,0),"")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(OCULTAR)'!$Q$3:$S$103,3,0),"")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(OCULTAR)'!$Q$3:$S$103,3,0),"")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(OCULTAR)'!$Q$3:$S$103,3,0),"")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(OCULTAR)'!$Q$3:$S$103,3,0),"")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(OCULTAR)'!$Q$3:$S$103,3,0),"")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(OCULTAR)'!$Q$3:$S$103,3,0),"")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(OCULTAR)'!$Q$3:$S$103,3,0),"")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(OCULTAR)'!$Q$3:$S$103,3,0),"")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(OCULTAR)'!$Q$3:$S$103,3,0),"")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(OCULTAR)'!$Q$3:$S$103,3,0),"")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(OCULTAR)'!$Q$3:$S$103,3,0),"")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(OCULTAR)'!$Q$3:$S$103,3,0),"")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(OCULTAR)'!$Q$3:$S$103,3,0),"")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(OCULTAR)'!$Q$3:$S$103,3,0),"")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(OCULTAR)'!$Q$3:$S$103,3,0),"")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(OCULTAR)'!$Q$3:$S$103,3,0),"")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(OCULTAR)'!$Q$3:$S$103,3,0),"")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(OCULTAR)'!$Q$3:$S$103,3,0),"")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(OCULTAR)'!$Q$3:$S$103,3,0),"")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(OCULTAR)'!$Q$3:$S$103,3,0),"")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(OCULTAR)'!$Q$3:$S$103,3,0),"")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(OCULTAR)'!$Q$3:$S$103,3,0),"")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(OCULTAR)'!$Q$3:$S$103,3,0),"")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(OCULTAR)'!$Q$3:$S$103,3,0),"")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(OCULTAR)'!$Q$3:$S$103,3,0),"")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(OCULTAR)'!$Q$3:$S$103,3,0),"")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(OCULTAR)'!$Q$3:$S$103,3,0),"")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(OCULTAR)'!$Q$3:$S$103,3,0),"")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(OCULTAR)'!$Q$3:$S$103,3,0),"")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(OCULTAR)'!$Q$3:$S$103,3,0),"")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(OCULTAR)'!$Q$3:$S$103,3,0),"")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(OCULTAR)'!$Q$3:$S$103,3,0),"")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(OCULTAR)'!$Q$3:$S$103,3,0),"")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(OCULTAR)'!$Q$3:$S$103,3,0),"")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(OCULTAR)'!$Q$3:$S$103,3,0),"")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(OCULTAR)'!$Q$3:$S$103,3,0),"")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(OCULTAR)'!$Q$3:$S$103,3,0),"")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(OCULTAR)'!$Q$3:$S$103,3,0),"")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(OCULTAR)'!$Q$3:$S$103,3,0),"")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(OCULTAR)'!$Q$3:$S$103,3,0),"")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(OCULTAR)'!$Q$3:$S$103,3,0),"")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(OCULTAR)'!$Q$3:$S$103,3,0),"")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(OCULTAR)'!$Q$3:$S$103,3,0),"")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(OCULTAR)'!$Q$3:$S$103,3,0),"")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(OCULTAR)'!$Q$3:$S$103,3,0),"")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(OCULTAR)'!$Q$3:$S$103,3,0),"")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(OCULTAR)'!$Q$3:$S$103,3,0),"")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(OCULTAR)'!$Q$3:$S$103,3,0),"")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(OCULTAR)'!$Q$3:$S$103,3,0),"")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(OCULTAR)'!$Q$3:$S$103,3,0),"")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(OCULTAR)'!$Q$3:$S$103,3,0),"")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(OCULTAR)'!$Q$3:$S$103,3,0),"")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(OCULTAR)'!$Q$3:$S$103,3,0),"")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(OCULTAR)'!$Q$3:$S$103,3,0),"")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(OCULTAR)'!$Q$3:$S$103,3,0),"")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(OCULTAR)'!$Q$3:$S$103,3,0),"")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(OCULTAR)'!$Q$3:$S$103,3,0),"")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(OCULTAR)'!$Q$3:$S$103,3,0),"")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(OCULTAR)'!$Q$3:$S$103,3,0),"")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(OCULTAR)'!$Q$3:$S$103,3,0),"")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(OCULTAR)'!$Q$3:$S$103,3,0),"")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(OCULTAR)'!$Q$3:$S$103,3,0),"")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(OCULTAR)'!$Q$3:$S$103,3,0),"")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(OCULTAR)'!$Q$3:$S$103,3,0),"")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(OCULTAR)'!$Q$3:$S$103,3,0),"")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(OCULTAR)'!$Q$3:$S$103,3,0),"")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(OCULTAR)'!$Q$3:$S$103,3,0),"")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(OCULTAR)'!$Q$3:$S$103,3,0),"")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(OCULTAR)'!$Q$3:$S$103,3,0),"")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(OCULTAR)'!$Q$3:$S$103,3,0),"")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(OCULTAR)'!$Q$3:$S$103,3,0),"")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(OCULTAR)'!$Q$3:$S$103,3,0),"")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(OCULTAR)'!$Q$3:$S$103,3,0),"")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(OCULTAR)'!$Q$3:$S$103,3,0),"")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(OCULTAR)'!$Q$3:$S$103,3,0),"")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(OCULTAR)'!$Q$3:$S$103,3,0),"")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(OCULTAR)'!$Q$3:$S$103,3,0),"")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(OCULTAR)'!$Q$3:$S$103,3,0),"")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(OCULTAR)'!$Q$3:$S$103,3,0),"")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(OCULTAR)'!$Q$3:$S$103,3,0),"")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(OCULTAR)'!$Q$3:$S$103,3,0),"")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(OCULTAR)'!$Q$3:$S$103,3,0),"")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(OCULTAR)'!$Q$3:$S$103,3,0),"")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(OCULTAR)'!$Q$3:$S$103,3,0),"")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(OCULTAR)'!$Q$3:$S$103,3,0),"")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(OCULTAR)'!$Q$3:$S$103,3,0),"")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(OCULTAR)'!$Q$3:$S$103,3,0),"")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(OCULTAR)'!$Q$3:$S$103,3,0),"")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(OCULTAR)'!$Q$3:$S$103,3,0),"")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(OCULTAR)'!$Q$3:$S$103,3,0),"")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(OCULTAR)'!$Q$3:$S$103,3,0),"")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(OCULTAR)'!$Q$3:$S$103,3,0),"")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(OCULTAR)'!$Q$3:$S$103,3,0),"")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(OCULTAR)'!$Q$3:$S$103,3,0),"")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(OCULTAR)'!$Q$3:$S$103,3,0),"")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(OCULTAR)'!$Q$3:$S$103,3,0),"")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(OCULTAR)'!$Q$3:$S$103,3,0),"")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(OCULTAR)'!$Q$3:$S$103,3,0),"")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(OCULTAR)'!$Q$3:$S$103,3,0),"")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(OCULTAR)'!$Q$3:$S$103,3,0),"")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(OCULTAR)'!$Q$3:$S$103,3,0),"")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(OCULTAR)'!$Q$3:$S$103,3,0),"")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(OCULTAR)'!$Q$3:$S$103,3,0),"")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(OCULTAR)'!$Q$3:$S$103,3,0),"")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(OCULTAR)'!$Q$3:$S$103,3,0),"")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(OCULTAR)'!$Q$3:$S$103,3,0),"")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(OCULTAR)'!$Q$3:$S$103,3,0),"")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(OCULTAR)'!$Q$3:$S$103,3,0),"")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(OCULTAR)'!$Q$3:$S$103,3,0),"")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(OCULTAR)'!$Q$3:$S$103,3,0),"")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(OCULTAR)'!$Q$3:$S$103,3,0),"")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(OCULTAR)'!$Q$3:$S$103,3,0),"")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(OCULTAR)'!$Q$3:$S$103,3,0),"")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(OCULTAR)'!$Q$3:$S$103,3,0),"")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(OCULTAR)'!$Q$3:$S$103,3,0),"")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(OCULTAR)'!$Q$3:$S$103,3,0),"")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(OCULTAR)'!$Q$3:$S$103,3,0),"")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(OCULTAR)'!$Q$3:$S$103,3,0),"")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(OCULTAR)'!$Q$3:$S$103,3,0),"")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(OCULTAR)'!$Q$3:$S$103,3,0),"")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(OCULTAR)'!$Q$3:$S$103,3,0),"")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(OCULTAR)'!$Q$3:$S$103,3,0),"")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(OCULTAR)'!$Q$3:$S$103,3,0),"")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(OCULTAR)'!$Q$3:$S$103,3,0),"")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(OCULTAR)'!$Q$3:$S$103,3,0),"")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(OCULTAR)'!$Q$3:$S$103,3,0),"")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(OCULTAR)'!$Q$3:$S$103,3,0),"")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(OCULTAR)'!$Q$3:$S$103,3,0),"")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(OCULTAR)'!$Q$3:$S$103,3,0),"")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(OCULTAR)'!$Q$3:$S$103,3,0),"")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(OCULTAR)'!$Q$3:$S$103,3,0),"")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(OCULTAR)'!$Q$3:$S$103,3,0),"")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(OCULTAR)'!$Q$3:$S$103,3,0),"")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(OCULTAR)'!$Q$3:$S$103,3,0),"")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(OCULTAR)'!$Q$3:$S$103,3,0),"")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(OCULTAR)'!$Q$3:$S$103,3,0),"")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(OCULTAR)'!$Q$3:$S$103,3,0),"")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(OCULTAR)'!$Q$3:$S$103,3,0),"")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(OCULTAR)'!$Q$3:$S$103,3,0),"")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(OCULTAR)'!$Q$3:$S$103,3,0),"")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(OCULTAR)'!$Q$3:$S$103,3,0),"")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(OCULTAR)'!$Q$3:$S$103,3,0),"")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(OCULTAR)'!$Q$3:$S$103,3,0),"")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(OCULTAR)'!$Q$3:$S$103,3,0),"")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(OCULTAR)'!$Q$3:$S$103,3,0),"")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(OCULTAR)'!$Q$3:$S$103,3,0),"")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(OCULTAR)'!$Q$3:$S$103,3,0),"")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(OCULTAR)'!$Q$3:$S$103,3,0),"")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(OCULTAR)'!$Q$3:$S$103,3,0),"")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(OCULTAR)'!$Q$3:$S$103,3,0),"")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(OCULTAR)'!$Q$3:$S$103,3,0),"")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(OCULTAR)'!$Q$3:$S$103,3,0),"")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(OCULTAR)'!$Q$3:$S$103,3,0),"")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(OCULTAR)'!$Q$3:$S$103,3,0),"")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(OCULTAR)'!$Q$3:$S$103,3,0),"")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(OCULTAR)'!$Q$3:$S$103,3,0),"")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(OCULTAR)'!$Q$3:$S$103,3,0),"")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(OCULTAR)'!$Q$3:$S$103,3,0),"")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(OCULTAR)'!$Q$3:$S$103,3,0),"")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(OCULTAR)'!$Q$3:$S$103,3,0),"")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(OCULTAR)'!$Q$3:$S$103,3,0),"")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(OCULTAR)'!$Q$3:$S$103,3,0),"")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(OCULTAR)'!$Q$3:$S$103,3,0),"")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(OCULTAR)'!$Q$3:$S$103,3,0),"")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(OCULTAR)'!$Q$3:$S$103,3,0),"")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(OCULTAR)'!$Q$3:$S$103,3,0),"")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(OCULTAR)'!$Q$3:$S$103,3,0),"")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(OCULTAR)'!$Q$3:$S$103,3,0),"")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(OCULTAR)'!$Q$3:$S$103,3,0),"")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(OCULTAR)'!$Q$3:$S$103,3,0),"")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(OCULTAR)'!$Q$3:$S$103,3,0),"")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(OCULTAR)'!$Q$3:$S$103,3,0),"")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(OCULTAR)'!$Q$3:$S$103,3,0),"")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(OCULTAR)'!$Q$3:$S$103,3,0),"")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(OCULTAR)'!$Q$3:$S$103,3,0),"")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(OCULTAR)'!$Q$3:$S$103,3,0),"")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(OCULTAR)'!$Q$3:$S$103,3,0),"")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(OCULTAR)'!$Q$3:$S$103,3,0),"")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(OCULTAR)'!$Q$3:$S$103,3,0),"")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(OCULTAR)'!$Q$3:$S$103,3,0),"")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(OCULTAR)'!$Q$3:$S$103,3,0),"")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(OCULTAR)'!$Q$3:$S$103,3,0),"")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(OCULTAR)'!$Q$3:$S$103,3,0),"")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(OCULTAR)'!$Q$3:$S$103,3,0),"")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(OCULTAR)'!$Q$3:$S$103,3,0),"")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(OCULTAR)'!$Q$3:$S$103,3,0),"")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(OCULTAR)'!$Q$3:$S$103,3,0),"")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(OCULTAR)'!$Q$3:$S$103,3,0),"")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(OCULTAR)'!$Q$3:$S$103,3,0),"")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(OCULTAR)'!$Q$3:$S$103,3,0),"")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(OCULTAR)'!$Q$3:$S$103,3,0),"")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(OCULTAR)'!$Q$3:$S$103,3,0),"")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(OCULTAR)'!$Q$3:$S$103,3,0),"")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(OCULTAR)'!$Q$3:$S$103,3,0),"")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(OCULTAR)'!$Q$3:$S$103,3,0),"")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(OCULTAR)'!$Q$3:$S$103,3,0),"")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(OCULTAR)'!$Q$3:$S$103,3,0),"")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(OCULTAR)'!$Q$3:$S$103,3,0),"")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(OCULTAR)'!$Q$3:$S$103,3,0),"")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(OCULTAR)'!$Q$3:$S$103,3,0),"")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(OCULTAR)'!$Q$3:$S$103,3,0),"")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(OCULTAR)'!$Q$3:$S$103,3,0),"")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(OCULTAR)'!$Q$3:$S$103,3,0),"")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(OCULTAR)'!$Q$3:$S$103,3,0),"")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(OCULTAR)'!$Q$3:$S$103,3,0),"")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(OCULTAR)'!$Q$3:$S$103,3,0),"")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(OCULTAR)'!$Q$3:$S$103,3,0),"")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(OCULTAR)'!$Q$3:$S$103,3,0),"")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(OCULTAR)'!$Q$3:$S$103,3,0),"")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(OCULTAR)'!$Q$3:$S$103,3,0),"")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(OCULTAR)'!$Q$3:$S$103,3,0),"")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(OCULTAR)'!$Q$3:$S$103,3,0),"")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(OCULTAR)'!$Q$3:$S$103,3,0),"")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(OCULTAR)'!$Q$3:$S$103,3,0),"")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(OCULTAR)'!$Q$3:$S$103,3,0),"")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(OCULTAR)'!$Q$3:$S$103,3,0),"")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(OCULTAR)'!$Q$3:$S$103,3,0),"")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(OCULTAR)'!$Q$3:$S$103,3,0),"")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(OCULTAR)'!$Q$3:$S$103,3,0),"")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(OCULTAR)'!$Q$3:$S$103,3,0),"")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(OCULTAR)'!$Q$3:$S$103,3,0),"")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(OCULTAR)'!$Q$3:$S$103,3,0),"")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(OCULTAR)'!$Q$3:$S$103,3,0),"")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(OCULTAR)'!$Q$3:$S$103,3,0),"")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(OCULTAR)'!$Q$3:$S$103,3,0),"")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(OCULTAR)'!$Q$3:$S$103,3,0),"")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(OCULTAR)'!$Q$3:$S$103,3,0),"")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(OCULTAR)'!$Q$3:$S$103,3,0),"")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(OCULTAR)'!$Q$3:$S$103,3,0),"")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(OCULTAR)'!$Q$3:$S$103,3,0),"")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(OCULTAR)'!$Q$3:$S$103,3,0),"")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(OCULTAR)'!$Q$3:$S$103,3,0),"")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(OCULTAR)'!$Q$3:$S$103,3,0),"")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(OCULTAR)'!$Q$3:$S$103,3,0),"")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(OCULTAR)'!$Q$3:$S$103,3,0),"")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(OCULTAR)'!$Q$3:$S$103,3,0),"")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(OCULTAR)'!$Q$3:$S$103,3,0),"")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(OCULTAR)'!$Q$3:$S$103,3,0),"")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(OCULTAR)'!$Q$3:$S$103,3,0),"")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(OCULTAR)'!$Q$3:$S$103,3,0),"")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(OCULTAR)'!$Q$3:$S$103,3,0),"")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(OCULTAR)'!$Q$3:$S$103,3,0),"")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(OCULTAR)'!$Q$3:$S$103,3,0),"")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(OCULTAR)'!$Q$3:$S$103,3,0),"")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(OCULTAR)'!$Q$3:$S$103,3,0),"")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(OCULTAR)'!$Q$3:$S$103,3,0),"")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(OCULTAR)'!$Q$3:$S$103,3,0),"")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(OCULTAR)'!$Q$3:$S$103,3,0),"")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(OCULTAR)'!$Q$3:$S$103,3,0),"")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(OCULTAR)'!$Q$3:$S$103,3,0),"")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(OCULTAR)'!$Q$3:$S$103,3,0),"")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(OCULTAR)'!$Q$3:$S$103,3,0),"")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(OCULTAR)'!$Q$3:$S$103,3,0),"")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(OCULTAR)'!$Q$3:$S$103,3,0),"")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(OCULTAR)'!$Q$3:$S$103,3,0),"")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(OCULTAR)'!$Q$3:$S$103,3,0),"")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(OCULTAR)'!$Q$3:$S$103,3,0),"")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(OCULTAR)'!$Q$3:$S$103,3,0),"")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(OCULTAR)'!$Q$3:$S$103,3,0),"")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(OCULTAR)'!$Q$3:$S$103,3,0),"")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(OCULTAR)'!$Q$3:$S$103,3,0),"")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(OCULTAR)'!$Q$3:$S$103,3,0),"")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(OCULTAR)'!$Q$3:$S$103,3,0),"")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(OCULTAR)'!$Q$3:$S$103,3,0),"")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(OCULTAR)'!$Q$3:$S$103,3,0),"")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(OCULTAR)'!$Q$3:$S$103,3,0),"")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(OCULTAR)'!$Q$3:$S$103,3,0),"")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(OCULTAR)'!$Q$3:$S$103,3,0),"")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(OCULTAR)'!$Q$3:$S$103,3,0),"")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(OCULTAR)'!$Q$3:$S$103,3,0),"")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(OCULTAR)'!$Q$3:$S$103,3,0),"")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(OCULTAR)'!$Q$3:$S$103,3,0),"")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(OCULTAR)'!$Q$3:$S$103,3,0),"")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(OCULTAR)'!$Q$3:$S$103,3,0),"")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(OCULTAR)'!$Q$3:$S$103,3,0),"")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(OCULTAR)'!$Q$3:$S$103,3,0),"")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(OCULTAR)'!$Q$3:$S$103,3,0),"")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(OCULTAR)'!$Q$3:$S$103,3,0),"")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(OCULTAR)'!$Q$3:$S$103,3,0),"")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(OCULTAR)'!$Q$3:$S$103,3,0),"")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(OCULTAR)'!$Q$3:$S$103,3,0),"")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(OCULTAR)'!$Q$3:$S$103,3,0),"")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(OCULTAR)'!$Q$3:$S$103,3,0),"")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(OCULTAR)'!$Q$3:$S$103,3,0),"")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(OCULTAR)'!$Q$3:$S$103,3,0),"")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(OCULTAR)'!$Q$3:$S$103,3,0),"")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(OCULTAR)'!$Q$3:$S$103,3,0),"")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(OCULTAR)'!$Q$3:$S$103,3,0),"")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(OCULTAR)'!$Q$3:$S$103,3,0),"")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(OCULTAR)'!$Q$3:$S$103,3,0),"")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(OCULTAR)'!$Q$3:$S$103,3,0),"")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(OCULTAR)'!$Q$3:$S$103,3,0),"")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(OCULTAR)'!$Q$3:$S$103,3,0),"")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(OCULTAR)'!$Q$3:$S$103,3,0),"")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(OCULTAR)'!$Q$3:$S$103,3,0),"")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(OCULTAR)'!$Q$3:$S$103,3,0),"")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(OCULTAR)'!$Q$3:$S$103,3,0),"")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(OCULTAR)'!$Q$3:$S$103,3,0),"")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(OCULTAR)'!$Q$3:$S$103,3,0),"")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(OCULTAR)'!$Q$3:$S$103,3,0),"")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(OCULTAR)'!$Q$3:$S$103,3,0),"")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(OCULTAR)'!$Q$3:$S$103,3,0),"")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(OCULTAR)'!$Q$3:$S$103,3,0),"")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(OCULTAR)'!$Q$3:$S$103,3,0),"")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(OCULTAR)'!$Q$3:$S$103,3,0),"")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(OCULTAR)'!$Q$3:$S$103,3,0),"")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(OCULTAR)'!$Q$3:$S$103,3,0),"")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(OCULTAR)'!$Q$3:$S$103,3,0),"")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(OCULTAR)'!$Q$3:$S$103,3,0),"")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(OCULTAR)'!$Q$3:$S$103,3,0),"")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(OCULTAR)'!$Q$3:$S$103,3,0),"")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(OCULTAR)'!$Q$3:$S$103,3,0),"")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(OCULTAR)'!$Q$3:$S$103,3,0),"")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(OCULTAR)'!$Q$3:$S$103,3,0),"")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(OCULTAR)'!$Q$3:$S$103,3,0),"")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(OCULTAR)'!$Q$3:$S$103,3,0),"")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(OCULTAR)'!$Q$3:$S$103,3,0),"")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(OCULTAR)'!$Q$3:$S$103,3,0),"")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(OCULTAR)'!$Q$3:$S$103,3,0),"")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(OCULTAR)'!$Q$3:$S$103,3,0),"")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(OCULTAR)'!$Q$3:$S$103,3,0),"")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(OCULTAR)'!$Q$3:$S$103,3,0),"")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(OCULTAR)'!$Q$3:$S$103,3,0),"")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(OCULTAR)'!$Q$3:$S$103,3,0),"")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(OCULTAR)'!$Q$3:$S$103,3,0),"")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(OCULTAR)'!$Q$3:$S$103,3,0),"")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(OCULTAR)'!$Q$3:$S$103,3,0),"")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(OCULTAR)'!$Q$3:$S$103,3,0),"")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(OCULTAR)'!$Q$3:$S$103,3,0),"")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(OCULTAR)'!$Q$3:$S$103,3,0),"")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(OCULTAR)'!$Q$3:$S$103,3,0),"")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(OCULTAR)'!$Q$3:$S$103,3,0),"")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(OCULTAR)'!$Q$3:$S$103,3,0),"")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(OCULTAR)'!$Q$3:$S$103,3,0),"")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(OCULTAR)'!$Q$3:$S$103,3,0),"")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(OCULTAR)'!$Q$3:$S$103,3,0),"")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(OCULTAR)'!$Q$3:$S$103,3,0),"")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(OCULTAR)'!$Q$3:$S$103,3,0),"")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(OCULTAR)'!$Q$3:$S$103,3,0),"")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(OCULTAR)'!$Q$3:$S$103,3,0),"")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(OCULTAR)'!$Q$3:$S$103,3,0),"")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(OCULTAR)'!$Q$3:$S$103,3,0),"")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(OCULTAR)'!$Q$3:$S$103,3,0),"")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(OCULTAR)'!$Q$3:$S$103,3,0),"")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(OCULTAR)'!$Q$3:$S$103,3,0),"")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(OCULTAR)'!$Q$3:$S$103,3,0),"")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(OCULTAR)'!$Q$3:$S$103,3,0),"")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(OCULTAR)'!$Q$3:$S$103,3,0),"")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(OCULTAR)'!$Q$3:$S$103,3,0),"")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(OCULTAR)'!$Q$3:$S$103,3,0),"")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(OCULTAR)'!$Q$3:$S$103,3,0),"")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(OCULTAR)'!$Q$3:$S$103,3,0),"")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(OCULTAR)'!$Q$3:$S$103,3,0),"")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(OCULTAR)'!$Q$3:$S$103,3,0),"")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(OCULTAR)'!$Q$3:$S$103,3,0),"")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(OCULTAR)'!$Q$3:$S$103,3,0),"")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(OCULTAR)'!$Q$3:$S$103,3,0),"")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(OCULTAR)'!$Q$3:$S$103,3,0),"")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(OCULTAR)'!$Q$3:$S$103,3,0),"")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(OCULTAR)'!$Q$3:$S$103,3,0),"")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(OCULTAR)'!$Q$3:$S$103,3,0),"")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(OCULTAR)'!$Q$3:$S$103,3,0),"")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(OCULTAR)'!$Q$3:$S$103,3,0),"")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(OCULTAR)'!$Q$3:$S$103,3,0),"")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(OCULTAR)'!$Q$3:$S$103,3,0),"")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(OCULTAR)'!$Q$3:$S$103,3,0),"")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(OCULTAR)'!$Q$3:$S$103,3,0),"")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(OCULTAR)'!$Q$3:$S$103,3,0),"")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(OCULTAR)'!$Q$3:$S$103,3,0),"")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(OCULTAR)'!$Q$3:$S$103,3,0),"")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(OCULTAR)'!$Q$3:$S$103,3,0),"")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(OCULTAR)'!$Q$3:$S$103,3,0),"")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(OCULTAR)'!$Q$3:$S$103,3,0),"")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(OCULTAR)'!$Q$3:$S$103,3,0),"")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(OCULTAR)'!$Q$3:$S$103,3,0),"")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(OCULTAR)'!$Q$3:$S$103,3,0),"")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(OCULTAR)'!$Q$3:$S$103,3,0),"")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(OCULTAR)'!$Q$3:$S$103,3,0),"")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(OCULTAR)'!$Q$3:$S$103,3,0),"")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(OCULTAR)'!$Q$3:$S$103,3,0),"")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(OCULTAR)'!$Q$3:$S$103,3,0),"")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(OCULTAR)'!$Q$3:$S$103,3,0),"")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(OCULTAR)'!$Q$3:$S$103,3,0),"")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(OCULTAR)'!$Q$3:$S$103,3,0),"")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(OCULTAR)'!$Q$3:$S$103,3,0),"")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(OCULTAR)'!$Q$3:$S$103,3,0),"")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(OCULTAR)'!$Q$3:$S$103,3,0),"")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(OCULTAR)'!$Q$3:$S$103,3,0),"")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(OCULTAR)'!$Q$3:$S$103,3,0),"")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(OCULTAR)'!$Q$3:$S$103,3,0),"")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(OCULTAR)'!$Q$3:$S$103,3,0),"")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(OCULTAR)'!$Q$3:$S$103,3,0),"")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(OCULTAR)'!$Q$3:$S$103,3,0),"")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(OCULTAR)'!$Q$3:$S$103,3,0),"")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(OCULTAR)'!$Q$3:$S$103,3,0),"")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(OCULTAR)'!$Q$3:$S$103,3,0),"")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(OCULTAR)'!$Q$3:$S$103,3,0),"")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(OCULTAR)'!$Q$3:$S$103,3,0),"")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(OCULTAR)'!$Q$3:$S$103,3,0),"")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(OCULTAR)'!$Q$3:$S$103,3,0),"")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(OCULTAR)'!$Q$3:$S$103,3,0),"")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(OCULTAR)'!$Q$3:$S$103,3,0),"")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(OCULTAR)'!$Q$3:$S$103,3,0),"")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(OCULTAR)'!$Q$3:$S$103,3,0),"")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(OCULTAR)'!$Q$3:$S$103,3,0),"")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(OCULTAR)'!$Q$3:$S$103,3,0),"")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(OCULTAR)'!$Q$3:$S$103,3,0),"")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(OCULTAR)'!$Q$3:$S$103,3,0),"")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(OCULTAR)'!$Q$3:$S$103,3,0),"")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(OCULTAR)'!$Q$3:$S$103,3,0),"")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(OCULTAR)'!$Q$3:$S$103,3,0),"")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(OCULTAR)'!$Q$3:$S$103,3,0),"")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(OCULTAR)'!$Q$3:$S$103,3,0),"")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(OCULTAR)'!$Q$3:$S$103,3,0),"")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(OCULTAR)'!$Q$3:$S$103,3,0),"")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(OCULTAR)'!$Q$3:$S$103,3,0),"")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(OCULTAR)'!$Q$3:$S$103,3,0),"")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(OCULTAR)'!$Q$3:$S$103,3,0),"")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(OCULTAR)'!$Q$3:$S$103,3,0),"")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(OCULTAR)'!$Q$3:$S$103,3,0),"")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(OCULTAR)'!$Q$3:$S$103,3,0),"")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(OCULTAR)'!$Q$3:$S$103,3,0),"")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(OCULTAR)'!$Q$3:$S$103,3,0),"")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(OCULTAR)'!$Q$3:$S$103,3,0),"")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(OCULTAR)'!$Q$3:$S$103,3,0),"")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(OCULTAR)'!$Q$3:$S$103,3,0),"")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(OCULTAR)'!$Q$3:$S$103,3,0),"")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(OCULTAR)'!$Q$3:$S$103,3,0),"")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(OCULTAR)'!$Q$3:$S$103,3,0),"")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(OCULTAR)'!$Q$3:$S$103,3,0),"")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(OCULTAR)'!$Q$3:$S$103,3,0),"")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(OCULTAR)'!$Q$3:$S$103,3,0),"")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(OCULTAR)'!$Q$3:$S$103,3,0),"")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(OCULTAR)'!$Q$3:$S$103,3,0),"")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(OCULTAR)'!$Q$3:$S$103,3,0),"")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(OCULTAR)'!$Q$3:$S$103,3,0),"")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(OCULTAR)'!$Q$3:$S$103,3,0),"")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(OCULTAR)'!$Q$3:$S$103,3,0),"")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(OCULTAR)'!$Q$3:$S$103,3,0),"")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(OCULTAR)'!$Q$3:$S$103,3,0),"")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(OCULTAR)'!$Q$3:$S$103,3,0),"")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(OCULTAR)'!$Q$3:$S$103,3,0),"")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(OCULTAR)'!$Q$3:$S$103,3,0),"")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(OCULTAR)'!$Q$3:$S$103,3,0),"")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(OCULTAR)'!$Q$3:$S$103,3,0),"")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(OCULTAR)'!$Q$3:$S$103,3,0),"")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(OCULTAR)'!$Q$3:$S$103,3,0),"")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(OCULTAR)'!$Q$3:$S$103,3,0),"")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(OCULTAR)'!$Q$3:$S$103,3,0),"")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(OCULTAR)'!$Q$3:$S$103,3,0),"")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(OCULTAR)'!$Q$3:$S$103,3,0),"")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(OCULTAR)'!$Q$3:$S$103,3,0),"")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(OCULTAR)'!$Q$3:$S$103,3,0),"")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(OCULTAR)'!$Q$3:$S$103,3,0),"")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(OCULTAR)'!$Q$3:$S$103,3,0),"")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(OCULTAR)'!$Q$3:$S$103,3,0),"")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(OCULTAR)'!$Q$3:$S$103,3,0),"")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(OCULTAR)'!$Q$3:$S$103,3,0),"")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(OCULTAR)'!$Q$3:$S$103,3,0),"")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(OCULTAR)'!$Q$3:$S$103,3,0),"")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(OCULTAR)'!$Q$3:$S$103,3,0),"")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(OCULTAR)'!$Q$3:$S$103,3,0),"")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(OCULTAR)'!$Q$3:$S$103,3,0),"")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(OCULTAR)'!$Q$3:$S$103,3,0),"")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(OCULTAR)'!$Q$3:$S$103,3,0),"")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(OCULTAR)'!$Q$3:$S$103,3,0),"")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(OCULTAR)'!$Q$3:$S$103,3,0),"")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(OCULTAR)'!$Q$3:$S$103,3,0),"")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(OCULTAR)'!$Q$3:$S$103,3,0),"")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(OCULTAR)'!$Q$3:$S$103,3,0),"")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(OCULTAR)'!$Q$3:$S$103,3,0),"")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(OCULTAR)'!$Q$3:$S$103,3,0),"")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(OCULTAR)'!$Q$3:$S$103,3,0),"")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(OCULTAR)'!$Q$3:$S$103,3,0),"")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(OCULTAR)'!$Q$3:$S$103,3,0),"")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(OCULTAR)'!$Q$3:$S$103,3,0),"")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(OCULTAR)'!$Q$3:$S$103,3,0),"")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(OCULTAR)'!$Q$3:$S$103,3,0),"")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(OCULTAR)'!$Q$3:$S$103,3,0),"")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(OCULTAR)'!$Q$3:$S$103,3,0),"")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(OCULTAR)'!$Q$3:$S$103,3,0),"")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(OCULTAR)'!$Q$3:$S$103,3,0),"")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(OCULTAR)'!$Q$3:$S$103,3,0),"")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(OCULTAR)'!$Q$3:$S$103,3,0),"")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(OCULTAR)'!$Q$3:$S$103,3,0),"")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(OCULTAR)'!$Q$3:$S$103,3,0),"")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(OCULTAR)'!$Q$3:$S$103,3,0),"")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(OCULTAR)'!$Q$3:$S$103,3,0),"")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(OCULTAR)'!$Q$3:$S$103,3,0),"")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(OCULTAR)'!$Q$3:$S$103,3,0),"")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(OCULTAR)'!$Q$3:$S$103,3,0),"")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(OCULTAR)'!$Q$3:$S$103,3,0),"")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(OCULTAR)'!$Q$3:$S$103,3,0),"")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(OCULTAR)'!$Q$3:$S$103,3,0),"")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(OCULTAR)'!$Q$3:$S$103,3,0),"")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(OCULTAR)'!$Q$3:$S$103,3,0),"")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(OCULTAR)'!$Q$3:$S$103,3,0),"")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(OCULTAR)'!$Q$3:$S$103,3,0),"")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(OCULTAR)'!$Q$3:$S$103,3,0),"")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(OCULTAR)'!$Q$3:$S$103,3,0),"")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(OCULTAR)'!$Q$3:$S$103,3,0),"")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(OCULTAR)'!$Q$3:$S$103,3,0),"")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(OCULTAR)'!$Q$3:$S$103,3,0),"")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(OCULTAR)'!$Q$3:$S$103,3,0),"")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(OCULTAR)'!$Q$3:$S$103,3,0),"")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(OCULTAR)'!$Q$3:$S$103,3,0),"")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(OCULTAR)'!$Q$3:$S$103,3,0),"")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(OCULTAR)'!$Q$3:$S$103,3,0),"")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(OCULTAR)'!$Q$3:$S$103,3,0),"")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(OCULTAR)'!$Q$3:$S$103,3,0),"")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(OCULTAR)'!$Q$3:$S$103,3,0),"")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(OCULTAR)'!$Q$3:$S$103,3,0),"")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(OCULTAR)'!$Q$3:$S$103,3,0),"")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(OCULTAR)'!$Q$3:$S$103,3,0),"")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(OCULTAR)'!$Q$3:$S$103,3,0),"")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(OCULTAR)'!$Q$3:$S$103,3,0),"")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(OCULTAR)'!$Q$3:$S$103,3,0),"")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(OCULTAR)'!$Q$3:$S$103,3,0),"")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(OCULTAR)'!$Q$3:$S$103,3,0),"")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(OCULTAR)'!$Q$3:$S$103,3,0),"")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(OCULTAR)'!$Q$3:$S$103,3,0),"")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(OCULTAR)'!$Q$3:$S$103,3,0),"")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(OCULTAR)'!$Q$3:$S$103,3,0),"")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(OCULTAR)'!$Q$3:$S$103,3,0),"")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(OCULTAR)'!$Q$3:$S$103,3,0),"")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(OCULTAR)'!$Q$3:$S$103,3,0),"")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(OCULTAR)'!$Q$3:$S$103,3,0),"")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(OCULTAR)'!$Q$3:$S$103,3,0),"")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(OCULTAR)'!$Q$3:$S$103,3,0),"")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(OCULTAR)'!$Q$3:$S$103,3,0),"")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(OCULTAR)'!$Q$3:$S$103,3,0),"")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(OCULTAR)'!$Q$3:$S$103,3,0),"")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(OCULTAR)'!$Q$3:$S$103,3,0),"")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(OCULTAR)'!$Q$3:$S$103,3,0),"")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(OCULTAR)'!$Q$3:$S$103,3,0),"")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(OCULTAR)'!$Q$3:$S$103,3,0),"")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(OCULTAR)'!$Q$3:$S$103,3,0),"")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(OCULTAR)'!$Q$3:$S$103,3,0),"")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(OCULTAR)'!$Q$3:$S$103,3,0),"")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(OCULTAR)'!$Q$3:$S$103,3,0),"")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(OCULTAR)'!$Q$3:$S$103,3,0),"")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(OCULTAR)'!$Q$3:$S$103,3,0),"")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(OCULTAR)'!$Q$3:$S$103,3,0),"")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(OCULTAR)'!$Q$3:$S$103,3,0),"")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(OCULTAR)'!$Q$3:$S$103,3,0),"")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(OCULTAR)'!$Q$3:$S$103,3,0),"")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(OCULTAR)'!$Q$3:$S$103,3,0),"")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(OCULTAR)'!$Q$3:$S$103,3,0),"")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(OCULTAR)'!$Q$3:$S$103,3,0),"")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(OCULTAR)'!$Q$3:$S$103,3,0),"")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(OCULTAR)'!$Q$3:$S$103,3,0),"")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(OCULTAR)'!$Q$3:$S$103,3,0),"")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(OCULTAR)'!$Q$3:$S$103,3,0),"")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(OCULTAR)'!$Q$3:$S$103,3,0),"")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(OCULTAR)'!$Q$3:$S$103,3,0),"")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(OCULTAR)'!$Q$3:$S$103,3,0),"")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(OCULTAR)'!$Q$3:$S$103,3,0),"")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(OCULTAR)'!$Q$3:$S$103,3,0),"")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(OCULTAR)'!$Q$3:$S$103,3,0),"")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(OCULTAR)'!$Q$3:$S$103,3,0),"")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(OCULTAR)'!$Q$3:$S$103,3,0),"")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(OCULTAR)'!$Q$3:$S$103,3,0),"")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(OCULTAR)'!$Q$3:$S$103,3,0),"")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(OCULTAR)'!$Q$3:$S$103,3,0),"")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(OCULTAR)'!$Q$3:$S$103,3,0),"")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(OCULTAR)'!$Q$3:$S$103,3,0),"")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(OCULTAR)'!$Q$3:$S$103,3,0),"")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(OCULTAR)'!$Q$3:$S$103,3,0),"")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(OCULTAR)'!$Q$3:$S$103,3,0),"")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(OCULTAR)'!$Q$3:$S$103,3,0),"")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(OCULTAR)'!$Q$3:$S$103,3,0),"")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(OCULTAR)'!$Q$3:$S$103,3,0),"")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(OCULTAR)'!$Q$3:$S$103,3,0),"")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(OCULTAR)'!$Q$3:$S$103,3,0),"")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(OCULTAR)'!$Q$3:$S$103,3,0),"")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(OCULTAR)'!$Q$3:$S$103,3,0),"")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(OCULTAR)'!$Q$3:$S$103,3,0),"")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(OCULTAR)'!$Q$3:$S$103,3,0),"")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(OCULTAR)'!$Q$3:$S$103,3,0),"")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(OCULTAR)'!$Q$3:$S$103,3,0),"")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(OCULTAR)'!$Q$3:$S$103,3,0),"")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(OCULTAR)'!$Q$3:$S$103,3,0),"")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(OCULTAR)'!$Q$3:$S$103,3,0),"")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(OCULTAR)'!$Q$3:$S$103,3,0),"")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(OCULTAR)'!$Q$3:$S$103,3,0),"")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(OCULTAR)'!$Q$3:$S$103,3,0),"")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(OCULTAR)'!$Q$3:$S$103,3,0),"")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(OCULTAR)'!$Q$3:$S$103,3,0),"")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(OCULTAR)'!$Q$3:$S$103,3,0),"")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(OCULTAR)'!$Q$3:$S$103,3,0),"")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(OCULTAR)'!$Q$3:$S$103,3,0),"")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(OCULTAR)'!$Q$3:$S$103,3,0),"")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(OCULTAR)'!$Q$3:$S$103,3,0),"")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(OCULTAR)'!$Q$3:$S$103,3,0),"")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(OCULTAR)'!$Q$3:$S$103,3,0),"")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(OCULTAR)'!$Q$3:$S$103,3,0),"")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(OCULTAR)'!$Q$3:$S$103,3,0),"")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(OCULTAR)'!$Q$3:$S$103,3,0),"")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(OCULTAR)'!$Q$3:$S$103,3,0),"")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(OCULTAR)'!$Q$3:$S$103,3,0),"")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(OCULTAR)'!$Q$3:$S$103,3,0),"")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(OCULTAR)'!$Q$3:$S$103,3,0),"")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(OCULTAR)'!$Q$3:$S$103,3,0),"")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(OCULTAR)'!$Q$3:$S$103,3,0),"")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(OCULTAR)'!$Q$3:$S$103,3,0),"")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(OCULTAR)'!$Q$3:$S$103,3,0),"")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(OCULTAR)'!$Q$3:$S$103,3,0),"")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(OCULTAR)'!$Q$3:$S$103,3,0),"")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(OCULTAR)'!$Q$3:$S$103,3,0),"")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(OCULTAR)'!$Q$3:$S$103,3,0),"")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(OCULTAR)'!$Q$3:$S$103,3,0),"")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(OCULTAR)'!$Q$3:$S$103,3,0),"")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(OCULTAR)'!$Q$3:$S$103,3,0),"")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(OCULTAR)'!$Q$3:$S$103,3,0),"")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(OCULTAR)'!$Q$3:$S$103,3,0),"")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(OCULTAR)'!$Q$3:$S$103,3,0),"")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(OCULTAR)'!$Q$3:$S$103,3,0),"")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(OCULTAR)'!$Q$3:$S$103,3,0),"")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(OCULTAR)'!$Q$3:$S$103,3,0),"")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(OCULTAR)'!$Q$3:$S$103,3,0),"")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(OCULTAR)'!$Q$3:$S$103,3,0),"")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(OCULTAR)'!$Q$3:$S$103,3,0),"")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(OCULTAR)'!$Q$3:$S$103,3,0),"")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(OCULTAR)'!$Q$3:$S$103,3,0),"")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(OCULTAR)'!$Q$3:$S$103,3,0),"")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(OCULTAR)'!$Q$3:$S$103,3,0),"")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(OCULTAR)'!$Q$3:$S$103,3,0),"")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(OCULTAR)'!$Q$3:$S$103,3,0),"")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(OCULTAR)'!$Q$3:$S$103,3,0),"")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(OCULTAR)'!$Q$3:$S$103,3,0),"")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(OCULTAR)'!$Q$3:$S$103,3,0),"")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(OCULTAR)'!$Q$3:$S$103,3,0),"")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(OCULTAR)'!$Q$3:$S$103,3,0),"")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(OCULTAR)'!$Q$3:$S$103,3,0),"")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(OCULTAR)'!$Q$3:$S$103,3,0),"")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(OCULTAR)'!$Q$3:$S$103,3,0),"")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(OCULTAR)'!$Q$3:$S$103,3,0),"")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(OCULTAR)'!$Q$3:$S$103,3,0),"")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(OCULTAR)'!$Q$3:$S$103,3,0),"")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(OCULTAR)'!$Q$3:$S$103,3,0),"")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(OCULTAR)'!$Q$3:$S$103,3,0),"")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(OCULTAR)'!$Q$3:$S$103,3,0),"")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(OCULTAR)'!$Q$3:$S$103,3,0),"")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(OCULTAR)'!$Q$3:$S$103,3,0),"")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(OCULTAR)'!$Q$3:$S$103,3,0),"")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(OCULTAR)'!$Q$3:$S$103,3,0),"")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(OCULTAR)'!$Q$3:$S$103,3,0),"")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(OCULTAR)'!$Q$3:$S$103,3,0),"")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(OCULTAR)'!$Q$3:$S$103,3,0),"")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(OCULTAR)'!$Q$3:$S$103,3,0),"")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(OCULTAR)'!$Q$3:$S$103,3,0),"")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(OCULTAR)'!$Q$3:$S$103,3,0),"")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(OCULTAR)'!$Q$3:$S$103,3,0),"")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(OCULTAR)'!$Q$3:$S$103,3,0),"")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(OCULTAR)'!$Q$3:$S$103,3,0),"")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(OCULTAR)'!$Q$3:$S$103,3,0),"")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(OCULTAR)'!$Q$3:$S$103,3,0),"")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(OCULTAR)'!$Q$3:$S$103,3,0),"")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(OCULTAR)'!$Q$3:$S$103,3,0),"")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(OCULTAR)'!$Q$3:$S$103,3,0),"")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(OCULTAR)'!$Q$3:$S$103,3,0),"")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(OCULTAR)'!$Q$3:$S$103,3,0),"")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(OCULTAR)'!$Q$3:$S$103,3,0),"")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(OCULTAR)'!$Q$3:$S$103,3,0),"")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(OCULTAR)'!$Q$3:$S$103,3,0),"")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(OCULTAR)'!$Q$3:$S$103,3,0),"")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(OCULTAR)'!$Q$3:$S$103,3,0),"")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(OCULTAR)'!$Q$3:$S$103,3,0),"")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(OCULTAR)'!$Q$3:$S$103,3,0),"")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(OCULTAR)'!$Q$3:$S$103,3,0),"")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(OCULTAR)'!$Q$3:$S$103,3,0),"")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(OCULTAR)'!$Q$3:$S$103,3,0),"")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(OCULTAR)'!$Q$3:$S$103,3,0),"")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(OCULTAR)'!$Q$3:$S$103,3,0),"")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(OCULTAR)'!$Q$3:$S$103,3,0),"")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(OCULTAR)'!$Q$3:$S$103,3,0),"")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(OCULTAR)'!$Q$3:$S$103,3,0),"")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(OCULTAR)'!$Q$3:$S$103,3,0),"")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(OCULTAR)'!$Q$3:$S$103,3,0),"")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(OCULTAR)'!$Q$3:$S$103,3,0),"")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(OCULTAR)'!$Q$3:$S$103,3,0),"")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(OCULTAR)'!$Q$3:$S$103,3,0),"")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(OCULTAR)'!$Q$3:$S$103,3,0),"")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(OCULTAR)'!$Q$3:$S$103,3,0),"")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(OCULTAR)'!$Q$3:$S$103,3,0),"")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(OCULTAR)'!$Q$3:$S$103,3,0),"")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(OCULTAR)'!$Q$3:$S$103,3,0),"")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(OCULTAR)'!$Q$3:$S$103,3,0),"")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(OCULTAR)'!$Q$3:$S$103,3,0),"")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(OCULTAR)'!$Q$3:$S$103,3,0),"")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(OCULTAR)'!$Q$3:$S$103,3,0),"")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(OCULTAR)'!$Q$3:$S$103,3,0),"")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(OCULTAR)'!$Q$3:$S$103,3,0),"")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(OCULTAR)'!$Q$3:$S$103,3,0),"")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(OCULTAR)'!$Q$3:$S$103,3,0),"")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(OCULTAR)'!$Q$3:$S$103,3,0),"")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(OCULTAR)'!$Q$3:$S$103,3,0),"")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(OCULTAR)'!$Q$3:$S$103,3,0),"")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(OCULTAR)'!$Q$3:$S$103,3,0),"")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(OCULTAR)'!$Q$3:$S$103,3,0),"")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(OCULTAR)'!$Q$3:$S$103,3,0),"")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(OCULTAR)'!$Q$3:$S$103,3,0),"")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(OCULTAR)'!$Q$3:$S$103,3,0),"")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(OCULTAR)'!$Q$3:$S$103,3,0),"")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(OCULTAR)'!$Q$3:$S$103,3,0),"")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(OCULTAR)'!$Q$3:$S$103,3,0),"")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(OCULTAR)'!$Q$3:$S$103,3,0),"")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(OCULTAR)'!$Q$3:$S$103,3,0),"")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(OCULTAR)'!$Q$3:$S$103,3,0),"")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(OCULTAR)'!$Q$3:$S$103,3,0),"")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(OCULTAR)'!$Q$3:$S$103,3,0),"")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(OCULTAR)'!$Q$3:$S$103,3,0),"")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(OCULTAR)'!$Q$3:$S$103,3,0),"")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(OCULTAR)'!$Q$3:$S$103,3,0),"")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(OCULTAR)'!$Q$3:$S$103,3,0),"")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(OCULTAR)'!$Q$3:$S$103,3,0),"")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(OCULTAR)'!$Q$3:$S$103,3,0),"")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(OCULTAR)'!$Q$3:$S$103,3,0),"")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(OCULTAR)'!$Q$3:$S$103,3,0),"")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(OCULTAR)'!$Q$3:$S$103,3,0),"")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(OCULTAR)'!$Q$3:$S$103,3,0),"")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(OCULTAR)'!$Q$3:$S$103,3,0),"")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(OCULTAR)'!$Q$3:$S$103,3,0),"")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(OCULTAR)'!$Q$3:$S$103,3,0),"")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(OCULTAR)'!$Q$3:$S$103,3,0),"")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(OCULTAR)'!$Q$3:$S$103,3,0),"")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(OCULTAR)'!$Q$3:$S$103,3,0),"")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(OCULTAR)'!$Q$3:$S$103,3,0),"")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(OCULTAR)'!$Q$3:$S$103,3,0),"")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(OCULTAR)'!$Q$3:$S$103,3,0),"")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(OCULTAR)'!$Q$3:$S$103,3,0),"")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(OCULTAR)'!$Q$3:$S$103,3,0),"")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(OCULTAR)'!$Q$3:$S$103,3,0),"")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(OCULTAR)'!$Q$3:$S$103,3,0),"")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(OCULTAR)'!$Q$3:$S$103,3,0),"")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(OCULTAR)'!$Q$3:$S$103,3,0),"")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(OCULTAR)'!$Q$3:$S$103,3,0),"")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(OCULTAR)'!$Q$3:$S$103,3,0),"")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(OCULTAR)'!$Q$3:$S$103,3,0),"")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(OCULTAR)'!$Q$3:$S$103,3,0),"")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(OCULTAR)'!$Q$3:$S$103,3,0),"")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(OCULTAR)'!$Q$3:$S$103,3,0),"")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(OCULTAR)'!$Q$3:$S$103,3,0),"")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(OCULTAR)'!$Q$3:$S$103,3,0),"")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(OCULTAR)'!$Q$3:$S$103,3,0),"")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(OCULTAR)'!$Q$3:$S$103,3,0),"")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(OCULTAR)'!$Q$3:$S$103,3,0),"")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(OCULTAR)'!$Q$3:$S$103,3,0),"")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(OCULTAR)'!$Q$3:$S$103,3,0),"")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(OCULTAR)'!$Q$3:$S$103,3,0),"")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(OCULTAR)'!$Q$3:$S$103,3,0),"")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(OCULTAR)'!$Q$3:$S$103,3,0),"")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(OCULTAR)'!$Q$3:$S$103,3,0),"")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(OCULTAR)'!$Q$3:$S$103,3,0),"")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(OCULTAR)'!$Q$3:$S$103,3,0),"")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(OCULTAR)'!$Q$3:$S$103,3,0),"")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(OCULTAR)'!$Q$3:$S$103,3,0),"")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(OCULTAR)'!$Q$3:$S$103,3,0),"")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(OCULTAR)'!$Q$3:$S$103,3,0),"")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(OCULTAR)'!$Q$3:$S$103,3,0),"")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(OCULTAR)'!$Q$3:$S$103,3,0),"")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(OCULTAR)'!$Q$3:$S$103,3,0),"")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(OCULTAR)'!$Q$3:$S$103,3,0),"")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(OCULTAR)'!$Q$3:$S$103,3,0),"")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(OCULTAR)'!$Q$3:$S$103,3,0),"")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(OCULTAR)'!$Q$3:$S$103,3,0),"")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(OCULTAR)'!$Q$3:$S$103,3,0),"")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(OCULTAR)'!$Q$3:$S$103,3,0),"")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(OCULTAR)'!$Q$3:$S$103,3,0),"")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(OCULTAR)'!$Q$3:$S$103,3,0),"")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(OCULTAR)'!$Q$3:$S$103,3,0),"")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(OCULTAR)'!$Q$3:$S$103,3,0),"")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(OCULTAR)'!$Q$3:$S$103,3,0),"")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(OCULTAR)'!$Q$3:$S$103,3,0),"")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(OCULTAR)'!$Q$3:$S$103,3,0),"")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(OCULTAR)'!$Q$3:$S$103,3,0),"")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(OCULTAR)'!$Q$3:$S$103,3,0),"")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(OCULTAR)'!$Q$3:$S$103,3,0),"")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(OCULTAR)'!$Q$3:$S$103,3,0),"")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(OCULTAR)'!$Q$3:$S$103,3,0),"")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(OCULTAR)'!$Q$3:$S$103,3,0),"")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(OCULTAR)'!$Q$3:$S$103,3,0),"")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(OCULTAR)'!$Q$3:$S$103,3,0),"")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(OCULTAR)'!$Q$3:$S$103,3,0),"")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(OCULTAR)'!$Q$3:$S$103,3,0),"")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(OCULTAR)'!$Q$3:$S$103,3,0),"")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(OCULTAR)'!$Q$3:$S$103,3,0),"")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(OCULTAR)'!$Q$3:$S$103,3,0),"")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(OCULTAR)'!$Q$3:$S$103,3,0),"")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(OCULTAR)'!$Q$3:$S$103,3,0),"")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(OCULTAR)'!$Q$3:$S$103,3,0),"")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(OCULTAR)'!$Q$3:$S$103,3,0),"")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(OCULTAR)'!$Q$3:$S$103,3,0),"")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(OCULTAR)'!$Q$3:$S$103,3,0),"")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(OCULTAR)'!$Q$3:$S$103,3,0),"")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(OCULTAR)'!$Q$3:$S$103,3,0),"")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(OCULTAR)'!$Q$3:$S$103,3,0),"")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(OCULTAR)'!$Q$3:$S$103,3,0),"")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(OCULTAR)'!$Q$3:$S$103,3,0),"")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(OCULTAR)'!$Q$3:$S$103,3,0),"")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(OCULTAR)'!$Q$3:$S$103,3,0),"")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(OCULTAR)'!$Q$3:$S$103,3,0),"")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(OCULTAR)'!$Q$3:$S$103,3,0),"")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(OCULTAR)'!$Q$3:$S$103,3,0),"")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(OCULTAR)'!$Q$3:$S$103,3,0),"")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(OCULTAR)'!$Q$3:$S$103,3,0),"")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(OCULTAR)'!$Q$3:$S$103,3,0),"")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(OCULTAR)'!$Q$3:$S$103,3,0),"")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(OCULTAR)'!$Q$3:$S$103,3,0),"")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(OCULTAR)'!$Q$3:$S$103,3,0),"")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(OCULTAR)'!$Q$3:$S$103,3,0),"")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(OCULTAR)'!$Q$3:$S$103,3,0),"")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(OCULTAR)'!$Q$3:$S$103,3,0),"")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(OCULTAR)'!$Q$3:$S$103,3,0),"")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(OCULTAR)'!$Q$3:$S$103,3,0),"")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(OCULTAR)'!$Q$3:$S$103,3,0),"")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(OCULTAR)'!$Q$3:$S$103,3,0),"")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(OCULTAR)'!$Q$3:$S$103,3,0),"")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(OCULTAR)'!$Q$3:$S$103,3,0),"")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(OCULTAR)'!$Q$3:$S$103,3,0),"")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(OCULTAR)'!$Q$3:$S$103,3,0),"")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(OCULTAR)'!$Q$3:$S$103,3,0),"")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(OCULTAR)'!$Q$3:$S$103,3,0),"")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(OCULTAR)'!$Q$3:$S$103,3,0),"")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(OCULTAR)'!$Q$3:$S$103,3,0),"")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(OCULTAR)'!$Q$3:$S$103,3,0),"")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(OCULTAR)'!$Q$3:$S$103,3,0),"")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(OCULTAR)'!$Q$3:$S$103,3,0),"")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(OCULTAR)'!$Q$3:$S$103,3,0),"")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(OCULTAR)'!$Q$3:$S$103,3,0),"")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(OCULTAR)'!$Q$3:$S$103,3,0),"")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(OCULTAR)'!$Q$3:$S$103,3,0),"")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(OCULTAR)'!$Q$3:$S$103,3,0),"")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(OCULTAR)'!$Q$3:$S$103,3,0),"")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(OCULTAR)'!$Q$3:$S$103,3,0),"")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(OCULTAR)'!$Q$3:$S$103,3,0),"")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(OCULTAR)'!$Q$3:$S$103,3,0),"")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(OCULTAR)'!$Q$3:$S$103,3,0),"")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(OCULTAR)'!$Q$3:$S$103,3,0),"")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(OCULTAR)'!$Q$3:$S$103,3,0),"")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(OCULTAR)'!$Q$3:$S$103,3,0),"")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(OCULTAR)'!$Q$3:$S$103,3,0),"")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(OCULTAR)'!$Q$3:$S$103,3,0),"")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(OCULTAR)'!$Q$3:$S$103,3,0),"")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(OCULTAR)'!$Q$3:$S$103,3,0),"")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(OCULTAR)'!$Q$3:$S$103,3,0),"")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(OCULTAR)'!$Q$3:$S$103,3,0),"")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(OCULTAR)'!$Q$3:$S$103,3,0),"")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(OCULTAR)'!$Q$3:$S$103,3,0),"")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(OCULTAR)'!$Q$3:$S$103,3,0),"")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(OCULTAR)'!$Q$3:$S$103,3,0),"")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(OCULTAR)'!$Q$3:$S$103,3,0),"")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(OCULTAR)'!$Q$3:$S$103,3,0),"")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(OCULTAR)'!$Q$3:$S$103,3,0),"")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(OCULTAR)'!$Q$3:$S$103,3,0),"")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(OCULTAR)'!$Q$3:$S$103,3,0),"")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(OCULTAR)'!$Q$3:$S$103,3,0),"")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(OCULTAR)'!$Q$3:$S$103,3,0),"")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(OCULTAR)'!$Q$3:$S$103,3,0),"")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(OCULTAR)'!$Q$3:$S$103,3,0),"")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(OCULTAR)'!$Q$3:$S$103,3,0),"")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(OCULTAR)'!$Q$3:$S$103,3,0),"")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(OCULTAR)'!$Q$3:$S$103,3,0),"")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(OCULTAR)'!$Q$3:$S$103,3,0),"")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(OCULTAR)'!$Q$3:$S$103,3,0),"")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(OCULTAR)'!$Q$3:$S$103,3,0),"")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(OCULTAR)'!$Q$3:$S$103,3,0),"")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(OCULTAR)'!$Q$3:$S$103,3,0),"")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(OCULTAR)'!$Q$3:$S$103,3,0),"")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(OCULTAR)'!$Q$3:$S$103,3,0),"")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(OCULTAR)'!$Q$3:$S$103,3,0),"")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(OCULTAR)'!$Q$3:$S$103,3,0),"")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(OCULTAR)'!$Q$3:$S$103,3,0),"")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(OCULTAR)'!$Q$3:$S$103,3,0),"")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(OCULTAR)'!$Q$3:$S$103,3,0),"")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(OCULTAR)'!$Q$3:$S$103,3,0),"")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(OCULTAR)'!$Q$3:$S$103,3,0),"")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(OCULTAR)'!$Q$3:$S$103,3,0),"")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(OCULTAR)'!$Q$3:$S$103,3,0),"")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(OCULTAR)'!$Q$3:$S$103,3,0),"")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(OCULTAR)'!$Q$3:$S$103,3,0),"")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(OCULTAR)'!$Q$3:$S$103,3,0),"")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(OCULTAR)'!$Q$3:$S$103,3,0),"")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(OCULTAR)'!$Q$3:$S$103,3,0),"")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(OCULTAR)'!$Q$3:$S$103,3,0),"")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(OCULTAR)'!$Q$3:$S$103,3,0),"")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(OCULTAR)'!$Q$3:$S$103,3,0),"")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(OCULTAR)'!$Q$3:$S$103,3,0),"")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(OCULTAR)'!$Q$3:$S$103,3,0),"")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(OCULTAR)'!$Q$3:$S$103,3,0),"")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(OCULTAR)'!$Q$3:$S$103,3,0),"")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(OCULTAR)'!$Q$3:$S$103,3,0),"")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(OCULTAR)'!$Q$3:$S$103,3,0),"")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(OCULTAR)'!$Q$3:$S$103,3,0),"")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(OCULTAR)'!$Q$3:$S$103,3,0),"")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(OCULTAR)'!$Q$3:$S$103,3,0),"")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(OCULTAR)'!$Q$3:$S$103,3,0),"")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(OCULTAR)'!$Q$3:$S$103,3,0),"")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(OCULTAR)'!$Q$3:$S$103,3,0),"")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(OCULTAR)'!$Q$3:$S$103,3,0),"")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(OCULTAR)'!$Q$3:$S$103,3,0),"")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(OCULTAR)'!$Q$3:$S$103,3,0),"")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(OCULTAR)'!$Q$3:$S$103,3,0),"")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(OCULTAR)'!$Q$3:$S$103,3,0),"")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(OCULTAR)'!$Q$3:$S$103,3,0),"")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(OCULTAR)'!$Q$3:$S$103,3,0),"")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(OCULTAR)'!$Q$3:$S$103,3,0),"")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(OCULTAR)'!$Q$3:$S$103,3,0),"")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(OCULTAR)'!$Q$3:$S$103,3,0),"")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(OCULTAR)'!$Q$3:$S$103,3,0),"")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(OCULTAR)'!$Q$3:$S$103,3,0),"")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(OCULTAR)'!$Q$3:$S$103,3,0),"")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(OCULTAR)'!$Q$3:$S$103,3,0),"")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(OCULTAR)'!$Q$3:$S$103,3,0),"")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(OCULTAR)'!$Q$3:$S$103,3,0),"")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(OCULTAR)'!$Q$3:$S$103,3,0),"")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(OCULTAR)'!$Q$3:$S$103,3,0),"")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(OCULTAR)'!$Q$3:$S$103,3,0),"")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(OCULTAR)'!$Q$3:$S$103,3,0),"")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(OCULTAR)'!$Q$3:$S$103,3,0),"")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(OCULTAR)'!$Q$3:$S$103,3,0),"")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(OCULTAR)'!$Q$3:$S$103,3,0),"")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(OCULTAR)'!$Q$3:$S$103,3,0),"")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(OCULTAR)'!$Q$3:$S$103,3,0),"")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(OCULTAR)'!$Q$3:$S$103,3,0),"")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(OCULTAR)'!$Q$3:$S$103,3,0),"")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(OCULTAR)'!$Q$3:$S$103,3,0),"")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(OCULTAR)'!$Q$3:$S$103,3,0),"")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(OCULTAR)'!$Q$3:$S$103,3,0),"")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(OCULTAR)'!$Q$3:$S$103,3,0),"")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(OCULTAR)'!$Q$3:$S$103,3,0),"")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(OCULTAR)'!$Q$3:$S$103,3,0),"")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(OCULTAR)'!$Q$3:$S$103,3,0),"")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(OCULTAR)'!$Q$3:$S$103,3,0),"")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(OCULTAR)'!$Q$3:$S$103,3,0),"")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(OCULTAR)'!$Q$3:$S$103,3,0),"")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(OCULTAR)'!$Q$3:$S$103,3,0),"")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(OCULTAR)'!$Q$3:$S$103,3,0),"")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(OCULTAR)'!$Q$3:$S$103,3,0),"")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(OCULTAR)'!$Q$3:$S$103,3,0),"")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(OCULTAR)'!$Q$3:$S$103,3,0),"")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(OCULTAR)'!$Q$3:$S$103,3,0),"")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(OCULTAR)'!$Q$3:$S$103,3,0),"")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2022-12-30T15:44:50Z</dcterms:created>
  <dcterms:modified xsi:type="dcterms:W3CDTF">2022-12-30T15:45:42Z</dcterms:modified>
</cp:coreProperties>
</file>