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- UPAE\PC - 2023\01-2023\ANEXOS II A VIII DA RESOLUÇÃO TCE-PE_Validação\ARQUIVOS EXCEL\"/>
    </mc:Choice>
  </mc:AlternateContent>
  <xr:revisionPtr revIDLastSave="0" documentId="8_{45634C87-B36D-436E-A7D1-0608D307451F}" xr6:coauthVersionLast="43" xr6:coauthVersionMax="43" xr10:uidLastSave="{00000000-0000-0000-0000-000000000000}"/>
  <bookViews>
    <workbookView xWindow="-120" yWindow="-120" windowWidth="20730" windowHeight="11040" xr2:uid="{230EBD01-D19A-45C5-B9F1-3B1B5C69C45F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<sst xmlns="http://schemas.openxmlformats.org/spreadsheetml/2006/main" count="326" uniqueCount="143">
  <si>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</si>
  <si>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</si>
  <si>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</si>
  <si>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</si>
  <si>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</si>
  <si>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</si>
  <si>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</si>
  <si>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</si>
  <si>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</si>
  <si>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GRANDE RECIFE</t>
  </si>
  <si>
    <t>15621100/0001-02</t>
  </si>
  <si>
    <t>SANCHES E SANCHES SERVIÇOS MEDICOS E ASSISTENCIAS</t>
  </si>
  <si>
    <t>3°</t>
  </si>
  <si>
    <t>TERMO ADITIVO PJ SANCHES 3°</t>
  </si>
  <si>
    <t>12.183.268/0001-95</t>
  </si>
  <si>
    <t>CLINICA MEDICA MED PLAN LTDA OTORRINO</t>
  </si>
  <si>
    <t>https://ibdah.com.br/wp-content/uploads/2021/01/TERMO-ADITIVO-02-MED-PLAN-No11.2018.12.02.pdf</t>
  </si>
  <si>
    <t>04.336.672/0001-23</t>
  </si>
  <si>
    <t>DERMATOLOGIA DO SÃO FRANCISCO LTDA</t>
  </si>
  <si>
    <t>https://ibdah.com.br/wp-content/uploads/2021/01/TERMO-ADITVO-02-DERMATOLOGIA-S.-FRANSC.-No-03.2018.12.03.pdf</t>
  </si>
  <si>
    <t>29.870.479/0001-07</t>
  </si>
  <si>
    <t>CARDIOMETABOLICO SERVIÇOS MÉDICOS LTDA</t>
  </si>
  <si>
    <t>https://ibdah.com.br/wp-content/uploads/2021/01/TERMO-ADITIVO-02-CARDIOMETABOLICO-ENDOCRINO-No-04.2018.12.02.pdf</t>
  </si>
  <si>
    <t>129421300001-22</t>
  </si>
  <si>
    <t>FOOD SERVIÇO LTDA ME</t>
  </si>
  <si>
    <t>https://ibdah.com.br/wp-content/uploads/2021/01/TERMO-ADITIVO-01-DE-PRAZO-FOODS-No-09.2018.12.02.pdf</t>
  </si>
  <si>
    <t>CLINICA MEDICA MED PLAN LTDA GÁSTRICO</t>
  </si>
  <si>
    <t>https://ibdah.com.br/wp-content/uploads/2021/01/TERMO-ADITIVO-CORRECAO-CNPJ-MED-PLAN-No-02.2019.12.01.pdf</t>
  </si>
  <si>
    <t>21.921.467/0001-44</t>
  </si>
  <si>
    <t xml:space="preserve">RUI CARLOS ABOUHANA FERNADES ME </t>
  </si>
  <si>
    <t>https://ibdah.com.br/wp-content/uploads/2021/01/TERMO-ADITIVO-02-REUMATOLOGIA-RUI-CARLOS-No-03.2019.12.01.pdf</t>
  </si>
  <si>
    <t>WAS COMÉRCIO &amp; SERVIÇO</t>
  </si>
  <si>
    <t>https://ibdah.com.br/wp-content/uploads/2021/01/TERMO-ADITIVO-01-CORRECAO-CNPJ-WAS-COMERCIO-No-08.2018.12.01.pdf</t>
  </si>
  <si>
    <t>15.469.354/0001-57</t>
  </si>
  <si>
    <t xml:space="preserve">ECORDIS SERVIÇOS MEDICOS </t>
  </si>
  <si>
    <t>https://ibdah.com.br/wp-content/uploads/2021/01/TERMO-ADITIVO-01-ECORDIS-SERV.-MEDICOS-CARDIOLOGIA-TES.-ERGOMETRICO-No05.2019.12.01.pdf</t>
  </si>
  <si>
    <t>31.973.882/0001-03</t>
  </si>
  <si>
    <t>SIMONE SGOTTI CLINICA DE PNEUMOLOGIA EIRELI</t>
  </si>
  <si>
    <t>https://ibdah.com.br/wp-content/uploads/2021/01/TERMO-ADITIVO-02PNEUMOLOGIA-SIMONE.pdf</t>
  </si>
  <si>
    <t>17.475.068/0001-20</t>
  </si>
  <si>
    <t>ACESS BRAZIL SERVIÇOS ADMINISTRATIVOS EIRELI</t>
  </si>
  <si>
    <t>https://ibdah.com.br/wp-content/uploads/2021/01/TERMO-ADITIVO-ACESS-BRAZIL-PRAZO-N-15.2018.12.02.pdf</t>
  </si>
  <si>
    <t>22.558.211/0001-87</t>
  </si>
  <si>
    <t xml:space="preserve">SOUZAS ADVOGADOS ASSOCIADOS </t>
  </si>
  <si>
    <t>https://ibdah.com.br/wp-content/uploads/2021/01/TERMO-ADITIVO-SOUZA-ADVOGADOS-2020.pdf</t>
  </si>
  <si>
    <t>https://ibdah.com.br/wp-content/uploads/2021/01/TERMO-ADITIVO-02-MED-PLAN-No-02.2019.12.02.pdf</t>
  </si>
  <si>
    <t>19.942.160/0001-88</t>
  </si>
  <si>
    <t>OTIMIZZA CONTADORES ASSOCIADOS</t>
  </si>
  <si>
    <t>https://ibdah.com.br/wp-content/uploads/2021/01/TERMO-ADITIVO-OTIMIZZA.pdf</t>
  </si>
  <si>
    <t>23.024.552/0001-35</t>
  </si>
  <si>
    <t>CLINICA ENDOVIDA ENDOSCOPIA GENECOLOGIA LTDA</t>
  </si>
  <si>
    <t>https://ibdah.com.br/wp-content/uploads/2021/01/TERMO-ADITIVO-01-CARDIOMETABOLICO-ENDOCRINO-No-04.2018.12.01.pdf</t>
  </si>
  <si>
    <t>04.234.788/0001-51</t>
  </si>
  <si>
    <t>LIMA E LIMA ADVOGADOS</t>
  </si>
  <si>
    <t>4°</t>
  </si>
  <si>
    <t>4° TERMO DE ADITIVO LIMA_PREÇO</t>
  </si>
  <si>
    <t>2°</t>
  </si>
  <si>
    <t>https://ibdah.com.br/wp-content/uploads/2021/01/TERMO-ADITIVO-WAS-No-08.2018.12.01.pdf</t>
  </si>
  <si>
    <t>ANA LICIA BARRETO DA SILVA-ME</t>
  </si>
  <si>
    <t>Termo Aditivo Ana Licia 2°</t>
  </si>
  <si>
    <t>https://ibdah.com.br/wp-content/uploads/2021/01/TERMO-ADITIVO-LIMA-E-LIMA.pdf</t>
  </si>
  <si>
    <t>25276572/0001-29</t>
  </si>
  <si>
    <t>LAM- INFORMÁTICA E SISTEMAS LTDA-ME</t>
  </si>
  <si>
    <t>https://ibdah.com.br/wp-content/uploads/2021/01/TERMO-ADITIVO-DE-PRAZO-LAM-INFORMATICA.pdf</t>
  </si>
  <si>
    <t>09183966/0001-86</t>
  </si>
  <si>
    <t>UTRASSAFETY ASSESORIA EM SEGURANÇA DO TRABALHO LTDA</t>
  </si>
  <si>
    <t>https://ibdah.com.br/wp-content/uploads/2021/01/TERMO-ADITIVO-ULTRASSAFETY.pdf</t>
  </si>
  <si>
    <t>DSR SOLUÇÕES EM INFORMÁTICA</t>
  </si>
  <si>
    <t>https://ibdah.com.br/wp-content/uploads/2021/01/TERMO-ADITIVO-DSR-SOLUCOES.pdf</t>
  </si>
  <si>
    <t>https://ibdah.com.br/wp-content/uploads/2021/01/TERMO-ADITIVO-SANCHES-E-SANCHES.pdf</t>
  </si>
  <si>
    <t>ANTONIO CARLOS DOS SANTOS SOUSA</t>
  </si>
  <si>
    <t>1º TERMO ADITIVO INTERNET_ ANTONIO  CARLOS</t>
  </si>
  <si>
    <t>ROTA SERVIÇOS LTDA</t>
  </si>
  <si>
    <t>https://ibdah.com.br/wp-content/uploads/2021/01/CONTRATO-PJ-ROTA-SERVICOS-No12.2018.12-min.pdf</t>
  </si>
  <si>
    <t>CLÍNICA MEDICA MED PLAN LTDA OTORRINO</t>
  </si>
  <si>
    <t>https://ibdah.com.br/wp-content/uploads/2021/01/TERMO-ADITIVO-CORRECAO-QUALIFICACAO-MED-PLAN-No11.2018.12.02.pdf</t>
  </si>
  <si>
    <t>https://ibdah.com.br/wp-content/uploads/2021/01/TERMO-ADITIVO-DE-CONFIDENCIALIDADE-ULTRASSAFETY.pdf</t>
  </si>
  <si>
    <t>115531070001-83</t>
  </si>
  <si>
    <t>IPAFS-LABORATÓRIO DE ANATOMIA E PATÓLOGIA LTDA</t>
  </si>
  <si>
    <t>https://ibdah.com.br/wp-content/uploads/2021/01/TERMO-ADITIVO-IPAFS-LABORATORIO-DE-ANATOMIA-PATOLOGICA-LTDA.pdf</t>
  </si>
  <si>
    <t>https://ibdah.com.br/wp-content/uploads/2021/01/TERMO-ADITIVO-WAS-02-UPAE-08.218.pdf</t>
  </si>
  <si>
    <t>https://ibdah.com.br/wp-content/uploads/2021/01/TERMO-ADITIVO-03-PJ-MED-PLAN-11-2018-12-03.pdf</t>
  </si>
  <si>
    <t>CLINICA MEDICA MED PLAN LTDA ENDOCRINO</t>
  </si>
  <si>
    <t>https://ibdah.com.br/wp-content/uploads/2021/01/TERMO-ADITIVO-03-PJ-MED-PLAN-12-2019-12-03.pdf</t>
  </si>
  <si>
    <t>https://ibdah.com.br/wp-content/uploads/2021/01/TERMO-ADITIVO-03-PJ-MED-PLAN-022-2019-12-03.pdf</t>
  </si>
  <si>
    <t>https://ibdah.com.br/wp-content/uploads/2021/01/TERMO-ADITIVO-03-PJ-ANA-LICIA-N-13-2019-12-01.pdf</t>
  </si>
  <si>
    <t>https://ibdah.com.br/wp-content/uploads/2021/01/TERMO-ADITIVO-PJ-LIMA-E-LIMA-02.pdf</t>
  </si>
  <si>
    <t xml:space="preserve">PADRÃO EM ASSESSORIA, TREINAMENTO, SEGURANÇA DO TRABALHO LTDA ME </t>
  </si>
  <si>
    <t>1°</t>
  </si>
  <si>
    <t>https://ibdah.com.br/wp-content/uploads/2021/01/TERMO-ADITIVO-N-04-2020-12-01-PJ-PADRAO-01-.pdf</t>
  </si>
  <si>
    <t>CLÍNICA ENDOVIDA ENDOSCOPIA GENECOLOGIA LTDA</t>
  </si>
  <si>
    <t>https://ibdah.com.br/wp-content/uploads/2021/01/TERMO-ADITIVO-03-ENDOVIDA-ENDERECO-No-19.2018.12.03.pdf</t>
  </si>
  <si>
    <t>https://ibdah.com.br/wp-content/uploads/2021/01/TERMO-ADITIVO-02-DSR-SOLUCOES-N.21-2018-12-02.pdf</t>
  </si>
  <si>
    <t>https://ibdah.com.br/wp-content/uploads/2021/01/TERMO-ADITIVO-02-ENDERECO-SIMONE-SGOTTI-PNEUMOLOGIA.pdf</t>
  </si>
  <si>
    <t>TERMO ADITIVO PRAZO PJ PADRÃO</t>
  </si>
  <si>
    <t>TERMO ADITIVO PJ ENDOVIDA PREÇO</t>
  </si>
  <si>
    <t>TERMO ADITIVO PJ SANCHES 2°PRAZO</t>
  </si>
  <si>
    <t>3º</t>
  </si>
  <si>
    <t>TERMO ADITIVO ANA LICIA</t>
  </si>
  <si>
    <t>TERMO ADITIVO ANA LICIA-PROJETUS PREÇO</t>
  </si>
  <si>
    <t>Termo Aditivo 5º preço e vigência DSR Soluções Informática</t>
  </si>
  <si>
    <t>11.863.530/0001-80</t>
  </si>
  <si>
    <t>BRASCON GESTÃO AMBIENTAL LTDA</t>
  </si>
  <si>
    <t>Termo Aditivo Brascon 1°</t>
  </si>
  <si>
    <t>Termo Aditivo IPAFS 2°</t>
  </si>
  <si>
    <t>Termo Aditivo Dermatologia</t>
  </si>
  <si>
    <t>TERMO ADITIVOS  SANCHES E SANCHES 4°</t>
  </si>
  <si>
    <t>5°</t>
  </si>
  <si>
    <t>Termo Aditivo LIMA E LIMA</t>
  </si>
  <si>
    <t>Termo Aditivo Lam Informática</t>
  </si>
  <si>
    <t xml:space="preserve">SAPRALANDAUER SERVIÇOS DE ASSESSORIA E PROTEÇÃO RADIOLOGICA LTDA </t>
  </si>
  <si>
    <t>Termo Aditivo SAPRA</t>
  </si>
  <si>
    <t>Termo Aditivo 3° cardiometabolico Endocrino</t>
  </si>
  <si>
    <t>Termo Aditivo  2°Internet</t>
  </si>
  <si>
    <t>Termo Aditivo 4° Ana Licia</t>
  </si>
  <si>
    <t>BEN HUR GASES</t>
  </si>
  <si>
    <t>Termo Aditivo 1° Ben Hur</t>
  </si>
  <si>
    <t>07.868.309/0001-47</t>
  </si>
  <si>
    <t>J.M.A.V SERVIÇOS MEDICOS EIRELI</t>
  </si>
  <si>
    <t>Termo Aditivo 1° J A M V Laboratório</t>
  </si>
  <si>
    <t>Termo Aditivo Otimizza 3°</t>
  </si>
  <si>
    <t>UNIESTER- UNIDADE DE ESTERILIZAÇÃO LTDA</t>
  </si>
  <si>
    <t>TERMO ADITIVO 2° UNIESTER</t>
  </si>
  <si>
    <t>4º</t>
  </si>
  <si>
    <t>TERMO ADITIVO W A S 4°</t>
  </si>
  <si>
    <t>DIVAIR BATISTA AZEVEDO</t>
  </si>
  <si>
    <t>Termo Aditivo 1º  Divair Soluções vigência Preço</t>
  </si>
  <si>
    <t>LOCAR MASTER LOCAÇÃO DE VEÍCULOS</t>
  </si>
  <si>
    <t>Termo Aditivo 1ºLocar Master</t>
  </si>
  <si>
    <t>5º</t>
  </si>
  <si>
    <t>Termo Aditivo 6º DSR Soluções Preço</t>
  </si>
  <si>
    <t>FOOD S SERVIÇO LTDA ME</t>
  </si>
  <si>
    <t>2º</t>
  </si>
  <si>
    <t>Contrato foods 2º preço</t>
  </si>
  <si>
    <t xml:space="preserve">OTIMIZZA CONTADORES ASSOCIADOS </t>
  </si>
  <si>
    <t>TERMO ADITIVO OTIMIZZA FOLHA DE PAGAMENTO</t>
  </si>
  <si>
    <t>6º</t>
  </si>
  <si>
    <t>Termo Aditivo Otimizza 6°prazo</t>
  </si>
  <si>
    <t>7º</t>
  </si>
  <si>
    <t>Termo Aditivo 7º DSR Soluções Prazo</t>
  </si>
  <si>
    <t>J A M V 2º TERMO ADITIVO</t>
  </si>
  <si>
    <t>BEM HUR 3º TERMO ADITIVO</t>
  </si>
  <si>
    <t>DERMATOLOGIA S FRANS. 3º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</si>
</sst>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>
      <alignment vertical="center"/>
      <protection locked="0"/>
    </xf>
    <xf numFmtId="0" fontId="4" fillId="0" borderId="0" xfId="2" applyAlignment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3/01-2023/13.2_JANEIRO_PCF_2023_UPAE_G.R.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bdah.com.br/wp-content/uploads/2021/01/TERMO-ADITIVO-03-PJ-MED-PLAN-11-2018-12-03.pdf" TargetMode="External"/><Relationship Id="rId21" Type="http://schemas.openxmlformats.org/officeDocument/2006/relationships/hyperlink" Target="https://ibdah.com.br/wp-content/uploads/2021/01/CONTRATO-PJ-ROTA-SERVICOS-No12.2018.12-min.pdf" TargetMode="External"/><Relationship Id="rId42" Type="http://schemas.openxmlformats.org/officeDocument/2006/relationships/hyperlink" Target="https://bityli.com/fWCPTG" TargetMode="External"/><Relationship Id="rId47" Type="http://schemas.openxmlformats.org/officeDocument/2006/relationships/hyperlink" Target="https://bityli.com/rwkKJ" TargetMode="External"/><Relationship Id="rId63" Type="http://schemas.openxmlformats.org/officeDocument/2006/relationships/hyperlink" Target="https://bityli.com/tONWX" TargetMode="External"/><Relationship Id="rId68" Type="http://schemas.openxmlformats.org/officeDocument/2006/relationships/hyperlink" Target="https://bityli.com/HGLyQMCc" TargetMode="External"/><Relationship Id="rId7" Type="http://schemas.openxmlformats.org/officeDocument/2006/relationships/hyperlink" Target="https://ibdah.com.br/wp-content/uploads/2021/01/TERMO-ADITIVO-01-CORRECAO-CNPJ-WAS-COMERCIO-No-08.2018.12.01.pdf" TargetMode="External"/><Relationship Id="rId2" Type="http://schemas.openxmlformats.org/officeDocument/2006/relationships/hyperlink" Target="https://ibdah.com.br/wp-content/uploads/2021/01/TERMO-ADITVO-02-DERMATOLOGIA-S.-FRANSC.-No-03.2018.12.03.pdf" TargetMode="External"/><Relationship Id="rId16" Type="http://schemas.openxmlformats.org/officeDocument/2006/relationships/hyperlink" Target="https://ibdah.com.br/wp-content/uploads/2021/01/TERMO-ADITIVO-LIMA-E-LIMA.pdf" TargetMode="External"/><Relationship Id="rId29" Type="http://schemas.openxmlformats.org/officeDocument/2006/relationships/hyperlink" Target="https://ibdah.com.br/wp-content/uploads/2021/01/TERMO-ADITIVO-03-PJ-ANA-LICIA-N-13-2019-12-01.pdf" TargetMode="External"/><Relationship Id="rId11" Type="http://schemas.openxmlformats.org/officeDocument/2006/relationships/hyperlink" Target="https://ibdah.com.br/wp-content/uploads/2021/01/TERMO-ADITIVO-SOUZA-ADVOGADOS-2020.pdf" TargetMode="External"/><Relationship Id="rId24" Type="http://schemas.openxmlformats.org/officeDocument/2006/relationships/hyperlink" Target="https://ibdah.com.br/wp-content/uploads/2021/01/TERMO-ADITIVO-IPAFS-LABORATORIO-DE-ANATOMIA-PATOLOGICA-LTDA.pdf" TargetMode="External"/><Relationship Id="rId32" Type="http://schemas.openxmlformats.org/officeDocument/2006/relationships/hyperlink" Target="https://ibdah.com.br/wp-content/uploads/2021/01/TERMO-ADITIVO-03-ENDOVIDA-ENDERECO-No-19.2018.12.03.pdf" TargetMode="External"/><Relationship Id="rId37" Type="http://schemas.openxmlformats.org/officeDocument/2006/relationships/hyperlink" Target="https://ibdah.com.br/wp-content/uploads/2021/01/TERMO-ADITIVO-02-DSR-SOLUCOES-N.21-2018-12-02.pdf" TargetMode="External"/><Relationship Id="rId40" Type="http://schemas.openxmlformats.org/officeDocument/2006/relationships/hyperlink" Target="https://bityli.com/DzqUnX" TargetMode="External"/><Relationship Id="rId45" Type="http://schemas.openxmlformats.org/officeDocument/2006/relationships/hyperlink" Target="https://bityli.com/yMRLu" TargetMode="External"/><Relationship Id="rId53" Type="http://schemas.openxmlformats.org/officeDocument/2006/relationships/hyperlink" Target="https://bityli.com/aehgG" TargetMode="External"/><Relationship Id="rId58" Type="http://schemas.openxmlformats.org/officeDocument/2006/relationships/hyperlink" Target="https://bityli.com/aehgG" TargetMode="External"/><Relationship Id="rId66" Type="http://schemas.openxmlformats.org/officeDocument/2006/relationships/hyperlink" Target="https://bityli.com/DggDgp" TargetMode="External"/><Relationship Id="rId5" Type="http://schemas.openxmlformats.org/officeDocument/2006/relationships/hyperlink" Target="https://ibdah.com.br/wp-content/uploads/2021/01/TERMO-ADITIVO-CORRECAO-CNPJ-MED-PLAN-No-02.2019.12.01.pdf" TargetMode="External"/><Relationship Id="rId61" Type="http://schemas.openxmlformats.org/officeDocument/2006/relationships/hyperlink" Target="https://bityli.com/mekHQ" TargetMode="External"/><Relationship Id="rId19" Type="http://schemas.openxmlformats.org/officeDocument/2006/relationships/hyperlink" Target="https://ibdah.com.br/wp-content/uploads/2021/01/TERMO-ADITIVO-DSR-SOLUCOES.pdf" TargetMode="External"/><Relationship Id="rId14" Type="http://schemas.openxmlformats.org/officeDocument/2006/relationships/hyperlink" Target="https://ibdah.com.br/wp-content/uploads/2021/01/TERMO-ADITIVO-01-CARDIOMETABOLICO-ENDOCRINO-No-04.2018.12.01.pdf" TargetMode="External"/><Relationship Id="rId22" Type="http://schemas.openxmlformats.org/officeDocument/2006/relationships/hyperlink" Target="https://ibdah.com.br/wp-content/uploads/2021/01/TERMO-ADITIVO-CORRECAO-QUALIFICACAO-MED-PLAN-No11.2018.12.02.pdf" TargetMode="External"/><Relationship Id="rId27" Type="http://schemas.openxmlformats.org/officeDocument/2006/relationships/hyperlink" Target="https://ibdah.com.br/wp-content/uploads/2021/01/TERMO-ADITIVO-03-PJ-MED-PLAN-12-2019-12-03.pdf" TargetMode="External"/><Relationship Id="rId30" Type="http://schemas.openxmlformats.org/officeDocument/2006/relationships/hyperlink" Target="https://ibdah.com.br/wp-content/uploads/2021/01/TERMO-ADITIVO-PJ-LIMA-E-LIMA-02.pdf" TargetMode="External"/><Relationship Id="rId35" Type="http://schemas.openxmlformats.org/officeDocument/2006/relationships/hyperlink" Target="https://ibdah.com.br/wp-content/uploads/2021/01/TERMO-ADITIVO-N-04-2020-12-01-PJ-PADRAO-01-.pdf" TargetMode="External"/><Relationship Id="rId43" Type="http://schemas.openxmlformats.org/officeDocument/2006/relationships/hyperlink" Target="https://bityli.com/nBxol" TargetMode="External"/><Relationship Id="rId48" Type="http://schemas.openxmlformats.org/officeDocument/2006/relationships/hyperlink" Target="https://bityli.com/AMtmZ" TargetMode="External"/><Relationship Id="rId56" Type="http://schemas.openxmlformats.org/officeDocument/2006/relationships/hyperlink" Target="https://bityli.com/jKcLN" TargetMode="External"/><Relationship Id="rId64" Type="http://schemas.openxmlformats.org/officeDocument/2006/relationships/hyperlink" Target="https://bityli.com/DRzCLP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ibdah.com.br/wp-content/uploads/2021/01/TERMO-ADITIVO-01-ECORDIS-SERV.-MEDICOS-CARDIOLOGIA-TES.-ERGOMETRICO-No05.2019.12.01.pdf" TargetMode="External"/><Relationship Id="rId51" Type="http://schemas.openxmlformats.org/officeDocument/2006/relationships/hyperlink" Target="https://bityli.com/cbqvY" TargetMode="External"/><Relationship Id="rId3" Type="http://schemas.openxmlformats.org/officeDocument/2006/relationships/hyperlink" Target="https://ibdah.com.br/wp-content/uploads/2021/01/TERMO-ADITIVO-02-CARDIOMETABOLICO-ENDOCRINO-No-04.2018.12.02.pdf" TargetMode="External"/><Relationship Id="rId12" Type="http://schemas.openxmlformats.org/officeDocument/2006/relationships/hyperlink" Target="https://ibdah.com.br/wp-content/uploads/2021/01/TERMO-ADITIVO-02-MED-PLAN-No-02.2019.12.02.pdf" TargetMode="External"/><Relationship Id="rId17" Type="http://schemas.openxmlformats.org/officeDocument/2006/relationships/hyperlink" Target="https://ibdah.com.br/wp-content/uploads/2021/01/TERMO-ADITIVO-DE-PRAZO-LAM-INFORMATICA.pdf" TargetMode="External"/><Relationship Id="rId25" Type="http://schemas.openxmlformats.org/officeDocument/2006/relationships/hyperlink" Target="https://ibdah.com.br/wp-content/uploads/2021/01/TERMO-ADITIVO-WAS-02-UPAE-08.218.pdf" TargetMode="External"/><Relationship Id="rId33" Type="http://schemas.openxmlformats.org/officeDocument/2006/relationships/hyperlink" Target="https://ibdah.com.br/wp-content/uploads/2021/01/TERMO-ADITIVO-02-DSR-SOLUCOES-N.21-2018-12-02.pdf" TargetMode="External"/><Relationship Id="rId38" Type="http://schemas.openxmlformats.org/officeDocument/2006/relationships/hyperlink" Target="https://ibdah.com.br/wp-content/uploads/2021/01/TERMO-ADITIVO-02-ENDERECO-SIMONE-SGOTTI-PNEUMOLOGIA.pdf" TargetMode="External"/><Relationship Id="rId46" Type="http://schemas.openxmlformats.org/officeDocument/2006/relationships/hyperlink" Target="https://bityli.com/DhRKk" TargetMode="External"/><Relationship Id="rId59" Type="http://schemas.openxmlformats.org/officeDocument/2006/relationships/hyperlink" Target="https://bityli.com/UYHSF" TargetMode="External"/><Relationship Id="rId67" Type="http://schemas.openxmlformats.org/officeDocument/2006/relationships/hyperlink" Target="https://bityli.com/BdzlSgD" TargetMode="External"/><Relationship Id="rId20" Type="http://schemas.openxmlformats.org/officeDocument/2006/relationships/hyperlink" Target="https://ibdah.com.br/wp-content/uploads/2021/01/TERMO-ADITIVO-SANCHES-E-SANCHES.pdf" TargetMode="External"/><Relationship Id="rId41" Type="http://schemas.openxmlformats.org/officeDocument/2006/relationships/hyperlink" Target="https://bityli.com/iOayP" TargetMode="External"/><Relationship Id="rId54" Type="http://schemas.openxmlformats.org/officeDocument/2006/relationships/hyperlink" Target="https://bityli.com/GQSqx" TargetMode="External"/><Relationship Id="rId62" Type="http://schemas.openxmlformats.org/officeDocument/2006/relationships/hyperlink" Target="https://bityli.com/SutwK" TargetMode="External"/><Relationship Id="rId1" Type="http://schemas.openxmlformats.org/officeDocument/2006/relationships/hyperlink" Target="https://ibdah.com.br/wp-content/uploads/2021/01/TERMO-ADITIVO-02-MED-PLAN-No11.2018.12.02.pdf" TargetMode="External"/><Relationship Id="rId6" Type="http://schemas.openxmlformats.org/officeDocument/2006/relationships/hyperlink" Target="https://ibdah.com.br/wp-content/uploads/2021/01/TERMO-ADITIVO-02-REUMATOLOGIA-RUI-CARLOS-No-03.2019.12.01.pdf" TargetMode="External"/><Relationship Id="rId15" Type="http://schemas.openxmlformats.org/officeDocument/2006/relationships/hyperlink" Target="https://ibdah.com.br/wp-content/uploads/2021/01/TERMO-ADITIVO-WAS-No-08.2018.12.01.pdf" TargetMode="External"/><Relationship Id="rId23" Type="http://schemas.openxmlformats.org/officeDocument/2006/relationships/hyperlink" Target="https://ibdah.com.br/wp-content/uploads/2021/01/TERMO-ADITIVO-DE-CONFIDENCIALIDADE-ULTRASSAFETY.pdf" TargetMode="External"/><Relationship Id="rId28" Type="http://schemas.openxmlformats.org/officeDocument/2006/relationships/hyperlink" Target="https://ibdah.com.br/wp-content/uploads/2021/01/TERMO-ADITIVO-03-PJ-MED-PLAN-022-2019-12-03.pdf" TargetMode="External"/><Relationship Id="rId36" Type="http://schemas.openxmlformats.org/officeDocument/2006/relationships/hyperlink" Target="https://ibdah.com.br/wp-content/uploads/2021/01/TERMO-ADITIVO-03-ENDOVIDA-ENDERECO-No-19.2018.12.03.pdf" TargetMode="External"/><Relationship Id="rId49" Type="http://schemas.openxmlformats.org/officeDocument/2006/relationships/hyperlink" Target="https://bityli.com/cbqvY" TargetMode="External"/><Relationship Id="rId57" Type="http://schemas.openxmlformats.org/officeDocument/2006/relationships/hyperlink" Target="https://bityli.com/IjqfC" TargetMode="External"/><Relationship Id="rId10" Type="http://schemas.openxmlformats.org/officeDocument/2006/relationships/hyperlink" Target="https://ibdah.com.br/wp-content/uploads/2021/01/TERMO-ADITIVO-ACESS-BRAZIL-PRAZO-N-15.2018.12.02.pdf" TargetMode="External"/><Relationship Id="rId31" Type="http://schemas.openxmlformats.org/officeDocument/2006/relationships/hyperlink" Target="https://ibdah.com.br/wp-content/uploads/2021/01/TERMO-ADITIVO-N-04-2020-12-01-PJ-PADRAO-01-.pdf" TargetMode="External"/><Relationship Id="rId44" Type="http://schemas.openxmlformats.org/officeDocument/2006/relationships/hyperlink" Target="https://bityli.com/rvOgL" TargetMode="External"/><Relationship Id="rId52" Type="http://schemas.openxmlformats.org/officeDocument/2006/relationships/hyperlink" Target="https://bityli.com/RJejYc" TargetMode="External"/><Relationship Id="rId60" Type="http://schemas.openxmlformats.org/officeDocument/2006/relationships/hyperlink" Target="https://bityli.com/dltNx" TargetMode="External"/><Relationship Id="rId65" Type="http://schemas.openxmlformats.org/officeDocument/2006/relationships/hyperlink" Target="https://bityli.com/PrWMMr" TargetMode="External"/><Relationship Id="rId4" Type="http://schemas.openxmlformats.org/officeDocument/2006/relationships/hyperlink" Target="https://ibdah.com.br/wp-content/uploads/2021/01/TERMO-ADITIVO-01-DE-PRAZO-FOODS-No-09.2018.12.02.pdf" TargetMode="External"/><Relationship Id="rId9" Type="http://schemas.openxmlformats.org/officeDocument/2006/relationships/hyperlink" Target="https://ibdah.com.br/wp-content/uploads/2021/01/TERMO-ADITIVO-02PNEUMOLOGIA-SIMONE.pdf" TargetMode="External"/><Relationship Id="rId13" Type="http://schemas.openxmlformats.org/officeDocument/2006/relationships/hyperlink" Target="https://ibdah.com.br/wp-content/uploads/2021/01/TERMO-ADITIVO-OTIMIZZA.pdf" TargetMode="External"/><Relationship Id="rId18" Type="http://schemas.openxmlformats.org/officeDocument/2006/relationships/hyperlink" Target="https://ibdah.com.br/wp-content/uploads/2021/01/TERMO-ADITIVO-ULTRASSAFETY.pdf" TargetMode="External"/><Relationship Id="rId39" Type="http://schemas.openxmlformats.org/officeDocument/2006/relationships/hyperlink" Target="https://bityli.com/ebbck" TargetMode="External"/><Relationship Id="rId34" Type="http://schemas.openxmlformats.org/officeDocument/2006/relationships/hyperlink" Target="https://ibdah.com.br/wp-content/uploads/2021/01/TERMO-ADITIVO-02-ENDERECO-SIMONE-SGOTTI-PNEUMOLOGIA.pdf" TargetMode="External"/><Relationship Id="rId50" Type="http://schemas.openxmlformats.org/officeDocument/2006/relationships/hyperlink" Target="https://bityli.com/kOMbE" TargetMode="External"/><Relationship Id="rId55" Type="http://schemas.openxmlformats.org/officeDocument/2006/relationships/hyperlink" Target="https://bityli.com/FbUJ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1AE0-4236-4F20-A9BD-A6BF9F537BDA}">
  <sheetPr>
    <tabColor indexed="13"/>
  </sheetPr>
  <dimension ref="A1:I991"/>
  <sheetViews>
    <sheetView showGridLines="0" tabSelected="1" topLeftCell="E67" zoomScale="88" zoomScaleNormal="88" workbookViewId="0">
      <selection activeCell="I79" sqref="I79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101.140625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(OCULTAR)'!$Q$3:$S$103,3,0),"")</f>
        <v>7267476001023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44317</v>
      </c>
      <c r="G2" s="7">
        <v>44933</v>
      </c>
      <c r="H2" s="8">
        <v>24000</v>
      </c>
      <c r="I2" s="9" t="s">
        <v>13</v>
      </c>
    </row>
    <row r="3" spans="1:9" ht="21" customHeight="1" x14ac:dyDescent="0.2">
      <c r="A3" s="2">
        <f>IFERROR(VLOOKUP(B3,'[1]DADOS (OCULTAR)'!$Q$3:$S$103,3,0),"")</f>
        <v>7267476001023</v>
      </c>
      <c r="B3" s="3" t="s">
        <v>9</v>
      </c>
      <c r="C3" s="4" t="s">
        <v>14</v>
      </c>
      <c r="D3" s="5" t="s">
        <v>15</v>
      </c>
      <c r="E3" s="6">
        <v>2</v>
      </c>
      <c r="F3" s="7">
        <v>43525</v>
      </c>
      <c r="G3" s="7">
        <v>45291</v>
      </c>
      <c r="H3" s="8">
        <v>144000</v>
      </c>
      <c r="I3" s="9" t="s">
        <v>16</v>
      </c>
    </row>
    <row r="4" spans="1:9" ht="21" customHeight="1" x14ac:dyDescent="0.2">
      <c r="A4" s="2">
        <f>IFERROR(VLOOKUP(B4,'[1]DADOS (OCULTAR)'!$Q$3:$S$103,3,0),"")</f>
        <v>7267476001023</v>
      </c>
      <c r="B4" s="3" t="s">
        <v>9</v>
      </c>
      <c r="C4" s="4" t="s">
        <v>17</v>
      </c>
      <c r="D4" s="5" t="s">
        <v>18</v>
      </c>
      <c r="E4" s="6">
        <v>2</v>
      </c>
      <c r="F4" s="7">
        <v>43546</v>
      </c>
      <c r="G4" s="7">
        <v>44561</v>
      </c>
      <c r="H4" s="8">
        <v>144000</v>
      </c>
      <c r="I4" s="9" t="s">
        <v>19</v>
      </c>
    </row>
    <row r="5" spans="1:9" ht="21" customHeight="1" x14ac:dyDescent="0.2">
      <c r="A5" s="2">
        <f>IFERROR(VLOOKUP(B5,'[1]DADOS (OCULTAR)'!$Q$3:$S$103,3,0),"")</f>
        <v>7267476001023</v>
      </c>
      <c r="B5" s="3" t="s">
        <v>9</v>
      </c>
      <c r="C5" s="4" t="s">
        <v>20</v>
      </c>
      <c r="D5" s="5" t="s">
        <v>21</v>
      </c>
      <c r="E5" s="6">
        <v>2</v>
      </c>
      <c r="F5" s="7">
        <v>43546</v>
      </c>
      <c r="G5" s="7">
        <v>44561</v>
      </c>
      <c r="H5" s="8">
        <v>144000</v>
      </c>
      <c r="I5" s="9" t="s">
        <v>22</v>
      </c>
    </row>
    <row r="6" spans="1:9" ht="21" customHeight="1" x14ac:dyDescent="0.2">
      <c r="A6" s="2">
        <f>IFERROR(VLOOKUP(B6,'[1]DADOS (OCULTAR)'!$Q$3:$S$103,3,0),"")</f>
        <v>7267476001023</v>
      </c>
      <c r="B6" s="3" t="s">
        <v>9</v>
      </c>
      <c r="C6" s="4" t="s">
        <v>23</v>
      </c>
      <c r="D6" s="5" t="s">
        <v>24</v>
      </c>
      <c r="E6" s="6">
        <v>1</v>
      </c>
      <c r="F6" s="7">
        <v>43449</v>
      </c>
      <c r="G6" s="7">
        <v>45291</v>
      </c>
      <c r="H6" s="8">
        <v>420000</v>
      </c>
      <c r="I6" s="9" t="s">
        <v>25</v>
      </c>
    </row>
    <row r="7" spans="1:9" ht="21" customHeight="1" x14ac:dyDescent="0.2">
      <c r="A7" s="2">
        <f>IFERROR(VLOOKUP(B7,'[1]DADOS (OCULTAR)'!$Q$3:$S$103,3,0),"")</f>
        <v>7267476001023</v>
      </c>
      <c r="B7" s="3" t="s">
        <v>9</v>
      </c>
      <c r="C7" s="4" t="s">
        <v>14</v>
      </c>
      <c r="D7" s="5" t="s">
        <v>26</v>
      </c>
      <c r="E7" s="6">
        <v>1</v>
      </c>
      <c r="F7" s="7">
        <v>43467</v>
      </c>
      <c r="G7" s="7">
        <v>45291</v>
      </c>
      <c r="H7" s="8">
        <v>288000</v>
      </c>
      <c r="I7" s="9" t="s">
        <v>27</v>
      </c>
    </row>
    <row r="8" spans="1:9" ht="21" customHeight="1" x14ac:dyDescent="0.2">
      <c r="A8" s="2">
        <f>IFERROR(VLOOKUP(B8,'[1]DADOS (OCULTAR)'!$Q$3:$S$103,3,0),"")</f>
        <v>7267476001023</v>
      </c>
      <c r="B8" s="3" t="s">
        <v>9</v>
      </c>
      <c r="C8" s="4" t="s">
        <v>28</v>
      </c>
      <c r="D8" s="5" t="s">
        <v>29</v>
      </c>
      <c r="E8" s="6">
        <v>2</v>
      </c>
      <c r="F8" s="7">
        <v>43525</v>
      </c>
      <c r="G8" s="7">
        <v>45291</v>
      </c>
      <c r="H8" s="8">
        <v>288000</v>
      </c>
      <c r="I8" s="9" t="s">
        <v>30</v>
      </c>
    </row>
    <row r="9" spans="1:9" ht="21" customHeight="1" x14ac:dyDescent="0.2">
      <c r="A9" s="2">
        <f>IFERROR(VLOOKUP(B9,'[1]DADOS (OCULTAR)'!$Q$3:$S$103,3,0),"")</f>
        <v>7267476001023</v>
      </c>
      <c r="B9" s="3" t="s">
        <v>9</v>
      </c>
      <c r="C9" s="4" t="s">
        <v>28</v>
      </c>
      <c r="D9" s="5" t="s">
        <v>31</v>
      </c>
      <c r="E9" s="6">
        <v>1</v>
      </c>
      <c r="F9" s="7">
        <v>43461</v>
      </c>
      <c r="G9" s="7">
        <v>44196</v>
      </c>
      <c r="H9" s="8">
        <v>39000</v>
      </c>
      <c r="I9" s="9" t="s">
        <v>32</v>
      </c>
    </row>
    <row r="10" spans="1:9" ht="21" customHeight="1" x14ac:dyDescent="0.2">
      <c r="A10" s="2">
        <f>IFERROR(VLOOKUP(B10,'[1]DADOS (OCULTAR)'!$Q$3:$S$103,3,0),"")</f>
        <v>7267476001023</v>
      </c>
      <c r="B10" s="3" t="s">
        <v>9</v>
      </c>
      <c r="C10" s="4" t="s">
        <v>33</v>
      </c>
      <c r="D10" s="5" t="s">
        <v>34</v>
      </c>
      <c r="E10" s="6">
        <v>2</v>
      </c>
      <c r="F10" s="7">
        <v>43556</v>
      </c>
      <c r="G10" s="7">
        <v>45291</v>
      </c>
      <c r="H10" s="8">
        <v>132000</v>
      </c>
      <c r="I10" s="9" t="s">
        <v>35</v>
      </c>
    </row>
    <row r="11" spans="1:9" ht="21" customHeight="1" x14ac:dyDescent="0.2">
      <c r="A11" s="2">
        <f>IFERROR(VLOOKUP(B11,'[1]DADOS (OCULTAR)'!$Q$3:$S$103,3,0),"")</f>
        <v>7267476001023</v>
      </c>
      <c r="B11" s="3" t="s">
        <v>9</v>
      </c>
      <c r="C11" s="4" t="s">
        <v>36</v>
      </c>
      <c r="D11" s="5" t="s">
        <v>37</v>
      </c>
      <c r="E11" s="6">
        <v>2</v>
      </c>
      <c r="F11" s="7">
        <v>43525</v>
      </c>
      <c r="G11" s="7">
        <v>44926</v>
      </c>
      <c r="H11" s="8">
        <v>198000</v>
      </c>
      <c r="I11" s="9" t="s">
        <v>38</v>
      </c>
    </row>
    <row r="12" spans="1:9" ht="21" customHeight="1" x14ac:dyDescent="0.2">
      <c r="A12" s="2">
        <f>IFERROR(VLOOKUP(B12,'[1]DADOS (OCULTAR)'!$Q$3:$S$103,3,0),"")</f>
        <v>7267476001023</v>
      </c>
      <c r="B12" s="3" t="s">
        <v>9</v>
      </c>
      <c r="C12" s="4" t="s">
        <v>39</v>
      </c>
      <c r="D12" s="5" t="s">
        <v>40</v>
      </c>
      <c r="E12" s="6">
        <v>1</v>
      </c>
      <c r="F12" s="7">
        <v>43794</v>
      </c>
      <c r="G12" s="7">
        <v>44561</v>
      </c>
      <c r="H12" s="8">
        <v>47700</v>
      </c>
      <c r="I12" s="9" t="s">
        <v>41</v>
      </c>
    </row>
    <row r="13" spans="1:9" ht="21" customHeight="1" x14ac:dyDescent="0.2">
      <c r="A13" s="2">
        <f>IFERROR(VLOOKUP(B13,'[1]DADOS (OCULTAR)'!$Q$3:$S$103,3,0),"")</f>
        <v>7267476001023</v>
      </c>
      <c r="B13" s="3" t="s">
        <v>9</v>
      </c>
      <c r="C13" s="4" t="s">
        <v>42</v>
      </c>
      <c r="D13" s="5" t="s">
        <v>43</v>
      </c>
      <c r="E13" s="6">
        <v>1</v>
      </c>
      <c r="F13" s="7">
        <v>43772</v>
      </c>
      <c r="G13" s="7">
        <v>45657</v>
      </c>
      <c r="H13" s="8">
        <v>248080.2</v>
      </c>
      <c r="I13" s="9" t="s">
        <v>44</v>
      </c>
    </row>
    <row r="14" spans="1:9" ht="21" customHeight="1" x14ac:dyDescent="0.2">
      <c r="A14" s="2">
        <f>IFERROR(VLOOKUP(B14,'[1]DADOS (OCULTAR)'!$Q$3:$S$103,3,0),"")</f>
        <v>7267476001023</v>
      </c>
      <c r="B14" s="3" t="s">
        <v>9</v>
      </c>
      <c r="C14" s="4" t="s">
        <v>14</v>
      </c>
      <c r="D14" s="5" t="s">
        <v>26</v>
      </c>
      <c r="E14" s="6">
        <v>2</v>
      </c>
      <c r="F14" s="7">
        <v>43525</v>
      </c>
      <c r="G14" s="7">
        <v>45291</v>
      </c>
      <c r="H14" s="8">
        <v>288000</v>
      </c>
      <c r="I14" s="9" t="s">
        <v>45</v>
      </c>
    </row>
    <row r="15" spans="1:9" ht="21" customHeight="1" x14ac:dyDescent="0.2">
      <c r="A15" s="2">
        <f>IFERROR(VLOOKUP(B15,'[1]DADOS (OCULTAR)'!$Q$3:$S$103,3,0),"")</f>
        <v>7267476001023</v>
      </c>
      <c r="B15" s="3" t="s">
        <v>9</v>
      </c>
      <c r="C15" s="4" t="s">
        <v>46</v>
      </c>
      <c r="D15" s="5" t="s">
        <v>47</v>
      </c>
      <c r="E15" s="6">
        <v>1</v>
      </c>
      <c r="F15" s="7">
        <v>43794</v>
      </c>
      <c r="G15" s="7">
        <v>44926</v>
      </c>
      <c r="H15" s="8">
        <v>120000</v>
      </c>
      <c r="I15" s="9" t="s">
        <v>48</v>
      </c>
    </row>
    <row r="16" spans="1:9" ht="21" customHeight="1" x14ac:dyDescent="0.2">
      <c r="A16" s="2">
        <f>IFERROR(VLOOKUP(B16,'[1]DADOS (OCULTAR)'!$Q$3:$S$103,3,0),"")</f>
        <v>7267476001023</v>
      </c>
      <c r="B16" s="3" t="s">
        <v>9</v>
      </c>
      <c r="C16" s="4" t="s">
        <v>49</v>
      </c>
      <c r="D16" s="5" t="s">
        <v>50</v>
      </c>
      <c r="E16" s="6">
        <v>2</v>
      </c>
      <c r="F16" s="7">
        <v>43111</v>
      </c>
      <c r="G16" s="7">
        <v>45291</v>
      </c>
      <c r="H16" s="8">
        <v>144000</v>
      </c>
      <c r="I16" s="9" t="s">
        <v>51</v>
      </c>
    </row>
    <row r="17" spans="1:9" ht="21" customHeight="1" x14ac:dyDescent="0.2">
      <c r="A17" s="2">
        <f>IFERROR(VLOOKUP(B17,'[1]DADOS (OCULTAR)'!$Q$3:$S$103,3,0),"")</f>
        <v>7267476001023</v>
      </c>
      <c r="B17" s="3" t="s">
        <v>9</v>
      </c>
      <c r="C17" s="4" t="s">
        <v>52</v>
      </c>
      <c r="D17" s="5" t="s">
        <v>53</v>
      </c>
      <c r="E17" s="6" t="s">
        <v>54</v>
      </c>
      <c r="F17" s="7">
        <v>44166</v>
      </c>
      <c r="G17" s="7">
        <v>44926</v>
      </c>
      <c r="H17" s="8">
        <v>248080.2</v>
      </c>
      <c r="I17" s="10" t="s">
        <v>55</v>
      </c>
    </row>
    <row r="18" spans="1:9" ht="21" customHeight="1" x14ac:dyDescent="0.2">
      <c r="A18" s="2">
        <f>IFERROR(VLOOKUP(B18,'[1]DADOS (OCULTAR)'!$Q$3:$S$103,3,0),"")</f>
        <v>7267476001023</v>
      </c>
      <c r="B18" s="3" t="s">
        <v>9</v>
      </c>
      <c r="C18" s="4" t="s">
        <v>28</v>
      </c>
      <c r="D18" s="5" t="s">
        <v>31</v>
      </c>
      <c r="E18" s="6" t="s">
        <v>56</v>
      </c>
      <c r="F18" s="7">
        <v>43773</v>
      </c>
      <c r="G18" s="7">
        <v>44196</v>
      </c>
      <c r="H18" s="8">
        <v>39000</v>
      </c>
      <c r="I18" s="9" t="s">
        <v>57</v>
      </c>
    </row>
    <row r="19" spans="1:9" ht="21" customHeight="1" x14ac:dyDescent="0.2">
      <c r="A19" s="2">
        <f>IFERROR(VLOOKUP(B19,'[1]DADOS (OCULTAR)'!$Q$3:$S$103,3,0),"")</f>
        <v>7267476001023</v>
      </c>
      <c r="B19" s="3" t="s">
        <v>9</v>
      </c>
      <c r="C19" s="4">
        <v>29278395000170</v>
      </c>
      <c r="D19" s="5" t="s">
        <v>58</v>
      </c>
      <c r="E19" s="6" t="s">
        <v>56</v>
      </c>
      <c r="F19" s="7">
        <v>44378</v>
      </c>
      <c r="G19" s="7">
        <v>44926</v>
      </c>
      <c r="H19" s="8">
        <v>248080.2</v>
      </c>
      <c r="I19" s="9" t="s">
        <v>59</v>
      </c>
    </row>
    <row r="20" spans="1:9" ht="21" customHeight="1" x14ac:dyDescent="0.2">
      <c r="A20" s="2">
        <f>IFERROR(VLOOKUP(B20,'[1]DADOS (OCULTAR)'!$Q$3:$S$103,3,0),"")</f>
        <v>7267476001023</v>
      </c>
      <c r="B20" s="3" t="s">
        <v>9</v>
      </c>
      <c r="C20" s="4" t="s">
        <v>52</v>
      </c>
      <c r="D20" s="5" t="s">
        <v>53</v>
      </c>
      <c r="E20" s="6">
        <v>1</v>
      </c>
      <c r="F20" s="7">
        <v>43794</v>
      </c>
      <c r="G20" s="7">
        <v>44926</v>
      </c>
      <c r="H20" s="8">
        <v>248080.2</v>
      </c>
      <c r="I20" s="9" t="s">
        <v>60</v>
      </c>
    </row>
    <row r="21" spans="1:9" ht="21" customHeight="1" x14ac:dyDescent="0.2">
      <c r="A21" s="2">
        <f>IFERROR(VLOOKUP(B21,'[1]DADOS (OCULTAR)'!$Q$3:$S$103,3,0),"")</f>
        <v>7267476001023</v>
      </c>
      <c r="B21" s="3" t="s">
        <v>9</v>
      </c>
      <c r="C21" s="4" t="s">
        <v>61</v>
      </c>
      <c r="D21" s="5" t="s">
        <v>62</v>
      </c>
      <c r="E21" s="6">
        <v>1</v>
      </c>
      <c r="F21" s="7">
        <v>43852</v>
      </c>
      <c r="G21" s="7">
        <v>44926</v>
      </c>
      <c r="H21" s="8">
        <v>203090</v>
      </c>
      <c r="I21" s="9" t="s">
        <v>63</v>
      </c>
    </row>
    <row r="22" spans="1:9" ht="21" customHeight="1" x14ac:dyDescent="0.2">
      <c r="A22" s="2">
        <f>IFERROR(VLOOKUP(B22,'[1]DADOS (OCULTAR)'!$Q$3:$S$103,3,0),"")</f>
        <v>7267476001023</v>
      </c>
      <c r="B22" s="3" t="s">
        <v>9</v>
      </c>
      <c r="C22" s="4" t="s">
        <v>64</v>
      </c>
      <c r="D22" s="5" t="s">
        <v>65</v>
      </c>
      <c r="E22" s="6">
        <v>2</v>
      </c>
      <c r="F22" s="7">
        <v>43895</v>
      </c>
      <c r="G22" s="7">
        <v>44929</v>
      </c>
      <c r="H22" s="8">
        <v>42000</v>
      </c>
      <c r="I22" s="9" t="s">
        <v>66</v>
      </c>
    </row>
    <row r="23" spans="1:9" ht="21" customHeight="1" x14ac:dyDescent="0.2">
      <c r="A23" s="2">
        <f>IFERROR(VLOOKUP(B23,'[1]DADOS (OCULTAR)'!$Q$3:$S$103,3,0),"")</f>
        <v>7267476001023</v>
      </c>
      <c r="B23" s="3" t="s">
        <v>9</v>
      </c>
      <c r="C23" s="4">
        <v>23098480000170</v>
      </c>
      <c r="D23" s="5" t="s">
        <v>67</v>
      </c>
      <c r="E23" s="6">
        <v>1</v>
      </c>
      <c r="F23" s="7">
        <v>43713</v>
      </c>
      <c r="G23" s="7">
        <v>44926</v>
      </c>
      <c r="H23" s="8">
        <v>43407.9</v>
      </c>
      <c r="I23" s="9" t="s">
        <v>68</v>
      </c>
    </row>
    <row r="24" spans="1:9" ht="21" customHeight="1" x14ac:dyDescent="0.2">
      <c r="A24" s="2">
        <f>IFERROR(VLOOKUP(B24,'[1]DADOS (OCULTAR)'!$Q$3:$S$103,3,0),"")</f>
        <v>7267476001023</v>
      </c>
      <c r="B24" s="3" t="s">
        <v>9</v>
      </c>
      <c r="C24" s="4" t="s">
        <v>10</v>
      </c>
      <c r="D24" s="5" t="s">
        <v>11</v>
      </c>
      <c r="E24" s="6">
        <v>1</v>
      </c>
      <c r="F24" s="7">
        <v>43470</v>
      </c>
      <c r="G24" s="7">
        <v>44933</v>
      </c>
      <c r="H24" s="8">
        <v>24000</v>
      </c>
      <c r="I24" s="9" t="s">
        <v>69</v>
      </c>
    </row>
    <row r="25" spans="1:9" ht="21" customHeight="1" x14ac:dyDescent="0.2">
      <c r="A25" s="2">
        <f>IFERROR(VLOOKUP(B25,'[1]DADOS (OCULTAR)'!$Q$3:$S$103,3,0),"")</f>
        <v>7267476001023</v>
      </c>
      <c r="B25" s="3" t="s">
        <v>9</v>
      </c>
      <c r="C25" s="4">
        <v>16893178000149</v>
      </c>
      <c r="D25" s="5" t="s">
        <v>70</v>
      </c>
      <c r="E25" s="6">
        <v>1</v>
      </c>
      <c r="F25" s="7">
        <v>43952</v>
      </c>
      <c r="G25" s="7">
        <v>44682</v>
      </c>
      <c r="H25" s="8">
        <v>3600</v>
      </c>
      <c r="I25" s="9" t="s">
        <v>71</v>
      </c>
    </row>
    <row r="26" spans="1:9" ht="21" customHeight="1" x14ac:dyDescent="0.2">
      <c r="A26" s="2">
        <f>IFERROR(VLOOKUP(B26,'[1]DADOS (OCULTAR)'!$Q$3:$S$103,3,0),"")</f>
        <v>7267476001023</v>
      </c>
      <c r="B26" s="3" t="s">
        <v>9</v>
      </c>
      <c r="C26" s="4">
        <v>1356801000157</v>
      </c>
      <c r="D26" s="5" t="s">
        <v>72</v>
      </c>
      <c r="E26" s="6">
        <v>1</v>
      </c>
      <c r="F26" s="7">
        <v>43952</v>
      </c>
      <c r="G26" s="7">
        <v>45291</v>
      </c>
      <c r="H26" s="8">
        <v>81700</v>
      </c>
      <c r="I26" s="9" t="s">
        <v>73</v>
      </c>
    </row>
    <row r="27" spans="1:9" ht="21" customHeight="1" x14ac:dyDescent="0.2">
      <c r="A27" s="2">
        <f>IFERROR(VLOOKUP(B27,'[1]DADOS (OCULTAR)'!$Q$3:$S$103,3,0),"")</f>
        <v>7267476001023</v>
      </c>
      <c r="B27" s="3" t="s">
        <v>9</v>
      </c>
      <c r="C27" s="4" t="s">
        <v>14</v>
      </c>
      <c r="D27" s="5" t="s">
        <v>74</v>
      </c>
      <c r="E27" s="6">
        <v>1</v>
      </c>
      <c r="F27" s="7">
        <v>43461</v>
      </c>
      <c r="G27" s="7">
        <v>45291</v>
      </c>
      <c r="H27" s="8">
        <v>288000</v>
      </c>
      <c r="I27" s="9" t="s">
        <v>75</v>
      </c>
    </row>
    <row r="28" spans="1:9" ht="21" customHeight="1" x14ac:dyDescent="0.2">
      <c r="A28" s="2">
        <f>IFERROR(VLOOKUP(B28,'[1]DADOS (OCULTAR)'!$Q$3:$S$103,3,0),"")</f>
        <v>7267476001023</v>
      </c>
      <c r="B28" s="3" t="s">
        <v>9</v>
      </c>
      <c r="C28" s="4" t="s">
        <v>64</v>
      </c>
      <c r="D28" s="5" t="s">
        <v>65</v>
      </c>
      <c r="E28" s="6">
        <v>1</v>
      </c>
      <c r="F28" s="7">
        <v>43800</v>
      </c>
      <c r="G28" s="7">
        <v>44929</v>
      </c>
      <c r="H28" s="8">
        <v>42000</v>
      </c>
      <c r="I28" s="9" t="s">
        <v>76</v>
      </c>
    </row>
    <row r="29" spans="1:9" ht="21" customHeight="1" x14ac:dyDescent="0.2">
      <c r="A29" s="2">
        <f>IFERROR(VLOOKUP(B29,'[1]DADOS (OCULTAR)'!$Q$3:$S$103,3,0),"")</f>
        <v>7267476001023</v>
      </c>
      <c r="B29" s="3" t="s">
        <v>9</v>
      </c>
      <c r="C29" s="4" t="s">
        <v>77</v>
      </c>
      <c r="D29" s="5" t="s">
        <v>78</v>
      </c>
      <c r="E29" s="6">
        <v>1</v>
      </c>
      <c r="F29" s="7">
        <v>44121</v>
      </c>
      <c r="G29" s="7">
        <v>44851</v>
      </c>
      <c r="H29" s="8">
        <v>15600</v>
      </c>
      <c r="I29" s="9" t="s">
        <v>79</v>
      </c>
    </row>
    <row r="30" spans="1:9" ht="21" customHeight="1" x14ac:dyDescent="0.2">
      <c r="A30" s="2">
        <f>IFERROR(VLOOKUP(B30,'[1]DADOS (OCULTAR)'!$Q$3:$S$103,3,0),"")</f>
        <v>7267476001023</v>
      </c>
      <c r="B30" s="3" t="s">
        <v>9</v>
      </c>
      <c r="C30" s="4" t="s">
        <v>28</v>
      </c>
      <c r="D30" s="5" t="s">
        <v>31</v>
      </c>
      <c r="E30" s="6" t="s">
        <v>12</v>
      </c>
      <c r="F30" s="7">
        <v>43773</v>
      </c>
      <c r="G30" s="7">
        <v>44926</v>
      </c>
      <c r="H30" s="8">
        <v>39000</v>
      </c>
      <c r="I30" s="9" t="s">
        <v>80</v>
      </c>
    </row>
    <row r="31" spans="1:9" ht="21" customHeight="1" x14ac:dyDescent="0.2">
      <c r="A31" s="2">
        <f>IFERROR(VLOOKUP(B31,'[1]DADOS (OCULTAR)'!$Q$3:$S$103,3,0),"")</f>
        <v>7267476001023</v>
      </c>
      <c r="B31" s="3" t="s">
        <v>9</v>
      </c>
      <c r="C31" s="4" t="s">
        <v>14</v>
      </c>
      <c r="D31" s="5" t="s">
        <v>15</v>
      </c>
      <c r="E31" s="6" t="s">
        <v>12</v>
      </c>
      <c r="F31" s="7">
        <v>44145</v>
      </c>
      <c r="G31" s="7">
        <v>45291</v>
      </c>
      <c r="H31" s="8">
        <v>312000</v>
      </c>
      <c r="I31" s="9" t="s">
        <v>81</v>
      </c>
    </row>
    <row r="32" spans="1:9" ht="21" customHeight="1" x14ac:dyDescent="0.2">
      <c r="A32" s="2">
        <f>IFERROR(VLOOKUP(B32,'[1]DADOS (OCULTAR)'!$Q$3:$S$103,3,0),"")</f>
        <v>7267476001023</v>
      </c>
      <c r="B32" s="3" t="s">
        <v>9</v>
      </c>
      <c r="C32" s="4" t="s">
        <v>14</v>
      </c>
      <c r="D32" s="5" t="s">
        <v>82</v>
      </c>
      <c r="E32" s="6" t="s">
        <v>12</v>
      </c>
      <c r="F32" s="7">
        <v>44145</v>
      </c>
      <c r="G32" s="7">
        <v>45291</v>
      </c>
      <c r="H32" s="8">
        <v>312000</v>
      </c>
      <c r="I32" s="9" t="s">
        <v>83</v>
      </c>
    </row>
    <row r="33" spans="1:9" ht="21" customHeight="1" x14ac:dyDescent="0.2">
      <c r="A33" s="2">
        <f>IFERROR(VLOOKUP(B33,'[1]DADOS (OCULTAR)'!$Q$3:$S$103,3,0),"")</f>
        <v>7267476001023</v>
      </c>
      <c r="B33" s="3" t="s">
        <v>9</v>
      </c>
      <c r="C33" s="4" t="s">
        <v>14</v>
      </c>
      <c r="D33" s="5" t="s">
        <v>26</v>
      </c>
      <c r="E33" s="6" t="s">
        <v>12</v>
      </c>
      <c r="F33" s="7">
        <v>44145</v>
      </c>
      <c r="G33" s="7">
        <v>45291</v>
      </c>
      <c r="H33" s="8">
        <v>312000</v>
      </c>
      <c r="I33" s="9" t="s">
        <v>84</v>
      </c>
    </row>
    <row r="34" spans="1:9" ht="21" customHeight="1" x14ac:dyDescent="0.2">
      <c r="A34" s="2">
        <f>IFERROR(VLOOKUP(B34,'[1]DADOS (OCULTAR)'!$Q$3:$S$103,3,0),"")</f>
        <v>7267476001023</v>
      </c>
      <c r="B34" s="3" t="s">
        <v>9</v>
      </c>
      <c r="C34" s="4">
        <v>29278395000170</v>
      </c>
      <c r="D34" s="5" t="s">
        <v>58</v>
      </c>
      <c r="E34" s="6">
        <v>1</v>
      </c>
      <c r="F34" s="7">
        <v>43709</v>
      </c>
      <c r="G34" s="7">
        <v>44926</v>
      </c>
      <c r="H34" s="8">
        <v>22950</v>
      </c>
      <c r="I34" s="9" t="s">
        <v>85</v>
      </c>
    </row>
    <row r="35" spans="1:9" ht="21" customHeight="1" x14ac:dyDescent="0.2">
      <c r="A35" s="2">
        <f>IFERROR(VLOOKUP(B35,'[1]DADOS (OCULTAR)'!$Q$3:$S$103,3,0),"")</f>
        <v>7267476001023</v>
      </c>
      <c r="B35" s="3" t="s">
        <v>9</v>
      </c>
      <c r="C35" s="4" t="s">
        <v>52</v>
      </c>
      <c r="D35" s="5" t="s">
        <v>53</v>
      </c>
      <c r="E35" s="6" t="s">
        <v>12</v>
      </c>
      <c r="F35" s="7">
        <v>44166</v>
      </c>
      <c r="G35" s="7">
        <v>44926</v>
      </c>
      <c r="H35" s="8">
        <v>248080.2</v>
      </c>
      <c r="I35" s="9" t="s">
        <v>86</v>
      </c>
    </row>
    <row r="36" spans="1:9" ht="21" customHeight="1" x14ac:dyDescent="0.2">
      <c r="A36" s="2">
        <f>IFERROR(VLOOKUP(B36,'[1]DADOS (OCULTAR)'!$Q$3:$S$103,3,0),"")</f>
        <v>7267476001023</v>
      </c>
      <c r="B36" s="3" t="s">
        <v>9</v>
      </c>
      <c r="C36" s="4">
        <v>27708043000182</v>
      </c>
      <c r="D36" s="5" t="s">
        <v>87</v>
      </c>
      <c r="E36" s="6" t="s">
        <v>88</v>
      </c>
      <c r="F36" s="7">
        <v>44196</v>
      </c>
      <c r="G36" s="7">
        <v>44682</v>
      </c>
      <c r="H36" s="8">
        <v>10000</v>
      </c>
      <c r="I36" s="9" t="s">
        <v>89</v>
      </c>
    </row>
    <row r="37" spans="1:9" ht="21" customHeight="1" x14ac:dyDescent="0.2">
      <c r="A37" s="2">
        <f>IFERROR(VLOOKUP(B37,'[1]DADOS (OCULTAR)'!$Q$3:$S$103,3,0),"")</f>
        <v>7267476001023</v>
      </c>
      <c r="B37" s="3" t="s">
        <v>9</v>
      </c>
      <c r="C37" s="4" t="s">
        <v>49</v>
      </c>
      <c r="D37" s="5" t="s">
        <v>90</v>
      </c>
      <c r="E37" s="6" t="s">
        <v>12</v>
      </c>
      <c r="F37" s="7">
        <v>44136</v>
      </c>
      <c r="G37" s="7">
        <v>45291</v>
      </c>
      <c r="H37" s="8">
        <v>144000</v>
      </c>
      <c r="I37" s="9" t="s">
        <v>91</v>
      </c>
    </row>
    <row r="38" spans="1:9" ht="21" customHeight="1" x14ac:dyDescent="0.2">
      <c r="A38" s="2">
        <f>IFERROR(VLOOKUP(B38,'[1]DADOS (OCULTAR)'!$Q$3:$S$103,3,0),"")</f>
        <v>7267476001023</v>
      </c>
      <c r="B38" s="3" t="s">
        <v>9</v>
      </c>
      <c r="C38" s="4">
        <v>23098480000170</v>
      </c>
      <c r="D38" s="5" t="s">
        <v>67</v>
      </c>
      <c r="E38" s="6" t="s">
        <v>56</v>
      </c>
      <c r="F38" s="7">
        <v>44196</v>
      </c>
      <c r="G38" s="7">
        <v>45291</v>
      </c>
      <c r="H38" s="8">
        <v>43407.9</v>
      </c>
      <c r="I38" s="9" t="s">
        <v>92</v>
      </c>
    </row>
    <row r="39" spans="1:9" ht="21" customHeight="1" x14ac:dyDescent="0.2">
      <c r="A39" s="2">
        <f>IFERROR(VLOOKUP(B39,'[1]DADOS (OCULTAR)'!$Q$3:$S$103,3,0),"")</f>
        <v>7267476001023</v>
      </c>
      <c r="B39" s="3" t="s">
        <v>9</v>
      </c>
      <c r="C39" s="4" t="s">
        <v>36</v>
      </c>
      <c r="D39" s="5" t="s">
        <v>37</v>
      </c>
      <c r="E39" s="6" t="s">
        <v>56</v>
      </c>
      <c r="F39" s="7">
        <v>44244</v>
      </c>
      <c r="G39" s="7">
        <v>45291</v>
      </c>
      <c r="H39" s="8">
        <v>366000</v>
      </c>
      <c r="I39" s="9" t="s">
        <v>93</v>
      </c>
    </row>
    <row r="40" spans="1:9" ht="21" customHeight="1" x14ac:dyDescent="0.2">
      <c r="A40" s="2">
        <f>IFERROR(VLOOKUP(B40,'[1]DADOS (OCULTAR)'!$Q$3:$S$103,3,0),"")</f>
        <v>7267476001023</v>
      </c>
      <c r="B40" s="3" t="s">
        <v>9</v>
      </c>
      <c r="C40" s="4">
        <v>27708043000182</v>
      </c>
      <c r="D40" s="5" t="s">
        <v>87</v>
      </c>
      <c r="E40" s="6" t="s">
        <v>56</v>
      </c>
      <c r="F40" s="7">
        <v>44318</v>
      </c>
      <c r="G40" s="7">
        <v>44683</v>
      </c>
      <c r="H40" s="8">
        <v>10000</v>
      </c>
      <c r="I40" s="9" t="s">
        <v>94</v>
      </c>
    </row>
    <row r="41" spans="1:9" ht="21" customHeight="1" x14ac:dyDescent="0.2">
      <c r="A41" s="2">
        <f>IFERROR(VLOOKUP(B41,'[1]DADOS (OCULTAR)'!$Q$3:$S$103,3,0),"")</f>
        <v>7267476001023</v>
      </c>
      <c r="B41" s="3" t="s">
        <v>9</v>
      </c>
      <c r="C41" s="4">
        <v>27708043000182</v>
      </c>
      <c r="D41" s="5" t="s">
        <v>87</v>
      </c>
      <c r="E41" s="6" t="s">
        <v>88</v>
      </c>
      <c r="F41" s="7">
        <v>44196</v>
      </c>
      <c r="G41" s="7">
        <v>44682</v>
      </c>
      <c r="H41" s="8">
        <v>6000</v>
      </c>
      <c r="I41" s="9" t="s">
        <v>89</v>
      </c>
    </row>
    <row r="42" spans="1:9" ht="21" customHeight="1" x14ac:dyDescent="0.2">
      <c r="A42" s="2">
        <f>IFERROR(VLOOKUP(B42,'[1]DADOS (OCULTAR)'!$Q$3:$S$103,3,0),"")</f>
        <v>7267476001023</v>
      </c>
      <c r="B42" s="3" t="s">
        <v>9</v>
      </c>
      <c r="C42" s="4" t="s">
        <v>49</v>
      </c>
      <c r="D42" s="5" t="s">
        <v>50</v>
      </c>
      <c r="E42" s="6" t="s">
        <v>12</v>
      </c>
      <c r="F42" s="7">
        <v>44136</v>
      </c>
      <c r="G42" s="7">
        <v>45291</v>
      </c>
      <c r="H42" s="8">
        <v>144000</v>
      </c>
      <c r="I42" s="9" t="s">
        <v>91</v>
      </c>
    </row>
    <row r="43" spans="1:9" ht="21" customHeight="1" x14ac:dyDescent="0.2">
      <c r="A43" s="2">
        <f>IFERROR(VLOOKUP(B43,'[1]DADOS (OCULTAR)'!$Q$3:$S$103,3,0),"")</f>
        <v>7267476001023</v>
      </c>
      <c r="B43" s="3" t="s">
        <v>9</v>
      </c>
      <c r="C43" s="4">
        <v>23098480000170</v>
      </c>
      <c r="D43" s="5" t="s">
        <v>67</v>
      </c>
      <c r="E43" s="6" t="s">
        <v>56</v>
      </c>
      <c r="F43" s="11">
        <v>44196</v>
      </c>
      <c r="G43" s="11">
        <v>44926</v>
      </c>
      <c r="H43" s="8">
        <v>43407.9</v>
      </c>
      <c r="I43" s="9" t="s">
        <v>92</v>
      </c>
    </row>
    <row r="44" spans="1:9" ht="21" customHeight="1" x14ac:dyDescent="0.2">
      <c r="A44" s="2">
        <f>IFERROR(VLOOKUP(B44,'[1]DADOS (OCULTAR)'!$Q$3:$S$103,3,0),"")</f>
        <v>7267476001023</v>
      </c>
      <c r="B44" s="3" t="s">
        <v>9</v>
      </c>
      <c r="C44" s="4" t="s">
        <v>36</v>
      </c>
      <c r="D44" s="5" t="s">
        <v>37</v>
      </c>
      <c r="E44" s="6" t="s">
        <v>56</v>
      </c>
      <c r="F44" s="11">
        <v>44244</v>
      </c>
      <c r="G44" s="11">
        <v>45291</v>
      </c>
      <c r="H44" s="8">
        <v>366000</v>
      </c>
      <c r="I44" s="9" t="s">
        <v>93</v>
      </c>
    </row>
    <row r="45" spans="1:9" ht="21" customHeight="1" x14ac:dyDescent="0.2">
      <c r="A45" s="2">
        <f>IFERROR(VLOOKUP(B45,'[1]DADOS (OCULTAR)'!$Q$3:$S$103,3,0),"")</f>
        <v>7267476001023</v>
      </c>
      <c r="B45" s="3" t="s">
        <v>9</v>
      </c>
      <c r="C45" s="4" t="s">
        <v>49</v>
      </c>
      <c r="D45" s="5" t="s">
        <v>50</v>
      </c>
      <c r="E45" s="6" t="s">
        <v>12</v>
      </c>
      <c r="F45" s="11">
        <v>44136</v>
      </c>
      <c r="G45" s="11">
        <v>45291</v>
      </c>
      <c r="H45" s="8">
        <v>144000</v>
      </c>
      <c r="I45" s="9" t="s">
        <v>95</v>
      </c>
    </row>
    <row r="46" spans="1:9" ht="21" customHeight="1" x14ac:dyDescent="0.2">
      <c r="A46" s="2">
        <f>IFERROR(VLOOKUP(B46,'[1]DADOS (OCULTAR)'!$Q$3:$S$103,3,0),"")</f>
        <v>7267476001023</v>
      </c>
      <c r="B46" s="3" t="s">
        <v>9</v>
      </c>
      <c r="C46" s="4" t="s">
        <v>10</v>
      </c>
      <c r="D46" s="5" t="s">
        <v>11</v>
      </c>
      <c r="E46" s="6" t="s">
        <v>56</v>
      </c>
      <c r="F46" s="11">
        <v>44204</v>
      </c>
      <c r="G46" s="11">
        <v>44934</v>
      </c>
      <c r="H46" s="8">
        <v>24000</v>
      </c>
      <c r="I46" s="9" t="s">
        <v>96</v>
      </c>
    </row>
    <row r="47" spans="1:9" ht="21" customHeight="1" x14ac:dyDescent="0.2">
      <c r="A47" s="2">
        <f>IFERROR(VLOOKUP(B47,'[1]DADOS (OCULTAR)'!$Q$3:$S$103,3,0),"")</f>
        <v>7267476001023</v>
      </c>
      <c r="B47" s="3" t="s">
        <v>9</v>
      </c>
      <c r="C47" s="4">
        <v>29278395000170</v>
      </c>
      <c r="D47" s="5" t="s">
        <v>58</v>
      </c>
      <c r="E47" s="6" t="s">
        <v>97</v>
      </c>
      <c r="F47" s="11">
        <v>44378</v>
      </c>
      <c r="G47" s="11">
        <v>44926</v>
      </c>
      <c r="H47" s="8">
        <v>12000</v>
      </c>
      <c r="I47" s="9" t="s">
        <v>98</v>
      </c>
    </row>
    <row r="48" spans="1:9" ht="21" customHeight="1" x14ac:dyDescent="0.2">
      <c r="A48" s="2">
        <f>IFERROR(VLOOKUP(B48,'[1]DADOS (OCULTAR)'!$Q$3:$S$103,3,0),"")</f>
        <v>7267476001023</v>
      </c>
      <c r="B48" s="3" t="s">
        <v>9</v>
      </c>
      <c r="C48" s="4">
        <v>29278395000170</v>
      </c>
      <c r="D48" s="5" t="s">
        <v>58</v>
      </c>
      <c r="E48" s="6" t="s">
        <v>56</v>
      </c>
      <c r="F48" s="11">
        <v>44378</v>
      </c>
      <c r="G48" s="11">
        <v>44926</v>
      </c>
      <c r="H48" s="8">
        <v>248080.2</v>
      </c>
      <c r="I48" s="9" t="s">
        <v>99</v>
      </c>
    </row>
    <row r="49" spans="1:9" ht="21" customHeight="1" x14ac:dyDescent="0.2">
      <c r="A49" s="2">
        <f>IFERROR(VLOOKUP(B49,'[1]DADOS (OCULTAR)'!$Q$3:$S$103,3,0),"")</f>
        <v>7267476001023</v>
      </c>
      <c r="B49" s="3" t="s">
        <v>9</v>
      </c>
      <c r="C49" s="4">
        <v>23098480000170</v>
      </c>
      <c r="D49" s="5" t="s">
        <v>67</v>
      </c>
      <c r="E49" s="6" t="s">
        <v>54</v>
      </c>
      <c r="F49" s="11">
        <v>44561</v>
      </c>
      <c r="G49" s="11">
        <v>44926</v>
      </c>
      <c r="H49" s="8">
        <v>31200</v>
      </c>
      <c r="I49" s="9" t="s">
        <v>100</v>
      </c>
    </row>
    <row r="50" spans="1:9" ht="21" customHeight="1" x14ac:dyDescent="0.2">
      <c r="A50" s="2">
        <f>IFERROR(VLOOKUP(B50,'[1]DADOS (OCULTAR)'!$Q$3:$S$103,3,0),"")</f>
        <v>7267476001023</v>
      </c>
      <c r="B50" s="3" t="s">
        <v>9</v>
      </c>
      <c r="C50" s="4" t="s">
        <v>101</v>
      </c>
      <c r="D50" s="5" t="s">
        <v>102</v>
      </c>
      <c r="E50" s="6" t="s">
        <v>88</v>
      </c>
      <c r="F50" s="11">
        <v>44561</v>
      </c>
      <c r="G50" s="11">
        <v>44926</v>
      </c>
      <c r="H50" s="8">
        <v>2400</v>
      </c>
      <c r="I50" s="9" t="s">
        <v>103</v>
      </c>
    </row>
    <row r="51" spans="1:9" ht="21" customHeight="1" x14ac:dyDescent="0.2">
      <c r="A51" s="2">
        <f>IFERROR(VLOOKUP(B51,'[1]DADOS (OCULTAR)'!$Q$3:$S$103,3,0),"")</f>
        <v>7267476001023</v>
      </c>
      <c r="B51" s="3" t="s">
        <v>9</v>
      </c>
      <c r="C51" s="4" t="s">
        <v>77</v>
      </c>
      <c r="D51" s="5" t="s">
        <v>78</v>
      </c>
      <c r="E51" s="6" t="s">
        <v>56</v>
      </c>
      <c r="F51" s="11">
        <v>44486</v>
      </c>
      <c r="G51" s="11">
        <v>44851</v>
      </c>
      <c r="H51" s="8">
        <v>15600</v>
      </c>
      <c r="I51" s="9" t="s">
        <v>104</v>
      </c>
    </row>
    <row r="52" spans="1:9" ht="21" customHeight="1" x14ac:dyDescent="0.2">
      <c r="A52" s="2">
        <f>IFERROR(VLOOKUP(B52,'[1]DADOS (OCULTAR)'!$Q$3:$S$103,3,0),"")</f>
        <v>7267476001023</v>
      </c>
      <c r="B52" s="3" t="s">
        <v>9</v>
      </c>
      <c r="C52" s="4" t="s">
        <v>17</v>
      </c>
      <c r="D52" s="5" t="s">
        <v>18</v>
      </c>
      <c r="E52" s="6" t="s">
        <v>12</v>
      </c>
      <c r="F52" s="11">
        <v>44561</v>
      </c>
      <c r="G52" s="11">
        <v>44926</v>
      </c>
      <c r="H52" s="8">
        <v>144000</v>
      </c>
      <c r="I52" s="9" t="s">
        <v>105</v>
      </c>
    </row>
    <row r="53" spans="1:9" ht="21" customHeight="1" x14ac:dyDescent="0.2">
      <c r="A53" s="2">
        <f>IFERROR(VLOOKUP(B53,'[1]DADOS (OCULTAR)'!$Q$3:$S$103,3,0),"")</f>
        <v>7267476001023</v>
      </c>
      <c r="B53" s="3" t="s">
        <v>9</v>
      </c>
      <c r="C53" s="4" t="s">
        <v>10</v>
      </c>
      <c r="D53" s="5" t="s">
        <v>11</v>
      </c>
      <c r="E53" s="6" t="s">
        <v>54</v>
      </c>
      <c r="F53" s="11">
        <v>44569</v>
      </c>
      <c r="G53" s="11">
        <v>44934</v>
      </c>
      <c r="H53" s="8">
        <v>24000</v>
      </c>
      <c r="I53" s="9" t="s">
        <v>106</v>
      </c>
    </row>
    <row r="54" spans="1:9" ht="21" customHeight="1" x14ac:dyDescent="0.2">
      <c r="A54" s="2">
        <f>IFERROR(VLOOKUP(B54,'[1]DADOS (OCULTAR)'!$Q$3:$S$103,3,0),"")</f>
        <v>7267476001023</v>
      </c>
      <c r="B54" s="3" t="s">
        <v>9</v>
      </c>
      <c r="C54" s="4" t="s">
        <v>52</v>
      </c>
      <c r="D54" s="5" t="s">
        <v>53</v>
      </c>
      <c r="E54" s="6" t="s">
        <v>107</v>
      </c>
      <c r="F54" s="11">
        <v>44561</v>
      </c>
      <c r="G54" s="11">
        <v>44926</v>
      </c>
      <c r="H54" s="8">
        <v>76195.08</v>
      </c>
      <c r="I54" s="9" t="s">
        <v>108</v>
      </c>
    </row>
    <row r="55" spans="1:9" ht="21" customHeight="1" x14ac:dyDescent="0.2">
      <c r="A55" s="2">
        <f>IFERROR(VLOOKUP(B55,'[1]DADOS (OCULTAR)'!$Q$3:$S$103,3,0),"")</f>
        <v>7267476001023</v>
      </c>
      <c r="B55" s="3" t="s">
        <v>9</v>
      </c>
      <c r="C55" s="4" t="s">
        <v>61</v>
      </c>
      <c r="D55" s="5" t="s">
        <v>62</v>
      </c>
      <c r="E55" s="6" t="s">
        <v>56</v>
      </c>
      <c r="F55" s="11">
        <v>44561</v>
      </c>
      <c r="G55" s="11">
        <v>44926</v>
      </c>
      <c r="H55" s="8">
        <v>102000</v>
      </c>
      <c r="I55" s="9" t="s">
        <v>109</v>
      </c>
    </row>
    <row r="56" spans="1:9" ht="21" customHeight="1" x14ac:dyDescent="0.2">
      <c r="A56" s="2">
        <f>IFERROR(VLOOKUP(B56,'[1]DADOS (OCULTAR)'!$Q$3:$S$103,3,0),"")</f>
        <v>7267476001023</v>
      </c>
      <c r="B56" s="3" t="s">
        <v>9</v>
      </c>
      <c r="C56" s="4">
        <v>50429810000136</v>
      </c>
      <c r="D56" s="5" t="s">
        <v>110</v>
      </c>
      <c r="E56" s="6" t="s">
        <v>56</v>
      </c>
      <c r="F56" s="11">
        <v>44517</v>
      </c>
      <c r="G56" s="11">
        <v>44958</v>
      </c>
      <c r="H56" s="8">
        <v>5785.92</v>
      </c>
      <c r="I56" s="9" t="s">
        <v>111</v>
      </c>
    </row>
    <row r="57" spans="1:9" ht="21" customHeight="1" x14ac:dyDescent="0.2">
      <c r="A57" s="2">
        <f>IFERROR(VLOOKUP(B57,'[1]DADOS (OCULTAR)'!$Q$3:$S$103,3,0),"")</f>
        <v>7267476001023</v>
      </c>
      <c r="B57" s="3" t="s">
        <v>9</v>
      </c>
      <c r="C57" s="4" t="s">
        <v>20</v>
      </c>
      <c r="D57" s="5" t="s">
        <v>21</v>
      </c>
      <c r="E57" s="6" t="s">
        <v>12</v>
      </c>
      <c r="F57" s="11">
        <v>44561</v>
      </c>
      <c r="G57" s="11">
        <v>44926</v>
      </c>
      <c r="H57" s="8">
        <v>72000</v>
      </c>
      <c r="I57" s="9" t="s">
        <v>112</v>
      </c>
    </row>
    <row r="58" spans="1:9" ht="21" customHeight="1" x14ac:dyDescent="0.2">
      <c r="A58" s="2">
        <f>IFERROR(VLOOKUP(B58,'[1]DADOS (OCULTAR)'!$Q$3:$S$103,3,0),"")</f>
        <v>7267476001023</v>
      </c>
      <c r="B58" s="3" t="s">
        <v>9</v>
      </c>
      <c r="C58" s="4">
        <v>16893178000149</v>
      </c>
      <c r="D58" s="5" t="s">
        <v>70</v>
      </c>
      <c r="E58" s="6" t="s">
        <v>56</v>
      </c>
      <c r="F58" s="11">
        <v>44317</v>
      </c>
      <c r="G58" s="11">
        <v>44926</v>
      </c>
      <c r="H58" s="8">
        <v>3600</v>
      </c>
      <c r="I58" s="9" t="s">
        <v>113</v>
      </c>
    </row>
    <row r="59" spans="1:9" ht="21" customHeight="1" x14ac:dyDescent="0.2">
      <c r="A59" s="2">
        <f>IFERROR(VLOOKUP(B59,'[1]DADOS (OCULTAR)'!$Q$3:$S$103,3,0),"")</f>
        <v>7267476001023</v>
      </c>
      <c r="B59" s="3" t="s">
        <v>9</v>
      </c>
      <c r="C59" s="4">
        <v>29278395000170</v>
      </c>
      <c r="D59" s="5" t="s">
        <v>58</v>
      </c>
      <c r="E59" s="6" t="s">
        <v>54</v>
      </c>
      <c r="F59" s="11">
        <v>44561</v>
      </c>
      <c r="G59" s="11">
        <v>44926</v>
      </c>
      <c r="H59" s="8">
        <v>12000</v>
      </c>
      <c r="I59" s="9" t="s">
        <v>114</v>
      </c>
    </row>
    <row r="60" spans="1:9" ht="21" customHeight="1" x14ac:dyDescent="0.2">
      <c r="A60" s="2">
        <f>IFERROR(VLOOKUP(B60,'[1]DADOS (OCULTAR)'!$Q$3:$S$103,3,0),"")</f>
        <v>7267476001023</v>
      </c>
      <c r="B60" s="3" t="s">
        <v>9</v>
      </c>
      <c r="C60" s="4">
        <v>28514956000120</v>
      </c>
      <c r="D60" s="5" t="s">
        <v>115</v>
      </c>
      <c r="E60" s="6" t="s">
        <v>88</v>
      </c>
      <c r="F60" s="11">
        <v>44525</v>
      </c>
      <c r="G60" s="11">
        <v>44926</v>
      </c>
      <c r="H60" s="8">
        <v>3780</v>
      </c>
      <c r="I60" s="9" t="s">
        <v>116</v>
      </c>
    </row>
    <row r="61" spans="1:9" ht="21" customHeight="1" x14ac:dyDescent="0.2">
      <c r="A61" s="2">
        <f>IFERROR(VLOOKUP(B61,'[1]DADOS (OCULTAR)'!$Q$3:$S$103,3,0),"")</f>
        <v>7267476001023</v>
      </c>
      <c r="B61" s="3" t="s">
        <v>9</v>
      </c>
      <c r="C61" s="4" t="s">
        <v>117</v>
      </c>
      <c r="D61" s="5" t="s">
        <v>118</v>
      </c>
      <c r="E61" s="6" t="s">
        <v>88</v>
      </c>
      <c r="F61" s="11">
        <v>44561</v>
      </c>
      <c r="G61" s="11">
        <v>44926</v>
      </c>
      <c r="H61" s="8">
        <v>204000</v>
      </c>
      <c r="I61" s="9" t="s">
        <v>119</v>
      </c>
    </row>
    <row r="62" spans="1:9" ht="21" customHeight="1" x14ac:dyDescent="0.2">
      <c r="A62" s="2">
        <f>IFERROR(VLOOKUP(B62,'[1]DADOS (OCULTAR)'!$Q$3:$S$103,3,0),"")</f>
        <v>7267476001023</v>
      </c>
      <c r="B62" s="3" t="s">
        <v>9</v>
      </c>
      <c r="C62" s="4" t="s">
        <v>46</v>
      </c>
      <c r="D62" s="5" t="s">
        <v>47</v>
      </c>
      <c r="E62" s="6" t="s">
        <v>56</v>
      </c>
      <c r="F62" s="11">
        <v>44561</v>
      </c>
      <c r="G62" s="11">
        <v>44926</v>
      </c>
      <c r="H62" s="8">
        <v>63600</v>
      </c>
      <c r="I62" s="9" t="s">
        <v>120</v>
      </c>
    </row>
    <row r="63" spans="1:9" ht="21" customHeight="1" x14ac:dyDescent="0.2">
      <c r="A63" s="2">
        <f>IFERROR(VLOOKUP(B63,'[1]DADOS (OCULTAR)'!$Q$3:$S$103,3,0),"")</f>
        <v>7267476001023</v>
      </c>
      <c r="B63" s="3" t="s">
        <v>9</v>
      </c>
      <c r="C63" s="4">
        <v>17467595000192</v>
      </c>
      <c r="D63" s="5" t="s">
        <v>121</v>
      </c>
      <c r="E63" s="6" t="s">
        <v>56</v>
      </c>
      <c r="F63" s="11">
        <v>44501</v>
      </c>
      <c r="G63" s="11">
        <v>44866</v>
      </c>
      <c r="H63" s="8">
        <v>3500</v>
      </c>
      <c r="I63" s="9" t="s">
        <v>122</v>
      </c>
    </row>
    <row r="64" spans="1:9" ht="21" customHeight="1" x14ac:dyDescent="0.2">
      <c r="A64" s="2">
        <f>IFERROR(VLOOKUP(B64,'[1]DADOS (OCULTAR)'!$Q$3:$S$103,3,0),"")</f>
        <v>7267476001023</v>
      </c>
      <c r="B64" s="3" t="s">
        <v>9</v>
      </c>
      <c r="C64" s="4" t="s">
        <v>28</v>
      </c>
      <c r="D64" s="5" t="s">
        <v>31</v>
      </c>
      <c r="E64" s="6" t="s">
        <v>123</v>
      </c>
      <c r="F64" s="11">
        <v>44561</v>
      </c>
      <c r="G64" s="11">
        <v>44926</v>
      </c>
      <c r="H64" s="8">
        <v>39000</v>
      </c>
      <c r="I64" s="10" t="s">
        <v>124</v>
      </c>
    </row>
    <row r="65" spans="1:9" ht="21" customHeight="1" x14ac:dyDescent="0.2">
      <c r="A65" s="2">
        <f>IFERROR(VLOOKUP(B65,'[1]DADOS (OCULTAR)'!$Q$3:$S$103,3,0),"")</f>
        <v>7267476001023</v>
      </c>
      <c r="B65" s="3" t="s">
        <v>9</v>
      </c>
      <c r="C65" s="4">
        <v>27057076000100</v>
      </c>
      <c r="D65" s="5" t="s">
        <v>125</v>
      </c>
      <c r="E65" s="6" t="s">
        <v>88</v>
      </c>
      <c r="F65" s="11">
        <v>44652</v>
      </c>
      <c r="G65" s="11">
        <v>45017</v>
      </c>
      <c r="H65" s="8">
        <v>13170</v>
      </c>
      <c r="I65" s="10" t="s">
        <v>126</v>
      </c>
    </row>
    <row r="66" spans="1:9" ht="21" customHeight="1" x14ac:dyDescent="0.2">
      <c r="A66" s="2">
        <f>IFERROR(VLOOKUP(B66,'[1]DADOS (OCULTAR)'!$Q$3:$S$103,3,0),"")</f>
        <v>7267476001023</v>
      </c>
      <c r="B66" s="3" t="s">
        <v>9</v>
      </c>
      <c r="C66" s="4">
        <v>12184472000120</v>
      </c>
      <c r="D66" s="5" t="s">
        <v>127</v>
      </c>
      <c r="E66" s="6" t="s">
        <v>88</v>
      </c>
      <c r="F66" s="11">
        <v>44696</v>
      </c>
      <c r="G66" s="11">
        <v>45061</v>
      </c>
      <c r="H66" s="8">
        <v>23400</v>
      </c>
      <c r="I66" s="9" t="s">
        <v>128</v>
      </c>
    </row>
    <row r="67" spans="1:9" ht="21" customHeight="1" x14ac:dyDescent="0.2">
      <c r="A67" s="2">
        <f>IFERROR(VLOOKUP(B67,'[1]DADOS (OCULTAR)'!$Q$3:$S$103,3,0),"")</f>
        <v>7267476001023</v>
      </c>
      <c r="B67" s="3" t="s">
        <v>9</v>
      </c>
      <c r="C67" s="4">
        <v>23098480000170</v>
      </c>
      <c r="D67" s="5" t="s">
        <v>67</v>
      </c>
      <c r="E67" s="6" t="s">
        <v>129</v>
      </c>
      <c r="F67" s="11">
        <v>44561</v>
      </c>
      <c r="G67" s="11">
        <v>44926</v>
      </c>
      <c r="H67" s="8">
        <v>31200</v>
      </c>
      <c r="I67" s="9" t="s">
        <v>130</v>
      </c>
    </row>
    <row r="68" spans="1:9" ht="21" customHeight="1" x14ac:dyDescent="0.2">
      <c r="A68" s="2">
        <f>IFERROR(VLOOKUP(B68,'[1]DADOS (OCULTAR)'!$Q$3:$S$103,3,0),"")</f>
        <v>7267476001023</v>
      </c>
      <c r="B68" s="3" t="s">
        <v>9</v>
      </c>
      <c r="C68" s="4" t="s">
        <v>23</v>
      </c>
      <c r="D68" s="5" t="s">
        <v>131</v>
      </c>
      <c r="E68" s="6" t="s">
        <v>132</v>
      </c>
      <c r="F68" s="11">
        <v>44713</v>
      </c>
      <c r="G68" s="11">
        <v>45291</v>
      </c>
      <c r="H68" s="8">
        <v>180000</v>
      </c>
      <c r="I68" s="9" t="s">
        <v>133</v>
      </c>
    </row>
    <row r="69" spans="1:9" ht="21" customHeight="1" x14ac:dyDescent="0.2">
      <c r="A69" s="2">
        <f>IFERROR(VLOOKUP(B69,'[1]DADOS (OCULTAR)'!$Q$3:$S$103,3,0),"")</f>
        <v>7267476001023</v>
      </c>
      <c r="B69" s="3" t="s">
        <v>9</v>
      </c>
      <c r="C69" s="4" t="s">
        <v>46</v>
      </c>
      <c r="D69" s="5" t="s">
        <v>134</v>
      </c>
      <c r="E69" s="6" t="s">
        <v>88</v>
      </c>
      <c r="F69" s="11">
        <v>44652</v>
      </c>
      <c r="G69" s="11">
        <v>45017</v>
      </c>
      <c r="H69" s="8">
        <v>180000</v>
      </c>
      <c r="I69" s="10" t="s">
        <v>135</v>
      </c>
    </row>
    <row r="70" spans="1:9" ht="21" customHeight="1" x14ac:dyDescent="0.2">
      <c r="A70" s="2">
        <f>IFERROR(VLOOKUP(B70,'[1]DADOS (OCULTAR)'!$Q$3:$S$103,3,0),"")</f>
        <v>7267476001023</v>
      </c>
      <c r="B70" s="3" t="s">
        <v>9</v>
      </c>
      <c r="C70" s="4" t="s">
        <v>46</v>
      </c>
      <c r="D70" s="5" t="s">
        <v>134</v>
      </c>
      <c r="E70" s="6" t="s">
        <v>136</v>
      </c>
      <c r="F70" s="11">
        <v>44926</v>
      </c>
      <c r="G70" s="11">
        <v>45291</v>
      </c>
      <c r="H70" s="8">
        <v>180000</v>
      </c>
      <c r="I70" s="5" t="s">
        <v>137</v>
      </c>
    </row>
    <row r="71" spans="1:9" ht="21" customHeight="1" x14ac:dyDescent="0.2">
      <c r="A71" s="2">
        <f>IFERROR(VLOOKUP(B71,'[1]DADOS (OCULTAR)'!$Q$3:$S$103,3,0),"")</f>
        <v>7267476001023</v>
      </c>
      <c r="B71" s="3" t="s">
        <v>9</v>
      </c>
      <c r="C71" s="4">
        <v>23098480000170</v>
      </c>
      <c r="D71" s="5" t="s">
        <v>67</v>
      </c>
      <c r="E71" s="6" t="s">
        <v>138</v>
      </c>
      <c r="F71" s="11">
        <v>44926</v>
      </c>
      <c r="G71" s="11">
        <v>45291</v>
      </c>
      <c r="H71" s="8">
        <v>31200</v>
      </c>
      <c r="I71" s="5" t="s">
        <v>139</v>
      </c>
    </row>
    <row r="72" spans="1:9" ht="21" customHeight="1" x14ac:dyDescent="0.2">
      <c r="A72" s="2">
        <f>IFERROR(VLOOKUP(B72,'[1]DADOS (OCULTAR)'!$Q$3:$S$103,3,0),"")</f>
        <v>7267476001023</v>
      </c>
      <c r="B72" s="3" t="s">
        <v>9</v>
      </c>
      <c r="C72" s="4" t="s">
        <v>117</v>
      </c>
      <c r="D72" s="5" t="s">
        <v>118</v>
      </c>
      <c r="E72" s="6" t="s">
        <v>132</v>
      </c>
      <c r="F72" s="11">
        <v>44926</v>
      </c>
      <c r="G72" s="11">
        <v>45291</v>
      </c>
      <c r="H72" s="8">
        <v>204000</v>
      </c>
      <c r="I72" s="5" t="s">
        <v>140</v>
      </c>
    </row>
    <row r="73" spans="1:9" ht="21" customHeight="1" x14ac:dyDescent="0.2">
      <c r="A73" s="2">
        <f>IFERROR(VLOOKUP(B73,'[1]DADOS (OCULTAR)'!$Q$3:$S$103,3,0),"")</f>
        <v>7267476001023</v>
      </c>
      <c r="B73" s="3" t="s">
        <v>9</v>
      </c>
      <c r="C73" s="4">
        <v>28514956000120</v>
      </c>
      <c r="D73" s="5" t="s">
        <v>115</v>
      </c>
      <c r="E73" s="6" t="s">
        <v>97</v>
      </c>
      <c r="F73" s="11">
        <v>44926</v>
      </c>
      <c r="G73" s="11">
        <v>45291</v>
      </c>
      <c r="H73" s="8">
        <v>3780</v>
      </c>
      <c r="I73" s="5" t="s">
        <v>141</v>
      </c>
    </row>
    <row r="74" spans="1:9" ht="21" customHeight="1" x14ac:dyDescent="0.2">
      <c r="A74" s="2">
        <f>IFERROR(VLOOKUP(B74,'[1]DADOS (OCULTAR)'!$Q$3:$S$103,3,0),"")</f>
        <v>7267476001023</v>
      </c>
      <c r="B74" s="3" t="s">
        <v>9</v>
      </c>
      <c r="C74" s="4" t="s">
        <v>17</v>
      </c>
      <c r="D74" s="5" t="s">
        <v>18</v>
      </c>
      <c r="E74" s="6" t="s">
        <v>132</v>
      </c>
      <c r="F74" s="11">
        <v>44926</v>
      </c>
      <c r="G74" s="11">
        <v>45291</v>
      </c>
      <c r="H74" s="8">
        <v>144000</v>
      </c>
      <c r="I74" s="5" t="s">
        <v>142</v>
      </c>
    </row>
    <row r="75" spans="1:9" ht="21" customHeight="1" x14ac:dyDescent="0.2">
      <c r="A75" s="2" t="str">
        <f>IFERROR(VLOOKUP(B75,'[1]DADOS (OCULTAR)'!$Q$3:$S$103,3,0),"")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(OCULTAR)'!$Q$3:$S$103,3,0),"")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(OCULTAR)'!$Q$3:$S$103,3,0),"")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(OCULTAR)'!$Q$3:$S$103,3,0),"")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(OCULTAR)'!$Q$3:$S$103,3,0),"")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(OCULTAR)'!$Q$3:$S$103,3,0),"")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(OCULTAR)'!$Q$3:$S$103,3,0),"")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(OCULTAR)'!$Q$3:$S$103,3,0),"")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(OCULTAR)'!$Q$3:$S$103,3,0),"")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(OCULTAR)'!$Q$3:$S$103,3,0),"")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(OCULTAR)'!$Q$3:$S$103,3,0),"")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(OCULTAR)'!$Q$3:$S$103,3,0),"")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(OCULTAR)'!$Q$3:$S$103,3,0),"")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(OCULTAR)'!$Q$3:$S$103,3,0),"")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(OCULTAR)'!$Q$3:$S$103,3,0),"")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(OCULTAR)'!$Q$3:$S$103,3,0),"")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(OCULTAR)'!$Q$3:$S$103,3,0),"")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(OCULTAR)'!$Q$3:$S$103,3,0),"")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(OCULTAR)'!$Q$3:$S$103,3,0),"")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(OCULTAR)'!$Q$3:$S$103,3,0),"")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(OCULTAR)'!$Q$3:$S$103,3,0),"")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(OCULTAR)'!$Q$3:$S$103,3,0),"")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(OCULTAR)'!$Q$3:$S$103,3,0),"")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(OCULTAR)'!$Q$3:$S$103,3,0),"")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(OCULTAR)'!$Q$3:$S$103,3,0),"")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(OCULTAR)'!$Q$3:$S$103,3,0),"")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(OCULTAR)'!$Q$3:$S$103,3,0),"")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(OCULTAR)'!$Q$3:$S$103,3,0),"")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(OCULTAR)'!$Q$3:$S$103,3,0),"")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(OCULTAR)'!$Q$3:$S$103,3,0),"")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(OCULTAR)'!$Q$3:$S$103,3,0),"")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(OCULTAR)'!$Q$3:$S$103,3,0),"")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(OCULTAR)'!$Q$3:$S$103,3,0),"")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(OCULTAR)'!$Q$3:$S$103,3,0),"")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(OCULTAR)'!$Q$3:$S$103,3,0),"")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(OCULTAR)'!$Q$3:$S$103,3,0),"")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(OCULTAR)'!$Q$3:$S$103,3,0),"")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(OCULTAR)'!$Q$3:$S$103,3,0),"")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(OCULTAR)'!$Q$3:$S$103,3,0),"")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(OCULTAR)'!$Q$3:$S$103,3,0),"")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(OCULTAR)'!$Q$3:$S$103,3,0),"")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(OCULTAR)'!$Q$3:$S$103,3,0),"")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(OCULTAR)'!$Q$3:$S$103,3,0),"")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(OCULTAR)'!$Q$3:$S$103,3,0),"")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(OCULTAR)'!$Q$3:$S$103,3,0),"")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(OCULTAR)'!$Q$3:$S$103,3,0),"")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(OCULTAR)'!$Q$3:$S$103,3,0),"")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(OCULTAR)'!$Q$3:$S$103,3,0),"")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(OCULTAR)'!$Q$3:$S$103,3,0),"")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(OCULTAR)'!$Q$3:$S$103,3,0),"")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(OCULTAR)'!$Q$3:$S$103,3,0),"")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(OCULTAR)'!$Q$3:$S$103,3,0),"")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(OCULTAR)'!$Q$3:$S$103,3,0),"")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(OCULTAR)'!$Q$3:$S$103,3,0),"")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(OCULTAR)'!$Q$3:$S$103,3,0),"")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(OCULTAR)'!$Q$3:$S$103,3,0),"")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(OCULTAR)'!$Q$3:$S$103,3,0),"")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(OCULTAR)'!$Q$3:$S$103,3,0),"")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(OCULTAR)'!$Q$3:$S$103,3,0),"")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(OCULTAR)'!$Q$3:$S$103,3,0),"")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(OCULTAR)'!$Q$3:$S$103,3,0),"")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(OCULTAR)'!$Q$3:$S$103,3,0),"")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(OCULTAR)'!$Q$3:$S$103,3,0),"")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(OCULTAR)'!$Q$3:$S$103,3,0),"")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(OCULTAR)'!$Q$3:$S$103,3,0),"")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(OCULTAR)'!$Q$3:$S$103,3,0),"")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(OCULTAR)'!$Q$3:$S$103,3,0),"")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(OCULTAR)'!$Q$3:$S$103,3,0),"")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(OCULTAR)'!$Q$3:$S$103,3,0),"")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(OCULTAR)'!$Q$3:$S$103,3,0),"")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(OCULTAR)'!$Q$3:$S$103,3,0),"")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(OCULTAR)'!$Q$3:$S$103,3,0),"")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(OCULTAR)'!$Q$3:$S$103,3,0),"")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(OCULTAR)'!$Q$3:$S$103,3,0),"")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(OCULTAR)'!$Q$3:$S$103,3,0),"")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(OCULTAR)'!$Q$3:$S$103,3,0),"")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(OCULTAR)'!$Q$3:$S$103,3,0),"")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(OCULTAR)'!$Q$3:$S$103,3,0),"")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(OCULTAR)'!$Q$3:$S$103,3,0),"")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(OCULTAR)'!$Q$3:$S$103,3,0),"")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(OCULTAR)'!$Q$3:$S$103,3,0),"")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(OCULTAR)'!$Q$3:$S$103,3,0),"")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(OCULTAR)'!$Q$3:$S$103,3,0),"")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(OCULTAR)'!$Q$3:$S$103,3,0),"")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(OCULTAR)'!$Q$3:$S$103,3,0),"")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(OCULTAR)'!$Q$3:$S$103,3,0),"")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(OCULTAR)'!$Q$3:$S$103,3,0),"")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(OCULTAR)'!$Q$3:$S$103,3,0),"")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(OCULTAR)'!$Q$3:$S$103,3,0),"")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(OCULTAR)'!$Q$3:$S$103,3,0),"")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(OCULTAR)'!$Q$3:$S$103,3,0),"")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(OCULTAR)'!$Q$3:$S$103,3,0),"")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(OCULTAR)'!$Q$3:$S$103,3,0),"")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(OCULTAR)'!$Q$3:$S$103,3,0),"")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(OCULTAR)'!$Q$3:$S$103,3,0),"")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(OCULTAR)'!$Q$3:$S$103,3,0),"")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(OCULTAR)'!$Q$3:$S$103,3,0),"")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(OCULTAR)'!$Q$3:$S$103,3,0),"")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(OCULTAR)'!$Q$3:$S$103,3,0),"")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(OCULTAR)'!$Q$3:$S$103,3,0),"")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(OCULTAR)'!$Q$3:$S$103,3,0),"")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(OCULTAR)'!$Q$3:$S$103,3,0),"")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(OCULTAR)'!$Q$3:$S$103,3,0),"")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(OCULTAR)'!$Q$3:$S$103,3,0),"")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(OCULTAR)'!$Q$3:$S$103,3,0),"")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(OCULTAR)'!$Q$3:$S$103,3,0),"")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(OCULTAR)'!$Q$3:$S$103,3,0),"")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(OCULTAR)'!$Q$3:$S$103,3,0),"")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(OCULTAR)'!$Q$3:$S$103,3,0),"")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(OCULTAR)'!$Q$3:$S$103,3,0),"")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(OCULTAR)'!$Q$3:$S$103,3,0),"")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(OCULTAR)'!$Q$3:$S$103,3,0),"")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(OCULTAR)'!$Q$3:$S$103,3,0),"")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(OCULTAR)'!$Q$3:$S$103,3,0),"")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(OCULTAR)'!$Q$3:$S$103,3,0),"")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(OCULTAR)'!$Q$3:$S$103,3,0),"")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(OCULTAR)'!$Q$3:$S$103,3,0),"")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(OCULTAR)'!$Q$3:$S$103,3,0),"")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(OCULTAR)'!$Q$3:$S$103,3,0),"")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(OCULTAR)'!$Q$3:$S$103,3,0),"")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(OCULTAR)'!$Q$3:$S$103,3,0),"")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(OCULTAR)'!$Q$3:$S$103,3,0),"")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(OCULTAR)'!$Q$3:$S$103,3,0),"")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(OCULTAR)'!$Q$3:$S$103,3,0),"")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(OCULTAR)'!$Q$3:$S$103,3,0),"")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(OCULTAR)'!$Q$3:$S$103,3,0),"")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(OCULTAR)'!$Q$3:$S$103,3,0),"")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(OCULTAR)'!$Q$3:$S$103,3,0),"")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(OCULTAR)'!$Q$3:$S$103,3,0),"")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(OCULTAR)'!$Q$3:$S$103,3,0),"")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(OCULTAR)'!$Q$3:$S$103,3,0),"")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(OCULTAR)'!$Q$3:$S$103,3,0),"")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(OCULTAR)'!$Q$3:$S$103,3,0),"")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(OCULTAR)'!$Q$3:$S$103,3,0),"")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(OCULTAR)'!$Q$3:$S$103,3,0),"")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(OCULTAR)'!$Q$3:$S$103,3,0),"")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(OCULTAR)'!$Q$3:$S$103,3,0),"")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(OCULTAR)'!$Q$3:$S$103,3,0),"")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(OCULTAR)'!$Q$3:$S$103,3,0),"")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(OCULTAR)'!$Q$3:$S$103,3,0),"")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(OCULTAR)'!$Q$3:$S$103,3,0),"")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(OCULTAR)'!$Q$3:$S$103,3,0),"")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(OCULTAR)'!$Q$3:$S$103,3,0),"")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(OCULTAR)'!$Q$3:$S$103,3,0),"")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(OCULTAR)'!$Q$3:$S$103,3,0),"")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(OCULTAR)'!$Q$3:$S$103,3,0),"")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(OCULTAR)'!$Q$3:$S$103,3,0),"")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(OCULTAR)'!$Q$3:$S$103,3,0),"")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(OCULTAR)'!$Q$3:$S$103,3,0),"")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(OCULTAR)'!$Q$3:$S$103,3,0),"")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(OCULTAR)'!$Q$3:$S$103,3,0),"")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(OCULTAR)'!$Q$3:$S$103,3,0),"")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(OCULTAR)'!$Q$3:$S$103,3,0),"")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(OCULTAR)'!$Q$3:$S$103,3,0),"")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(OCULTAR)'!$Q$3:$S$103,3,0),"")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(OCULTAR)'!$Q$3:$S$103,3,0),"")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(OCULTAR)'!$Q$3:$S$103,3,0),"")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(OCULTAR)'!$Q$3:$S$103,3,0),"")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(OCULTAR)'!$Q$3:$S$103,3,0),"")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(OCULTAR)'!$Q$3:$S$103,3,0),"")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(OCULTAR)'!$Q$3:$S$103,3,0),"")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(OCULTAR)'!$Q$3:$S$103,3,0),"")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(OCULTAR)'!$Q$3:$S$103,3,0),"")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(OCULTAR)'!$Q$3:$S$103,3,0),"")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(OCULTAR)'!$Q$3:$S$103,3,0),"")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(OCULTAR)'!$Q$3:$S$103,3,0),"")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(OCULTAR)'!$Q$3:$S$103,3,0),"")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(OCULTAR)'!$Q$3:$S$103,3,0),"")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(OCULTAR)'!$Q$3:$S$103,3,0),"")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(OCULTAR)'!$Q$3:$S$103,3,0),"")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(OCULTAR)'!$Q$3:$S$103,3,0),"")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(OCULTAR)'!$Q$3:$S$103,3,0),"")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(OCULTAR)'!$Q$3:$S$103,3,0),"")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(OCULTAR)'!$Q$3:$S$103,3,0),"")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(OCULTAR)'!$Q$3:$S$103,3,0),"")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(OCULTAR)'!$Q$3:$S$103,3,0),"")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(OCULTAR)'!$Q$3:$S$103,3,0),"")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(OCULTAR)'!$Q$3:$S$103,3,0),"")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(OCULTAR)'!$Q$3:$S$103,3,0),"")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(OCULTAR)'!$Q$3:$S$103,3,0),"")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(OCULTAR)'!$Q$3:$S$103,3,0),"")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(OCULTAR)'!$Q$3:$S$103,3,0),"")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(OCULTAR)'!$Q$3:$S$103,3,0),"")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(OCULTAR)'!$Q$3:$S$103,3,0),"")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(OCULTAR)'!$Q$3:$S$103,3,0),"")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(OCULTAR)'!$Q$3:$S$103,3,0),"")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(OCULTAR)'!$Q$3:$S$103,3,0),"")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(OCULTAR)'!$Q$3:$S$103,3,0),"")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(OCULTAR)'!$Q$3:$S$103,3,0),"")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(OCULTAR)'!$Q$3:$S$103,3,0),"")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(OCULTAR)'!$Q$3:$S$103,3,0),"")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(OCULTAR)'!$Q$3:$S$103,3,0),"")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(OCULTAR)'!$Q$3:$S$103,3,0),"")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(OCULTAR)'!$Q$3:$S$103,3,0),"")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(OCULTAR)'!$Q$3:$S$103,3,0),"")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(OCULTAR)'!$Q$3:$S$103,3,0),"")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(OCULTAR)'!$Q$3:$S$103,3,0),"")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(OCULTAR)'!$Q$3:$S$103,3,0),"")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(OCULTAR)'!$Q$3:$S$103,3,0),"")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(OCULTAR)'!$Q$3:$S$103,3,0),"")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(OCULTAR)'!$Q$3:$S$103,3,0),"")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(OCULTAR)'!$Q$3:$S$103,3,0),"")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(OCULTAR)'!$Q$3:$S$103,3,0),"")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(OCULTAR)'!$Q$3:$S$103,3,0),"")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(OCULTAR)'!$Q$3:$S$103,3,0),"")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(OCULTAR)'!$Q$3:$S$103,3,0),"")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(OCULTAR)'!$Q$3:$S$103,3,0),"")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(OCULTAR)'!$Q$3:$S$103,3,0),"")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(OCULTAR)'!$Q$3:$S$103,3,0),"")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(OCULTAR)'!$Q$3:$S$103,3,0),"")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(OCULTAR)'!$Q$3:$S$103,3,0),"")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(OCULTAR)'!$Q$3:$S$103,3,0),"")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(OCULTAR)'!$Q$3:$S$103,3,0),"")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(OCULTAR)'!$Q$3:$S$103,3,0),"")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(OCULTAR)'!$Q$3:$S$103,3,0),"")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(OCULTAR)'!$Q$3:$S$103,3,0),"")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(OCULTAR)'!$Q$3:$S$103,3,0),"")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(OCULTAR)'!$Q$3:$S$103,3,0),"")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(OCULTAR)'!$Q$3:$S$103,3,0),"")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(OCULTAR)'!$Q$3:$S$103,3,0),"")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(OCULTAR)'!$Q$3:$S$103,3,0),"")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(OCULTAR)'!$Q$3:$S$103,3,0),"")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(OCULTAR)'!$Q$3:$S$103,3,0),"")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(OCULTAR)'!$Q$3:$S$103,3,0),"")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(OCULTAR)'!$Q$3:$S$103,3,0),"")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(OCULTAR)'!$Q$3:$S$103,3,0),"")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(OCULTAR)'!$Q$3:$S$103,3,0),"")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(OCULTAR)'!$Q$3:$S$103,3,0),"")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(OCULTAR)'!$Q$3:$S$103,3,0),"")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(OCULTAR)'!$Q$3:$S$103,3,0),"")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(OCULTAR)'!$Q$3:$S$103,3,0),"")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(OCULTAR)'!$Q$3:$S$103,3,0),"")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(OCULTAR)'!$Q$3:$S$103,3,0),"")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(OCULTAR)'!$Q$3:$S$103,3,0),"")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(OCULTAR)'!$Q$3:$S$103,3,0),"")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(OCULTAR)'!$Q$3:$S$103,3,0),"")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(OCULTAR)'!$Q$3:$S$103,3,0),"")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(OCULTAR)'!$Q$3:$S$103,3,0),"")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(OCULTAR)'!$Q$3:$S$103,3,0),"")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(OCULTAR)'!$Q$3:$S$103,3,0),"")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(OCULTAR)'!$Q$3:$S$103,3,0),"")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(OCULTAR)'!$Q$3:$S$103,3,0),"")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(OCULTAR)'!$Q$3:$S$103,3,0),"")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(OCULTAR)'!$Q$3:$S$103,3,0),"")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(OCULTAR)'!$Q$3:$S$103,3,0),"")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(OCULTAR)'!$Q$3:$S$103,3,0),"")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(OCULTAR)'!$Q$3:$S$103,3,0),"")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(OCULTAR)'!$Q$3:$S$103,3,0),"")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(OCULTAR)'!$Q$3:$S$103,3,0),"")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(OCULTAR)'!$Q$3:$S$103,3,0),"")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(OCULTAR)'!$Q$3:$S$103,3,0),"")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(OCULTAR)'!$Q$3:$S$103,3,0),"")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(OCULTAR)'!$Q$3:$S$103,3,0),"")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(OCULTAR)'!$Q$3:$S$103,3,0),"")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(OCULTAR)'!$Q$3:$S$103,3,0),"")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(OCULTAR)'!$Q$3:$S$103,3,0),"")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(OCULTAR)'!$Q$3:$S$103,3,0),"")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(OCULTAR)'!$Q$3:$S$103,3,0),"")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(OCULTAR)'!$Q$3:$S$103,3,0),"")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(OCULTAR)'!$Q$3:$S$103,3,0),"")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(OCULTAR)'!$Q$3:$S$103,3,0),"")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(OCULTAR)'!$Q$3:$S$103,3,0),"")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(OCULTAR)'!$Q$3:$S$103,3,0),"")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(OCULTAR)'!$Q$3:$S$103,3,0),"")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(OCULTAR)'!$Q$3:$S$103,3,0),"")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(OCULTAR)'!$Q$3:$S$103,3,0),"")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(OCULTAR)'!$Q$3:$S$103,3,0),"")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(OCULTAR)'!$Q$3:$S$103,3,0),"")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(OCULTAR)'!$Q$3:$S$103,3,0),"")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(OCULTAR)'!$Q$3:$S$103,3,0),"")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(OCULTAR)'!$Q$3:$S$103,3,0),"")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(OCULTAR)'!$Q$3:$S$103,3,0),"")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(OCULTAR)'!$Q$3:$S$103,3,0),"")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(OCULTAR)'!$Q$3:$S$103,3,0),"")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(OCULTAR)'!$Q$3:$S$103,3,0),"")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(OCULTAR)'!$Q$3:$S$103,3,0),"")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(OCULTAR)'!$Q$3:$S$103,3,0),"")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(OCULTAR)'!$Q$3:$S$103,3,0),"")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(OCULTAR)'!$Q$3:$S$103,3,0),"")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(OCULTAR)'!$Q$3:$S$103,3,0),"")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(OCULTAR)'!$Q$3:$S$103,3,0),"")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(OCULTAR)'!$Q$3:$S$103,3,0),"")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(OCULTAR)'!$Q$3:$S$103,3,0),"")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(OCULTAR)'!$Q$3:$S$103,3,0),"")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(OCULTAR)'!$Q$3:$S$103,3,0),"")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(OCULTAR)'!$Q$3:$S$103,3,0),"")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(OCULTAR)'!$Q$3:$S$103,3,0),"")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(OCULTAR)'!$Q$3:$S$103,3,0),"")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(OCULTAR)'!$Q$3:$S$103,3,0),"")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(OCULTAR)'!$Q$3:$S$103,3,0),"")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(OCULTAR)'!$Q$3:$S$103,3,0),"")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(OCULTAR)'!$Q$3:$S$103,3,0),"")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(OCULTAR)'!$Q$3:$S$103,3,0),"")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(OCULTAR)'!$Q$3:$S$103,3,0),"")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(OCULTAR)'!$Q$3:$S$103,3,0),"")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(OCULTAR)'!$Q$3:$S$103,3,0),"")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(OCULTAR)'!$Q$3:$S$103,3,0),"")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(OCULTAR)'!$Q$3:$S$103,3,0),"")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(OCULTAR)'!$Q$3:$S$103,3,0),"")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(OCULTAR)'!$Q$3:$S$103,3,0),"")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(OCULTAR)'!$Q$3:$S$103,3,0),"")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(OCULTAR)'!$Q$3:$S$103,3,0),"")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(OCULTAR)'!$Q$3:$S$103,3,0),"")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(OCULTAR)'!$Q$3:$S$103,3,0),"")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(OCULTAR)'!$Q$3:$S$103,3,0),"")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(OCULTAR)'!$Q$3:$S$103,3,0),"")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(OCULTAR)'!$Q$3:$S$103,3,0),"")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(OCULTAR)'!$Q$3:$S$103,3,0),"")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(OCULTAR)'!$Q$3:$S$103,3,0),"")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(OCULTAR)'!$Q$3:$S$103,3,0),"")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(OCULTAR)'!$Q$3:$S$103,3,0),"")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(OCULTAR)'!$Q$3:$S$103,3,0),"")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(OCULTAR)'!$Q$3:$S$103,3,0),"")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(OCULTAR)'!$Q$3:$S$103,3,0),"")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(OCULTAR)'!$Q$3:$S$103,3,0),"")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(OCULTAR)'!$Q$3:$S$103,3,0),"")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(OCULTAR)'!$Q$3:$S$103,3,0),"")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(OCULTAR)'!$Q$3:$S$103,3,0),"")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(OCULTAR)'!$Q$3:$S$103,3,0),"")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(OCULTAR)'!$Q$3:$S$103,3,0),"")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(OCULTAR)'!$Q$3:$S$103,3,0),"")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(OCULTAR)'!$Q$3:$S$103,3,0),"")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(OCULTAR)'!$Q$3:$S$103,3,0),"")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(OCULTAR)'!$Q$3:$S$103,3,0),"")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(OCULTAR)'!$Q$3:$S$103,3,0),"")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(OCULTAR)'!$Q$3:$S$103,3,0),"")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(OCULTAR)'!$Q$3:$S$103,3,0),"")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(OCULTAR)'!$Q$3:$S$103,3,0),"")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(OCULTAR)'!$Q$3:$S$103,3,0),"")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(OCULTAR)'!$Q$3:$S$103,3,0),"")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(OCULTAR)'!$Q$3:$S$103,3,0),"")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(OCULTAR)'!$Q$3:$S$103,3,0),"")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(OCULTAR)'!$Q$3:$S$103,3,0),"")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(OCULTAR)'!$Q$3:$S$103,3,0),"")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(OCULTAR)'!$Q$3:$S$103,3,0),"")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(OCULTAR)'!$Q$3:$S$103,3,0),"")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(OCULTAR)'!$Q$3:$S$103,3,0),"")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(OCULTAR)'!$Q$3:$S$103,3,0),"")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(OCULTAR)'!$Q$3:$S$103,3,0),"")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(OCULTAR)'!$Q$3:$S$103,3,0),"")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(OCULTAR)'!$Q$3:$S$103,3,0),"")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(OCULTAR)'!$Q$3:$S$103,3,0),"")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(OCULTAR)'!$Q$3:$S$103,3,0),"")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(OCULTAR)'!$Q$3:$S$103,3,0),"")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(OCULTAR)'!$Q$3:$S$103,3,0),"")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(OCULTAR)'!$Q$3:$S$103,3,0),"")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(OCULTAR)'!$Q$3:$S$103,3,0),"")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(OCULTAR)'!$Q$3:$S$103,3,0),"")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(OCULTAR)'!$Q$3:$S$103,3,0),"")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(OCULTAR)'!$Q$3:$S$103,3,0),"")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(OCULTAR)'!$Q$3:$S$103,3,0),"")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(OCULTAR)'!$Q$3:$S$103,3,0),"")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(OCULTAR)'!$Q$3:$S$103,3,0),"")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(OCULTAR)'!$Q$3:$S$103,3,0),"")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(OCULTAR)'!$Q$3:$S$103,3,0),"")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(OCULTAR)'!$Q$3:$S$103,3,0),"")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(OCULTAR)'!$Q$3:$S$103,3,0),"")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(OCULTAR)'!$Q$3:$S$103,3,0),"")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(OCULTAR)'!$Q$3:$S$103,3,0),"")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(OCULTAR)'!$Q$3:$S$103,3,0),"")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(OCULTAR)'!$Q$3:$S$103,3,0),"")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(OCULTAR)'!$Q$3:$S$103,3,0),"")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(OCULTAR)'!$Q$3:$S$103,3,0),"")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(OCULTAR)'!$Q$3:$S$103,3,0),"")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(OCULTAR)'!$Q$3:$S$103,3,0),"")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(OCULTAR)'!$Q$3:$S$103,3,0),"")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(OCULTAR)'!$Q$3:$S$103,3,0),"")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(OCULTAR)'!$Q$3:$S$103,3,0),"")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(OCULTAR)'!$Q$3:$S$103,3,0),"")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(OCULTAR)'!$Q$3:$S$103,3,0),"")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(OCULTAR)'!$Q$3:$S$103,3,0),"")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(OCULTAR)'!$Q$3:$S$103,3,0),"")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(OCULTAR)'!$Q$3:$S$103,3,0),"")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(OCULTAR)'!$Q$3:$S$103,3,0),"")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(OCULTAR)'!$Q$3:$S$103,3,0),"")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(OCULTAR)'!$Q$3:$S$103,3,0),"")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(OCULTAR)'!$Q$3:$S$103,3,0),"")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(OCULTAR)'!$Q$3:$S$103,3,0),"")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(OCULTAR)'!$Q$3:$S$103,3,0),"")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(OCULTAR)'!$Q$3:$S$103,3,0),"")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(OCULTAR)'!$Q$3:$S$103,3,0),"")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(OCULTAR)'!$Q$3:$S$103,3,0),"")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(OCULTAR)'!$Q$3:$S$103,3,0),"")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(OCULTAR)'!$Q$3:$S$103,3,0),"")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(OCULTAR)'!$Q$3:$S$103,3,0),"")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(OCULTAR)'!$Q$3:$S$103,3,0),"")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(OCULTAR)'!$Q$3:$S$103,3,0),"")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(OCULTAR)'!$Q$3:$S$103,3,0),"")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(OCULTAR)'!$Q$3:$S$103,3,0),"")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(OCULTAR)'!$Q$3:$S$103,3,0),"")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(OCULTAR)'!$Q$3:$S$103,3,0),"")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(OCULTAR)'!$Q$3:$S$103,3,0),"")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(OCULTAR)'!$Q$3:$S$103,3,0),"")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(OCULTAR)'!$Q$3:$S$103,3,0),"")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(OCULTAR)'!$Q$3:$S$103,3,0),"")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(OCULTAR)'!$Q$3:$S$103,3,0),"")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(OCULTAR)'!$Q$3:$S$103,3,0),"")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(OCULTAR)'!$Q$3:$S$103,3,0),"")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(OCULTAR)'!$Q$3:$S$103,3,0),"")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(OCULTAR)'!$Q$3:$S$103,3,0),"")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(OCULTAR)'!$Q$3:$S$103,3,0),"")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(OCULTAR)'!$Q$3:$S$103,3,0),"")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(OCULTAR)'!$Q$3:$S$103,3,0),"")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(OCULTAR)'!$Q$3:$S$103,3,0),"")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(OCULTAR)'!$Q$3:$S$103,3,0),"")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(OCULTAR)'!$Q$3:$S$103,3,0),"")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(OCULTAR)'!$Q$3:$S$103,3,0),"")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(OCULTAR)'!$Q$3:$S$103,3,0),"")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(OCULTAR)'!$Q$3:$S$103,3,0),"")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(OCULTAR)'!$Q$3:$S$103,3,0),"")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(OCULTAR)'!$Q$3:$S$103,3,0),"")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(OCULTAR)'!$Q$3:$S$103,3,0),"")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(OCULTAR)'!$Q$3:$S$103,3,0),"")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(OCULTAR)'!$Q$3:$S$103,3,0),"")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(OCULTAR)'!$Q$3:$S$103,3,0),"")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(OCULTAR)'!$Q$3:$S$103,3,0),"")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(OCULTAR)'!$Q$3:$S$103,3,0),"")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(OCULTAR)'!$Q$3:$S$103,3,0),"")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(OCULTAR)'!$Q$3:$S$103,3,0),"")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(OCULTAR)'!$Q$3:$S$103,3,0),"")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(OCULTAR)'!$Q$3:$S$103,3,0),"")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(OCULTAR)'!$Q$3:$S$103,3,0),"")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(OCULTAR)'!$Q$3:$S$103,3,0),"")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(OCULTAR)'!$Q$3:$S$103,3,0),"")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(OCULTAR)'!$Q$3:$S$103,3,0),"")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(OCULTAR)'!$Q$3:$S$103,3,0),"")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(OCULTAR)'!$Q$3:$S$103,3,0),"")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(OCULTAR)'!$Q$3:$S$103,3,0),"")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(OCULTAR)'!$Q$3:$S$103,3,0),"")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(OCULTAR)'!$Q$3:$S$103,3,0),"")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(OCULTAR)'!$Q$3:$S$103,3,0),"")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(OCULTAR)'!$Q$3:$S$103,3,0),"")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(OCULTAR)'!$Q$3:$S$103,3,0),"")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(OCULTAR)'!$Q$3:$S$103,3,0),"")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(OCULTAR)'!$Q$3:$S$103,3,0),"")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(OCULTAR)'!$Q$3:$S$103,3,0),"")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(OCULTAR)'!$Q$3:$S$103,3,0),"")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(OCULTAR)'!$Q$3:$S$103,3,0),"")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(OCULTAR)'!$Q$3:$S$103,3,0),"")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(OCULTAR)'!$Q$3:$S$103,3,0),"")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(OCULTAR)'!$Q$3:$S$103,3,0),"")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(OCULTAR)'!$Q$3:$S$103,3,0),"")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(OCULTAR)'!$Q$3:$S$103,3,0),"")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(OCULTAR)'!$Q$3:$S$103,3,0),"")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(OCULTAR)'!$Q$3:$S$103,3,0),"")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(OCULTAR)'!$Q$3:$S$103,3,0),"")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(OCULTAR)'!$Q$3:$S$103,3,0),"")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(OCULTAR)'!$Q$3:$S$103,3,0),"")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(OCULTAR)'!$Q$3:$S$103,3,0),"")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(OCULTAR)'!$Q$3:$S$103,3,0),"")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(OCULTAR)'!$Q$3:$S$103,3,0),"")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(OCULTAR)'!$Q$3:$S$103,3,0),"")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(OCULTAR)'!$Q$3:$S$103,3,0),"")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(OCULTAR)'!$Q$3:$S$103,3,0),"")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(OCULTAR)'!$Q$3:$S$103,3,0),"")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(OCULTAR)'!$Q$3:$S$103,3,0),"")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(OCULTAR)'!$Q$3:$S$103,3,0),"")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(OCULTAR)'!$Q$3:$S$103,3,0),"")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(OCULTAR)'!$Q$3:$S$103,3,0),"")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(OCULTAR)'!$Q$3:$S$103,3,0),"")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(OCULTAR)'!$Q$3:$S$103,3,0),"")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(OCULTAR)'!$Q$3:$S$103,3,0),"")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(OCULTAR)'!$Q$3:$S$103,3,0),"")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(OCULTAR)'!$Q$3:$S$103,3,0),"")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(OCULTAR)'!$Q$3:$S$103,3,0),"")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(OCULTAR)'!$Q$3:$S$103,3,0),"")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(OCULTAR)'!$Q$3:$S$103,3,0),"")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(OCULTAR)'!$Q$3:$S$103,3,0),"")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(OCULTAR)'!$Q$3:$S$103,3,0),"")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(OCULTAR)'!$Q$3:$S$103,3,0),"")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(OCULTAR)'!$Q$3:$S$103,3,0),"")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(OCULTAR)'!$Q$3:$S$103,3,0),"")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(OCULTAR)'!$Q$3:$S$103,3,0),"")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(OCULTAR)'!$Q$3:$S$103,3,0),"")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(OCULTAR)'!$Q$3:$S$103,3,0),"")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(OCULTAR)'!$Q$3:$S$103,3,0),"")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(OCULTAR)'!$Q$3:$S$103,3,0),"")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(OCULTAR)'!$Q$3:$S$103,3,0),"")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(OCULTAR)'!$Q$3:$S$103,3,0),"")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(OCULTAR)'!$Q$3:$S$103,3,0),"")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(OCULTAR)'!$Q$3:$S$103,3,0),"")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(OCULTAR)'!$Q$3:$S$103,3,0),"")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(OCULTAR)'!$Q$3:$S$103,3,0),"")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(OCULTAR)'!$Q$3:$S$103,3,0),"")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(OCULTAR)'!$Q$3:$S$103,3,0),"")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(OCULTAR)'!$Q$3:$S$103,3,0),"")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(OCULTAR)'!$Q$3:$S$103,3,0),"")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(OCULTAR)'!$Q$3:$S$103,3,0),"")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(OCULTAR)'!$Q$3:$S$103,3,0),"")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(OCULTAR)'!$Q$3:$S$103,3,0),"")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(OCULTAR)'!$Q$3:$S$103,3,0),"")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(OCULTAR)'!$Q$3:$S$103,3,0),"")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(OCULTAR)'!$Q$3:$S$103,3,0),"")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(OCULTAR)'!$Q$3:$S$103,3,0),"")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(OCULTAR)'!$Q$3:$S$103,3,0),"")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(OCULTAR)'!$Q$3:$S$103,3,0),"")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(OCULTAR)'!$Q$3:$S$103,3,0),"")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(OCULTAR)'!$Q$3:$S$103,3,0),"")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(OCULTAR)'!$Q$3:$S$103,3,0),"")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(OCULTAR)'!$Q$3:$S$103,3,0),"")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(OCULTAR)'!$Q$3:$S$103,3,0),"")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(OCULTAR)'!$Q$3:$S$103,3,0),"")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(OCULTAR)'!$Q$3:$S$103,3,0),"")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(OCULTAR)'!$Q$3:$S$103,3,0),"")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(OCULTAR)'!$Q$3:$S$103,3,0),"")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(OCULTAR)'!$Q$3:$S$103,3,0),"")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(OCULTAR)'!$Q$3:$S$103,3,0),"")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(OCULTAR)'!$Q$3:$S$103,3,0),"")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(OCULTAR)'!$Q$3:$S$103,3,0),"")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(OCULTAR)'!$Q$3:$S$103,3,0),"")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(OCULTAR)'!$Q$3:$S$103,3,0),"")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(OCULTAR)'!$Q$3:$S$103,3,0),"")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(OCULTAR)'!$Q$3:$S$103,3,0),"")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(OCULTAR)'!$Q$3:$S$103,3,0),"")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(OCULTAR)'!$Q$3:$S$103,3,0),"")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(OCULTAR)'!$Q$3:$S$103,3,0),"")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(OCULTAR)'!$Q$3:$S$103,3,0),"")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(OCULTAR)'!$Q$3:$S$103,3,0),"")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(OCULTAR)'!$Q$3:$S$103,3,0),"")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(OCULTAR)'!$Q$3:$S$103,3,0),"")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(OCULTAR)'!$Q$3:$S$103,3,0),"")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(OCULTAR)'!$Q$3:$S$103,3,0),"")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(OCULTAR)'!$Q$3:$S$103,3,0),"")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(OCULTAR)'!$Q$3:$S$103,3,0),"")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(OCULTAR)'!$Q$3:$S$103,3,0),"")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(OCULTAR)'!$Q$3:$S$103,3,0),"")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(OCULTAR)'!$Q$3:$S$103,3,0),"")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(OCULTAR)'!$Q$3:$S$103,3,0),"")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(OCULTAR)'!$Q$3:$S$103,3,0),"")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(OCULTAR)'!$Q$3:$S$103,3,0),"")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(OCULTAR)'!$Q$3:$S$103,3,0),"")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(OCULTAR)'!$Q$3:$S$103,3,0),"")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(OCULTAR)'!$Q$3:$S$103,3,0),"")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(OCULTAR)'!$Q$3:$S$103,3,0),"")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(OCULTAR)'!$Q$3:$S$103,3,0),"")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(OCULTAR)'!$Q$3:$S$103,3,0),"")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(OCULTAR)'!$Q$3:$S$103,3,0),"")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(OCULTAR)'!$Q$3:$S$103,3,0),"")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(OCULTAR)'!$Q$3:$S$103,3,0),"")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(OCULTAR)'!$Q$3:$S$103,3,0),"")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(OCULTAR)'!$Q$3:$S$103,3,0),"")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(OCULTAR)'!$Q$3:$S$103,3,0),"")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(OCULTAR)'!$Q$3:$S$103,3,0),"")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(OCULTAR)'!$Q$3:$S$103,3,0),"")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(OCULTAR)'!$Q$3:$S$103,3,0),"")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(OCULTAR)'!$Q$3:$S$103,3,0),"")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(OCULTAR)'!$Q$3:$S$103,3,0),"")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(OCULTAR)'!$Q$3:$S$103,3,0),"")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(OCULTAR)'!$Q$3:$S$103,3,0),"")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(OCULTAR)'!$Q$3:$S$103,3,0),"")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(OCULTAR)'!$Q$3:$S$103,3,0),"")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(OCULTAR)'!$Q$3:$S$103,3,0),"")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(OCULTAR)'!$Q$3:$S$103,3,0),"")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(OCULTAR)'!$Q$3:$S$103,3,0),"")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(OCULTAR)'!$Q$3:$S$103,3,0),"")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(OCULTAR)'!$Q$3:$S$103,3,0),"")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(OCULTAR)'!$Q$3:$S$103,3,0),"")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(OCULTAR)'!$Q$3:$S$103,3,0),"")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(OCULTAR)'!$Q$3:$S$103,3,0),"")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(OCULTAR)'!$Q$3:$S$103,3,0),"")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(OCULTAR)'!$Q$3:$S$103,3,0),"")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(OCULTAR)'!$Q$3:$S$103,3,0),"")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(OCULTAR)'!$Q$3:$S$103,3,0),"")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(OCULTAR)'!$Q$3:$S$103,3,0),"")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(OCULTAR)'!$Q$3:$S$103,3,0),"")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(OCULTAR)'!$Q$3:$S$103,3,0),"")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(OCULTAR)'!$Q$3:$S$103,3,0),"")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(OCULTAR)'!$Q$3:$S$103,3,0),"")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(OCULTAR)'!$Q$3:$S$103,3,0),"")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(OCULTAR)'!$Q$3:$S$103,3,0),"")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(OCULTAR)'!$Q$3:$S$103,3,0),"")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(OCULTAR)'!$Q$3:$S$103,3,0),"")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(OCULTAR)'!$Q$3:$S$103,3,0),"")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(OCULTAR)'!$Q$3:$S$103,3,0),"")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(OCULTAR)'!$Q$3:$S$103,3,0),"")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(OCULTAR)'!$Q$3:$S$103,3,0),"")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(OCULTAR)'!$Q$3:$S$103,3,0),"")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(OCULTAR)'!$Q$3:$S$103,3,0),"")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(OCULTAR)'!$Q$3:$S$103,3,0),"")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(OCULTAR)'!$Q$3:$S$103,3,0),"")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(OCULTAR)'!$Q$3:$S$103,3,0),"")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(OCULTAR)'!$Q$3:$S$103,3,0),"")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(OCULTAR)'!$Q$3:$S$103,3,0),"")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(OCULTAR)'!$Q$3:$S$103,3,0),"")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(OCULTAR)'!$Q$3:$S$103,3,0),"")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(OCULTAR)'!$Q$3:$S$103,3,0),"")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(OCULTAR)'!$Q$3:$S$103,3,0),"")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(OCULTAR)'!$Q$3:$S$103,3,0),"")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(OCULTAR)'!$Q$3:$S$103,3,0),"")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(OCULTAR)'!$Q$3:$S$103,3,0),"")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(OCULTAR)'!$Q$3:$S$103,3,0),"")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(OCULTAR)'!$Q$3:$S$103,3,0),"")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(OCULTAR)'!$Q$3:$S$103,3,0),"")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(OCULTAR)'!$Q$3:$S$103,3,0),"")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(OCULTAR)'!$Q$3:$S$103,3,0),"")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(OCULTAR)'!$Q$3:$S$103,3,0),"")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(OCULTAR)'!$Q$3:$S$103,3,0),"")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(OCULTAR)'!$Q$3:$S$103,3,0),"")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(OCULTAR)'!$Q$3:$S$103,3,0),"")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(OCULTAR)'!$Q$3:$S$103,3,0),"")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(OCULTAR)'!$Q$3:$S$103,3,0),"")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(OCULTAR)'!$Q$3:$S$103,3,0),"")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(OCULTAR)'!$Q$3:$S$103,3,0),"")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(OCULTAR)'!$Q$3:$S$103,3,0),"")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(OCULTAR)'!$Q$3:$S$103,3,0),"")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(OCULTAR)'!$Q$3:$S$103,3,0),"")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(OCULTAR)'!$Q$3:$S$103,3,0),"")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(OCULTAR)'!$Q$3:$S$103,3,0),"")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(OCULTAR)'!$Q$3:$S$103,3,0),"")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(OCULTAR)'!$Q$3:$S$103,3,0),"")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(OCULTAR)'!$Q$3:$S$103,3,0),"")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(OCULTAR)'!$Q$3:$S$103,3,0),"")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(OCULTAR)'!$Q$3:$S$103,3,0),"")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(OCULTAR)'!$Q$3:$S$103,3,0),"")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(OCULTAR)'!$Q$3:$S$103,3,0),"")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(OCULTAR)'!$Q$3:$S$103,3,0),"")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(OCULTAR)'!$Q$3:$S$103,3,0),"")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(OCULTAR)'!$Q$3:$S$103,3,0),"")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(OCULTAR)'!$Q$3:$S$103,3,0),"")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(OCULTAR)'!$Q$3:$S$103,3,0),"")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(OCULTAR)'!$Q$3:$S$103,3,0),"")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(OCULTAR)'!$Q$3:$S$103,3,0),"")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(OCULTAR)'!$Q$3:$S$103,3,0),"")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(OCULTAR)'!$Q$3:$S$103,3,0),"")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(OCULTAR)'!$Q$3:$S$103,3,0),"")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(OCULTAR)'!$Q$3:$S$103,3,0),"")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(OCULTAR)'!$Q$3:$S$103,3,0),"")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(OCULTAR)'!$Q$3:$S$103,3,0),"")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(OCULTAR)'!$Q$3:$S$103,3,0),"")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(OCULTAR)'!$Q$3:$S$103,3,0),"")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(OCULTAR)'!$Q$3:$S$103,3,0),"")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(OCULTAR)'!$Q$3:$S$103,3,0),"")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(OCULTAR)'!$Q$3:$S$103,3,0),"")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(OCULTAR)'!$Q$3:$S$103,3,0),"")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(OCULTAR)'!$Q$3:$S$103,3,0),"")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(OCULTAR)'!$Q$3:$S$103,3,0),"")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(OCULTAR)'!$Q$3:$S$103,3,0),"")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(OCULTAR)'!$Q$3:$S$103,3,0),"")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(OCULTAR)'!$Q$3:$S$103,3,0),"")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(OCULTAR)'!$Q$3:$S$103,3,0),"")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(OCULTAR)'!$Q$3:$S$103,3,0),"")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(OCULTAR)'!$Q$3:$S$103,3,0),"")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(OCULTAR)'!$Q$3:$S$103,3,0),"")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(OCULTAR)'!$Q$3:$S$103,3,0),"")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(OCULTAR)'!$Q$3:$S$103,3,0),"")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(OCULTAR)'!$Q$3:$S$103,3,0),"")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(OCULTAR)'!$Q$3:$S$103,3,0),"")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(OCULTAR)'!$Q$3:$S$103,3,0),"")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(OCULTAR)'!$Q$3:$S$103,3,0),"")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(OCULTAR)'!$Q$3:$S$103,3,0),"")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(OCULTAR)'!$Q$3:$S$103,3,0),"")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(OCULTAR)'!$Q$3:$S$103,3,0),"")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(OCULTAR)'!$Q$3:$S$103,3,0),"")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(OCULTAR)'!$Q$3:$S$103,3,0),"")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(OCULTAR)'!$Q$3:$S$103,3,0),"")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(OCULTAR)'!$Q$3:$S$103,3,0),"")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(OCULTAR)'!$Q$3:$S$103,3,0),"")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(OCULTAR)'!$Q$3:$S$103,3,0),"")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(OCULTAR)'!$Q$3:$S$103,3,0),"")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(OCULTAR)'!$Q$3:$S$103,3,0),"")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(OCULTAR)'!$Q$3:$S$103,3,0),"")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(OCULTAR)'!$Q$3:$S$103,3,0),"")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(OCULTAR)'!$Q$3:$S$103,3,0),"")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(OCULTAR)'!$Q$3:$S$103,3,0),"")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(OCULTAR)'!$Q$3:$S$103,3,0),"")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(OCULTAR)'!$Q$3:$S$103,3,0),"")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(OCULTAR)'!$Q$3:$S$103,3,0),"")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(OCULTAR)'!$Q$3:$S$103,3,0),"")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(OCULTAR)'!$Q$3:$S$103,3,0),"")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(OCULTAR)'!$Q$3:$S$103,3,0),"")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(OCULTAR)'!$Q$3:$S$103,3,0),"")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(OCULTAR)'!$Q$3:$S$103,3,0),"")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(OCULTAR)'!$Q$3:$S$103,3,0),"")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(OCULTAR)'!$Q$3:$S$103,3,0),"")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(OCULTAR)'!$Q$3:$S$103,3,0),"")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(OCULTAR)'!$Q$3:$S$103,3,0),"")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(OCULTAR)'!$Q$3:$S$103,3,0),"")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(OCULTAR)'!$Q$3:$S$103,3,0),"")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(OCULTAR)'!$Q$3:$S$103,3,0),"")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(OCULTAR)'!$Q$3:$S$103,3,0),"")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(OCULTAR)'!$Q$3:$S$103,3,0),"")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(OCULTAR)'!$Q$3:$S$103,3,0),"")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(OCULTAR)'!$Q$3:$S$103,3,0),"")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(OCULTAR)'!$Q$3:$S$103,3,0),"")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(OCULTAR)'!$Q$3:$S$103,3,0),"")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(OCULTAR)'!$Q$3:$S$103,3,0),"")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(OCULTAR)'!$Q$3:$S$103,3,0),"")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(OCULTAR)'!$Q$3:$S$103,3,0),"")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(OCULTAR)'!$Q$3:$S$103,3,0),"")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(OCULTAR)'!$Q$3:$S$103,3,0),"")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(OCULTAR)'!$Q$3:$S$103,3,0),"")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(OCULTAR)'!$Q$3:$S$103,3,0),"")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(OCULTAR)'!$Q$3:$S$103,3,0),"")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(OCULTAR)'!$Q$3:$S$103,3,0),"")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(OCULTAR)'!$Q$3:$S$103,3,0),"")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(OCULTAR)'!$Q$3:$S$103,3,0),"")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(OCULTAR)'!$Q$3:$S$103,3,0),"")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(OCULTAR)'!$Q$3:$S$103,3,0),"")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(OCULTAR)'!$Q$3:$S$103,3,0),"")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(OCULTAR)'!$Q$3:$S$103,3,0),"")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(OCULTAR)'!$Q$3:$S$103,3,0),"")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(OCULTAR)'!$Q$3:$S$103,3,0),"")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(OCULTAR)'!$Q$3:$S$103,3,0),"")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(OCULTAR)'!$Q$3:$S$103,3,0),"")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(OCULTAR)'!$Q$3:$S$103,3,0),"")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(OCULTAR)'!$Q$3:$S$103,3,0),"")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(OCULTAR)'!$Q$3:$S$103,3,0),"")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(OCULTAR)'!$Q$3:$S$103,3,0),"")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(OCULTAR)'!$Q$3:$S$103,3,0),"")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(OCULTAR)'!$Q$3:$S$103,3,0),"")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(OCULTAR)'!$Q$3:$S$103,3,0),"")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(OCULTAR)'!$Q$3:$S$103,3,0),"")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(OCULTAR)'!$Q$3:$S$103,3,0),"")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(OCULTAR)'!$Q$3:$S$103,3,0),"")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(OCULTAR)'!$Q$3:$S$103,3,0),"")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(OCULTAR)'!$Q$3:$S$103,3,0),"")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(OCULTAR)'!$Q$3:$S$103,3,0),"")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(OCULTAR)'!$Q$3:$S$103,3,0),"")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(OCULTAR)'!$Q$3:$S$103,3,0),"")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(OCULTAR)'!$Q$3:$S$103,3,0),"")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(OCULTAR)'!$Q$3:$S$103,3,0),"")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(OCULTAR)'!$Q$3:$S$103,3,0),"")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(OCULTAR)'!$Q$3:$S$103,3,0),"")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(OCULTAR)'!$Q$3:$S$103,3,0),"")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(OCULTAR)'!$Q$3:$S$103,3,0),"")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(OCULTAR)'!$Q$3:$S$103,3,0),"")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(OCULTAR)'!$Q$3:$S$103,3,0),"")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(OCULTAR)'!$Q$3:$S$103,3,0),"")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(OCULTAR)'!$Q$3:$S$103,3,0),"")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(OCULTAR)'!$Q$3:$S$103,3,0),"")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(OCULTAR)'!$Q$3:$S$103,3,0),"")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(OCULTAR)'!$Q$3:$S$103,3,0),"")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(OCULTAR)'!$Q$3:$S$103,3,0),"")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(OCULTAR)'!$Q$3:$S$103,3,0),"")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(OCULTAR)'!$Q$3:$S$103,3,0),"")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(OCULTAR)'!$Q$3:$S$103,3,0),"")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(OCULTAR)'!$Q$3:$S$103,3,0),"")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(OCULTAR)'!$Q$3:$S$103,3,0),"")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(OCULTAR)'!$Q$3:$S$103,3,0),"")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(OCULTAR)'!$Q$3:$S$103,3,0),"")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(OCULTAR)'!$Q$3:$S$103,3,0),"")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(OCULTAR)'!$Q$3:$S$103,3,0),"")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(OCULTAR)'!$Q$3:$S$103,3,0),"")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(OCULTAR)'!$Q$3:$S$103,3,0),"")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(OCULTAR)'!$Q$3:$S$103,3,0),"")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(OCULTAR)'!$Q$3:$S$103,3,0),"")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(OCULTAR)'!$Q$3:$S$103,3,0),"")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(OCULTAR)'!$Q$3:$S$103,3,0),"")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(OCULTAR)'!$Q$3:$S$103,3,0),"")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(OCULTAR)'!$Q$3:$S$103,3,0),"")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(OCULTAR)'!$Q$3:$S$103,3,0),"")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(OCULTAR)'!$Q$3:$S$103,3,0),"")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(OCULTAR)'!$Q$3:$S$103,3,0),"")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(OCULTAR)'!$Q$3:$S$103,3,0),"")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(OCULTAR)'!$Q$3:$S$103,3,0),"")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(OCULTAR)'!$Q$3:$S$103,3,0),"")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(OCULTAR)'!$Q$3:$S$103,3,0),"")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(OCULTAR)'!$Q$3:$S$103,3,0),"")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(OCULTAR)'!$Q$3:$S$103,3,0),"")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(OCULTAR)'!$Q$3:$S$103,3,0),"")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(OCULTAR)'!$Q$3:$S$103,3,0),"")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(OCULTAR)'!$Q$3:$S$103,3,0),"")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(OCULTAR)'!$Q$3:$S$103,3,0),"")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(OCULTAR)'!$Q$3:$S$103,3,0),"")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(OCULTAR)'!$Q$3:$S$103,3,0),"")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(OCULTAR)'!$Q$3:$S$103,3,0),"")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(OCULTAR)'!$Q$3:$S$103,3,0),"")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(OCULTAR)'!$Q$3:$S$103,3,0),"")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(OCULTAR)'!$Q$3:$S$103,3,0),"")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(OCULTAR)'!$Q$3:$S$103,3,0),"")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(OCULTAR)'!$Q$3:$S$103,3,0),"")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(OCULTAR)'!$Q$3:$S$103,3,0),"")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(OCULTAR)'!$Q$3:$S$103,3,0),"")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(OCULTAR)'!$Q$3:$S$103,3,0),"")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(OCULTAR)'!$Q$3:$S$103,3,0),"")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(OCULTAR)'!$Q$3:$S$103,3,0),"")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(OCULTAR)'!$Q$3:$S$103,3,0),"")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(OCULTAR)'!$Q$3:$S$103,3,0),"")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(OCULTAR)'!$Q$3:$S$103,3,0),"")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(OCULTAR)'!$Q$3:$S$103,3,0),"")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(OCULTAR)'!$Q$3:$S$103,3,0),"")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(OCULTAR)'!$Q$3:$S$103,3,0),"")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(OCULTAR)'!$Q$3:$S$103,3,0),"")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(OCULTAR)'!$Q$3:$S$103,3,0),"")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(OCULTAR)'!$Q$3:$S$103,3,0),"")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(OCULTAR)'!$Q$3:$S$103,3,0),"")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(OCULTAR)'!$Q$3:$S$103,3,0),"")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(OCULTAR)'!$Q$3:$S$103,3,0),"")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(OCULTAR)'!$Q$3:$S$103,3,0),"")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(OCULTAR)'!$Q$3:$S$103,3,0),"")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(OCULTAR)'!$Q$3:$S$103,3,0),"")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(OCULTAR)'!$Q$3:$S$103,3,0),"")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(OCULTAR)'!$Q$3:$S$103,3,0),"")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(OCULTAR)'!$Q$3:$S$103,3,0),"")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(OCULTAR)'!$Q$3:$S$103,3,0),"")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(OCULTAR)'!$Q$3:$S$103,3,0),"")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(OCULTAR)'!$Q$3:$S$103,3,0),"")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(OCULTAR)'!$Q$3:$S$103,3,0),"")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(OCULTAR)'!$Q$3:$S$103,3,0),"")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(OCULTAR)'!$Q$3:$S$103,3,0),"")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(OCULTAR)'!$Q$3:$S$103,3,0),"")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(OCULTAR)'!$Q$3:$S$103,3,0),"")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(OCULTAR)'!$Q$3:$S$103,3,0),"")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(OCULTAR)'!$Q$3:$S$103,3,0),"")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(OCULTAR)'!$Q$3:$S$103,3,0),"")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(OCULTAR)'!$Q$3:$S$103,3,0),"")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(OCULTAR)'!$Q$3:$S$103,3,0),"")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(OCULTAR)'!$Q$3:$S$103,3,0),"")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(OCULTAR)'!$Q$3:$S$103,3,0),"")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(OCULTAR)'!$Q$3:$S$103,3,0),"")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(OCULTAR)'!$Q$3:$S$103,3,0),"")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(OCULTAR)'!$Q$3:$S$103,3,0),"")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(OCULTAR)'!$Q$3:$S$103,3,0),"")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(OCULTAR)'!$Q$3:$S$103,3,0),"")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(OCULTAR)'!$Q$3:$S$103,3,0),"")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(OCULTAR)'!$Q$3:$S$103,3,0),"")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(OCULTAR)'!$Q$3:$S$103,3,0),"")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(OCULTAR)'!$Q$3:$S$103,3,0),"")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(OCULTAR)'!$Q$3:$S$103,3,0),"")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(OCULTAR)'!$Q$3:$S$103,3,0),"")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(OCULTAR)'!$Q$3:$S$103,3,0),"")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(OCULTAR)'!$Q$3:$S$103,3,0),"")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(OCULTAR)'!$Q$3:$S$103,3,0),"")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(OCULTAR)'!$Q$3:$S$103,3,0),"")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(OCULTAR)'!$Q$3:$S$103,3,0),"")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(OCULTAR)'!$Q$3:$S$103,3,0),"")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(OCULTAR)'!$Q$3:$S$103,3,0),"")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(OCULTAR)'!$Q$3:$S$103,3,0),"")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(OCULTAR)'!$Q$3:$S$103,3,0),"")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(OCULTAR)'!$Q$3:$S$103,3,0),"")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(OCULTAR)'!$Q$3:$S$103,3,0),"")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(OCULTAR)'!$Q$3:$S$103,3,0),"")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(OCULTAR)'!$Q$3:$S$103,3,0),"")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(OCULTAR)'!$Q$3:$S$103,3,0),"")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(OCULTAR)'!$Q$3:$S$103,3,0),"")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(OCULTAR)'!$Q$3:$S$103,3,0),"")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(OCULTAR)'!$Q$3:$S$103,3,0),"")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(OCULTAR)'!$Q$3:$S$103,3,0),"")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(OCULTAR)'!$Q$3:$S$103,3,0),"")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(OCULTAR)'!$Q$3:$S$103,3,0),"")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(OCULTAR)'!$Q$3:$S$103,3,0),"")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(OCULTAR)'!$Q$3:$S$103,3,0),"")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(OCULTAR)'!$Q$3:$S$103,3,0),"")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(OCULTAR)'!$Q$3:$S$103,3,0),"")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(OCULTAR)'!$Q$3:$S$103,3,0),"")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(OCULTAR)'!$Q$3:$S$103,3,0),"")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(OCULTAR)'!$Q$3:$S$103,3,0),"")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(OCULTAR)'!$Q$3:$S$103,3,0),"")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(OCULTAR)'!$Q$3:$S$103,3,0),"")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(OCULTAR)'!$Q$3:$S$103,3,0),"")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(OCULTAR)'!$Q$3:$S$103,3,0),"")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(OCULTAR)'!$Q$3:$S$103,3,0),"")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(OCULTAR)'!$Q$3:$S$103,3,0),"")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(OCULTAR)'!$Q$3:$S$103,3,0),"")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(OCULTAR)'!$Q$3:$S$103,3,0),"")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(OCULTAR)'!$Q$3:$S$103,3,0),"")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(OCULTAR)'!$Q$3:$S$103,3,0),"")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(OCULTAR)'!$Q$3:$S$103,3,0),"")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(OCULTAR)'!$Q$3:$S$103,3,0),"")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(OCULTAR)'!$Q$3:$S$103,3,0),"")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(OCULTAR)'!$Q$3:$S$103,3,0),"")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(OCULTAR)'!$Q$3:$S$103,3,0),"")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(OCULTAR)'!$Q$3:$S$103,3,0),"")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(OCULTAR)'!$Q$3:$S$103,3,0),"")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(OCULTAR)'!$Q$3:$S$103,3,0),"")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(OCULTAR)'!$Q$3:$S$103,3,0),"")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(OCULTAR)'!$Q$3:$S$103,3,0),"")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(OCULTAR)'!$Q$3:$S$103,3,0),"")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(OCULTAR)'!$Q$3:$S$103,3,0),"")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(OCULTAR)'!$Q$3:$S$103,3,0),"")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(OCULTAR)'!$Q$3:$S$103,3,0),"")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(OCULTAR)'!$Q$3:$S$103,3,0),"")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(OCULTAR)'!$Q$3:$S$103,3,0),"")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(OCULTAR)'!$Q$3:$S$103,3,0),"")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(OCULTAR)'!$Q$3:$S$103,3,0),"")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(OCULTAR)'!$Q$3:$S$103,3,0),"")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(OCULTAR)'!$Q$3:$S$103,3,0),"")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(OCULTAR)'!$Q$3:$S$103,3,0),"")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(OCULTAR)'!$Q$3:$S$103,3,0),"")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(OCULTAR)'!$Q$3:$S$103,3,0),"")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(OCULTAR)'!$Q$3:$S$103,3,0),"")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(OCULTAR)'!$Q$3:$S$103,3,0),"")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(OCULTAR)'!$Q$3:$S$103,3,0),"")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(OCULTAR)'!$Q$3:$S$103,3,0),"")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(OCULTAR)'!$Q$3:$S$103,3,0),"")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(OCULTAR)'!$Q$3:$S$103,3,0),"")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(OCULTAR)'!$Q$3:$S$103,3,0),"")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(OCULTAR)'!$Q$3:$S$103,3,0),"")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(OCULTAR)'!$Q$3:$S$103,3,0),"")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(OCULTAR)'!$Q$3:$S$103,3,0),"")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(OCULTAR)'!$Q$3:$S$103,3,0),"")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(OCULTAR)'!$Q$3:$S$103,3,0),"")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(OCULTAR)'!$Q$3:$S$103,3,0),"")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(OCULTAR)'!$Q$3:$S$103,3,0),"")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(OCULTAR)'!$Q$3:$S$103,3,0),"")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(OCULTAR)'!$Q$3:$S$103,3,0),"")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(OCULTAR)'!$Q$3:$S$103,3,0),"")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(OCULTAR)'!$Q$3:$S$103,3,0),"")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(OCULTAR)'!$Q$3:$S$103,3,0),"")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(OCULTAR)'!$Q$3:$S$103,3,0),"")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(OCULTAR)'!$Q$3:$S$103,3,0),"")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(OCULTAR)'!$Q$3:$S$103,3,0),"")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(OCULTAR)'!$Q$3:$S$103,3,0),"")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(OCULTAR)'!$Q$3:$S$103,3,0),"")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(OCULTAR)'!$Q$3:$S$103,3,0),"")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(OCULTAR)'!$Q$3:$S$103,3,0),"")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(OCULTAR)'!$Q$3:$S$103,3,0),"")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(OCULTAR)'!$Q$3:$S$103,3,0),"")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(OCULTAR)'!$Q$3:$S$103,3,0),"")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(OCULTAR)'!$Q$3:$S$103,3,0),"")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(OCULTAR)'!$Q$3:$S$103,3,0),"")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(OCULTAR)'!$Q$3:$S$103,3,0),"")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(OCULTAR)'!$Q$3:$S$103,3,0),"")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(OCULTAR)'!$Q$3:$S$103,3,0),"")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(OCULTAR)'!$Q$3:$S$103,3,0),"")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(OCULTAR)'!$Q$3:$S$103,3,0),"")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(OCULTAR)'!$Q$3:$S$103,3,0),"")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71261E95-0116-4217-ABD7-48A74A53900A}">
      <formula1>UNIDADES_OSS</formula1>
    </dataValidation>
  </dataValidations>
  <hyperlinks>
    <hyperlink ref="I3" r:id="rId1" xr:uid="{6893A4CB-1652-4F6E-93B7-5BEC3473D120}"/>
    <hyperlink ref="I4" r:id="rId2" xr:uid="{894DA05D-A75F-4544-9E65-3C8210BB0B3A}"/>
    <hyperlink ref="I5" r:id="rId3" xr:uid="{9783479D-2CF1-49F7-9487-1036D1A9FBF2}"/>
    <hyperlink ref="I6" r:id="rId4" xr:uid="{2EB8E1D5-062F-4DC4-A5A2-456CCEBB6CD6}"/>
    <hyperlink ref="I7" r:id="rId5" xr:uid="{24EDBC7D-1BBF-43E9-A090-948C1DFD8E0A}"/>
    <hyperlink ref="I8" r:id="rId6" xr:uid="{136755C2-6EE2-43D7-84FA-07AFB5CAAF06}"/>
    <hyperlink ref="I9" r:id="rId7" xr:uid="{AF9E5EFD-E4C7-4B5C-820F-5CE888F7A838}"/>
    <hyperlink ref="I10" r:id="rId8" xr:uid="{F3A50405-1917-45AD-859E-9A626D407C6E}"/>
    <hyperlink ref="I11" r:id="rId9" xr:uid="{AB48EA53-504C-49BE-AC06-66C367CCD54C}"/>
    <hyperlink ref="I12" r:id="rId10" xr:uid="{35F1F1E9-635F-4412-8593-22ECE3586D3C}"/>
    <hyperlink ref="I13" r:id="rId11" xr:uid="{D9C38D89-DED3-4F5F-BDF1-AF0D70B19972}"/>
    <hyperlink ref="I14" r:id="rId12" xr:uid="{5F870C6E-7276-4A28-811E-57774DA60B6D}"/>
    <hyperlink ref="I15" r:id="rId13" xr:uid="{E5CA9341-8997-4BFA-9C1E-C674FAF7D9B2}"/>
    <hyperlink ref="I16" r:id="rId14" xr:uid="{E9A15E88-EDD0-4033-9D60-2A47198E49A5}"/>
    <hyperlink ref="I18" r:id="rId15" xr:uid="{E3E41898-7FF3-4B60-9CB8-603937F46213}"/>
    <hyperlink ref="I20" r:id="rId16" xr:uid="{DD9FD151-8A13-4401-A4F7-5088C2C9C5BE}"/>
    <hyperlink ref="I21" r:id="rId17" xr:uid="{D366C20D-8B22-46CC-A15C-718075683FD3}"/>
    <hyperlink ref="I22" r:id="rId18" xr:uid="{556FE906-26F1-4C8D-8380-4C6A89B6E41B}"/>
    <hyperlink ref="I23" r:id="rId19" xr:uid="{1BF95592-C8DE-4CD1-9DF7-6A0C9A7E450B}"/>
    <hyperlink ref="I24" r:id="rId20" xr:uid="{4D876BC3-1D47-4365-8C55-B4BD8C1346A2}"/>
    <hyperlink ref="I26" r:id="rId21" xr:uid="{A7693696-788B-4B20-B119-C282C7049C95}"/>
    <hyperlink ref="I27" r:id="rId22" xr:uid="{EC8581C6-6B82-4E92-BA3A-73C25C314DB7}"/>
    <hyperlink ref="I28" r:id="rId23" xr:uid="{3B3A2A53-CD8E-4498-AA7B-973D2C2BE053}"/>
    <hyperlink ref="I29" r:id="rId24" xr:uid="{D59FF07D-51E9-47C4-AAE2-98C898AACA49}"/>
    <hyperlink ref="I30" r:id="rId25" xr:uid="{49388615-0F44-4814-86B8-E75B8466A124}"/>
    <hyperlink ref="I31" r:id="rId26" xr:uid="{C8A3DC9D-3035-46B4-B615-07FEE526FAC2}"/>
    <hyperlink ref="I32" r:id="rId27" xr:uid="{4030B81D-2DB7-4EEA-999F-7751156610AE}"/>
    <hyperlink ref="I33" r:id="rId28" xr:uid="{AFB63CC4-C405-4B15-8D96-D6DEA1DCF89E}"/>
    <hyperlink ref="I34" r:id="rId29" xr:uid="{6DD0FF2D-F105-4A65-9D0E-DDCBD9B593F9}"/>
    <hyperlink ref="I35" r:id="rId30" xr:uid="{21478C16-85D7-4653-993D-297CC983BF51}"/>
    <hyperlink ref="I36" r:id="rId31" xr:uid="{B6A3D461-EF50-4ABB-98D2-5DCFD67E8821}"/>
    <hyperlink ref="I37" r:id="rId32" xr:uid="{FE728FEF-A699-45CC-A4F4-8AE0F3107615}"/>
    <hyperlink ref="I38" r:id="rId33" xr:uid="{135D0E8F-B2CF-4C77-842D-A1A506C1F002}"/>
    <hyperlink ref="I39" r:id="rId34" xr:uid="{61FE51CF-9F03-42AB-9A88-600AA4ACD0F3}"/>
    <hyperlink ref="I41" r:id="rId35" xr:uid="{AE0F3F1E-169D-4BC1-9B22-269C1871F97D}"/>
    <hyperlink ref="I42" r:id="rId36" xr:uid="{A5F8F154-3C08-4748-8B6D-4DF603312DA1}"/>
    <hyperlink ref="I43" r:id="rId37" xr:uid="{CA1A292C-86EC-4021-A3BA-C7911D0E9695}"/>
    <hyperlink ref="I44" r:id="rId38" xr:uid="{130DAB88-409D-41FA-919B-28D0C9EDFA4B}"/>
    <hyperlink ref="I2" r:id="rId39" xr:uid="{64854C3F-C1B4-420E-83EC-9EE26ADFB6AD}"/>
    <hyperlink ref="I19" r:id="rId40" xr:uid="{7F15FA4B-D698-4637-A726-3E3758E30B47}"/>
    <hyperlink ref="I25" r:id="rId41" xr:uid="{B240D89B-4D58-49BF-804B-F747104640C9}"/>
    <hyperlink ref="I40" r:id="rId42" xr:uid="{4167E121-5C28-4586-8A6C-028EC2A57E3A}"/>
    <hyperlink ref="I17" r:id="rId43" xr:uid="{8E75AB5B-30A7-425F-884F-6DF5B6E0A5BB}"/>
    <hyperlink ref="I63" r:id="rId44" xr:uid="{409CE2F7-B6C0-427A-9B7A-C9BAFDD01257}"/>
    <hyperlink ref="I64" r:id="rId45" xr:uid="{31E65AAB-B3EC-4B2E-AFA7-E2B4C3A5060B}"/>
    <hyperlink ref="I62" r:id="rId46" xr:uid="{09CB3F6E-C84D-4D26-83E7-56A52EAD22D5}"/>
    <hyperlink ref="I61" r:id="rId47" xr:uid="{C1A7F29C-08B2-4AE0-98C7-72F246F144EC}"/>
    <hyperlink ref="I60" r:id="rId48" xr:uid="{E24AE4BA-B6E4-464F-90D5-DFD37B13A79F}"/>
    <hyperlink ref="I59" r:id="rId49" xr:uid="{F10D4542-A917-452A-8EA8-8B7943624A4A}"/>
    <hyperlink ref="I47" r:id="rId50" xr:uid="{AD23FB32-A4DD-46E4-AEC9-91D352D67B4F}"/>
    <hyperlink ref="I48" r:id="rId51" xr:uid="{76D62C65-FBAA-4F69-B684-6A210609898E}"/>
    <hyperlink ref="I45" r:id="rId52" xr:uid="{40B57E4C-DF1C-4B6F-839C-026F409606FE}"/>
    <hyperlink ref="I46" r:id="rId53" xr:uid="{3463D5B0-F627-490F-91F8-16D9C672554C}"/>
    <hyperlink ref="I49" r:id="rId54" xr:uid="{B16FAD1C-D2CD-42AD-A28B-20EA2BB04E63}"/>
    <hyperlink ref="I50" r:id="rId55" xr:uid="{505E3BD1-B48D-4407-93AB-BB9E11EDD8E2}"/>
    <hyperlink ref="I51" r:id="rId56" xr:uid="{D7FE4FD1-6BF5-4A13-875C-D46F6A95F884}"/>
    <hyperlink ref="I52" r:id="rId57" xr:uid="{D3460146-3D80-4935-BC3B-C4BDD30DB4B5}"/>
    <hyperlink ref="I53" r:id="rId58" xr:uid="{417246B4-F2B2-475C-95D0-45AEED8661FD}"/>
    <hyperlink ref="I54" r:id="rId59" xr:uid="{EAACFB3D-2CD7-4E99-B963-A28E565ED33C}"/>
    <hyperlink ref="I55" r:id="rId60" xr:uid="{9AF56D74-84E2-4B91-970E-34C5B08E0D72}"/>
    <hyperlink ref="I56" r:id="rId61" xr:uid="{732C90BE-BF85-4C9F-83AA-E2F02B003F87}"/>
    <hyperlink ref="I57" r:id="rId62" xr:uid="{934E04B5-ECD6-445F-89FD-811F48D3C484}"/>
    <hyperlink ref="I58" r:id="rId63" xr:uid="{0FB03699-E394-4BE3-919B-5CFDDFE13005}"/>
    <hyperlink ref="I66" r:id="rId64" xr:uid="{C0CCDC82-04F9-48A3-9910-7B23637384D3}"/>
    <hyperlink ref="I65" r:id="rId65" xr:uid="{A4CCDB7C-3394-42A4-805C-126C154D6935}"/>
    <hyperlink ref="I67" r:id="rId66" xr:uid="{14A6B593-D18A-4746-89C7-3585816A028C}"/>
    <hyperlink ref="I68" r:id="rId67" xr:uid="{DCA61304-C8E5-4B34-A2B3-AFF99B0C5521}"/>
    <hyperlink ref="I69" r:id="rId68" xr:uid="{97327E10-74A6-43C7-9726-C13ED3BEBFA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9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704406-6C33-435A-AF8B-7F238174D2C9}">
          <x14:formula1>
            <xm:f>INDIRECT('[13.2_JANEIRO_PCF_2023_UPAE_G.R._.xlsx]CONTÁBIL-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2023-02-27T20:10:36Z</dcterms:created>
  <dcterms:modified xsi:type="dcterms:W3CDTF">2023-02-27T20:10:50Z</dcterms:modified>
</cp:coreProperties>
</file>