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aee\Desktop\ARQ TCE\"/>
    </mc:Choice>
  </mc:AlternateContent>
  <bookViews>
    <workbookView xWindow="0" yWindow="0" windowWidth="28800" windowHeight="1231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 s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 s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 s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 s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 s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 s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 s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 s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 s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 s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 s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 s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 s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 s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 s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 s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 s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 s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 s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 s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 s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 s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 s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 s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 s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 s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 s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 s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 s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<sst xmlns="http://schemas.openxmlformats.org/spreadsheetml/2006/main" count="12" uniqueCount="12">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</sst>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GH%20-%20UPAE%20ESCADA\PCF\10.2022\PCF_2022_REV_09_V3%20-%20REV%2001%20-%20Em%2025_04_2022%20UPAE%20ESCADA%20102022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38446162000120</v>
          </cell>
          <cell r="G11" t="str">
            <v>R.S. SOLUÇÕES EM REFEIÇÕES</v>
          </cell>
          <cell r="H11" t="str">
            <v>B</v>
          </cell>
          <cell r="I11" t="str">
            <v>S</v>
          </cell>
          <cell r="J11" t="str">
            <v>000275</v>
          </cell>
          <cell r="K11">
            <v>44865</v>
          </cell>
          <cell r="L11" t="str">
            <v>26221038446162000120550010000002751000003104</v>
          </cell>
          <cell r="M11" t="str">
            <v>26 -  Pernambuco</v>
          </cell>
          <cell r="N11">
            <v>7540</v>
          </cell>
        </row>
        <row r="12">
          <cell r="C12" t="str">
            <v>UPAE ESCADA - CG Nº 021/2022</v>
          </cell>
          <cell r="E12" t="str">
            <v>3.12 - Material Hospitalar</v>
          </cell>
          <cell r="F12" t="str">
            <v>18.192.961/0001-00</v>
          </cell>
          <cell r="G12" t="str">
            <v>ULTRA MEDICAL</v>
          </cell>
          <cell r="H12" t="str">
            <v>B</v>
          </cell>
          <cell r="I12" t="str">
            <v>S</v>
          </cell>
          <cell r="J12" t="str">
            <v>000.048.454</v>
          </cell>
          <cell r="K12">
            <v>44831</v>
          </cell>
          <cell r="L12" t="str">
            <v>29220918192961000100550010000484541000365107</v>
          </cell>
          <cell r="M12" t="str">
            <v>29 -  Bahia</v>
          </cell>
          <cell r="N12">
            <v>131.11000000000001</v>
          </cell>
        </row>
        <row r="13">
          <cell r="C13" t="str">
            <v>UPAE ESCADA - CG Nº 021/2022</v>
          </cell>
          <cell r="E13" t="str">
            <v>3.4 - Material Farmacológico</v>
          </cell>
          <cell r="F13" t="str">
            <v>12.420.164/0010-48</v>
          </cell>
          <cell r="G13" t="str">
            <v>CM HOSPITALAR S.A. RECIFE</v>
          </cell>
          <cell r="H13" t="str">
            <v>B</v>
          </cell>
          <cell r="I13" t="str">
            <v>S</v>
          </cell>
          <cell r="J13" t="str">
            <v>000143172</v>
          </cell>
          <cell r="K13">
            <v>44837</v>
          </cell>
          <cell r="L13" t="str">
            <v>26221012420164001048550010001431721220379842</v>
          </cell>
          <cell r="M13" t="str">
            <v>26 -  Pernambuco</v>
          </cell>
          <cell r="N13">
            <v>1746.6</v>
          </cell>
        </row>
        <row r="14">
          <cell r="C14" t="str">
            <v>UPAE ESCADA - CG Nº 021/2022</v>
          </cell>
          <cell r="E14" t="str">
            <v>3.4 - Material Farmacológico</v>
          </cell>
          <cell r="F14">
            <v>3817043000152</v>
          </cell>
          <cell r="G14" t="str">
            <v>PHARMAPLUS LTDA</v>
          </cell>
          <cell r="H14" t="str">
            <v>B</v>
          </cell>
          <cell r="I14" t="str">
            <v>S</v>
          </cell>
          <cell r="J14" t="str">
            <v>000.050.138</v>
          </cell>
          <cell r="K14">
            <v>44841</v>
          </cell>
          <cell r="L14" t="str">
            <v>26221003817043000152550010000501381060210356</v>
          </cell>
          <cell r="M14" t="str">
            <v>26 -  Pernambuco</v>
          </cell>
          <cell r="N14">
            <v>374.4</v>
          </cell>
        </row>
        <row r="15">
          <cell r="C15" t="str">
            <v>UPAE ESCADA - CG Nº 021/2022</v>
          </cell>
          <cell r="E15" t="str">
            <v>3.7 - Material de Limpeza e Produtos de Hgienização</v>
          </cell>
          <cell r="F15" t="str">
            <v>22.006.201/0001-39</v>
          </cell>
          <cell r="G15" t="str">
            <v>FORTPEL COMERCIO DE DESCARTAVEIS LTDA</v>
          </cell>
          <cell r="H15" t="str">
            <v>B</v>
          </cell>
          <cell r="I15" t="str">
            <v>S</v>
          </cell>
          <cell r="J15" t="str">
            <v>151510</v>
          </cell>
          <cell r="K15">
            <v>44837</v>
          </cell>
          <cell r="L15" t="str">
            <v>26221022006201000139550000001515101101515106</v>
          </cell>
          <cell r="M15" t="str">
            <v>26 -  Pernambuco</v>
          </cell>
          <cell r="N15">
            <v>1190</v>
          </cell>
        </row>
        <row r="16">
          <cell r="C16" t="str">
            <v>UPAE ESCADA - CG Nº 021/2022</v>
          </cell>
          <cell r="E16" t="str">
            <v>3.7 - Material de Limpeza e Produtos de Hgienização</v>
          </cell>
          <cell r="F16" t="str">
            <v>22.006.201/0001-39</v>
          </cell>
          <cell r="G16" t="str">
            <v>FORTPEL COMERCIO DE DESCARTAVEIS LTDA</v>
          </cell>
          <cell r="H16" t="str">
            <v>B</v>
          </cell>
          <cell r="I16" t="str">
            <v>S</v>
          </cell>
          <cell r="J16" t="str">
            <v>153707</v>
          </cell>
          <cell r="K16">
            <v>44852</v>
          </cell>
          <cell r="L16" t="str">
            <v>26221022006201000139550000001537071101537074</v>
          </cell>
          <cell r="M16" t="str">
            <v>26 -  Pernambuco</v>
          </cell>
          <cell r="N16">
            <v>595</v>
          </cell>
        </row>
        <row r="17">
          <cell r="C17" t="str">
            <v>UPAE ESCADA - CG Nº 021/2022</v>
          </cell>
          <cell r="E17" t="str">
            <v>3.7 - Material de Limpeza e Produtos de Hgienização</v>
          </cell>
          <cell r="F17" t="str">
            <v>08.189.587/0001-30</v>
          </cell>
          <cell r="G17" t="str">
            <v>SIST. DE SERV. RB QUALITY COM. DE BEM. LTDA</v>
          </cell>
          <cell r="H17" t="str">
            <v>B</v>
          </cell>
          <cell r="I17" t="str">
            <v>S</v>
          </cell>
          <cell r="J17" t="str">
            <v>001.547.554</v>
          </cell>
          <cell r="K17">
            <v>44825</v>
          </cell>
          <cell r="L17" t="str">
            <v>35220908189587000130550010015475541000898494</v>
          </cell>
          <cell r="M17" t="str">
            <v>35 -  São Paulo</v>
          </cell>
          <cell r="N17">
            <v>388.5</v>
          </cell>
        </row>
        <row r="18">
          <cell r="C18" t="str">
            <v>UPAE ESCADA - CG Nº 021/2022</v>
          </cell>
          <cell r="E18" t="str">
            <v>3.7 - Material de Limpeza e Produtos de Hgienização</v>
          </cell>
          <cell r="F18" t="str">
            <v>18.192.961/0001-00</v>
          </cell>
          <cell r="G18" t="str">
            <v>ULTRA MEDICAL</v>
          </cell>
          <cell r="H18" t="str">
            <v>B</v>
          </cell>
          <cell r="I18" t="str">
            <v>S</v>
          </cell>
          <cell r="J18" t="str">
            <v>000.048.454</v>
          </cell>
          <cell r="K18">
            <v>44831</v>
          </cell>
          <cell r="L18" t="str">
            <v>29220918192961000100550010000484541000365107</v>
          </cell>
          <cell r="M18" t="str">
            <v>29 -  Bahia</v>
          </cell>
          <cell r="N18">
            <v>210</v>
          </cell>
        </row>
        <row r="19">
          <cell r="C19" t="str">
            <v>UPAE ESCADA - CG Nº 021/2022</v>
          </cell>
          <cell r="E19" t="str">
            <v>3.7 - Material de Limpeza e Produtos de Hgienização</v>
          </cell>
          <cell r="F19" t="str">
            <v>18.192.961/0001-00</v>
          </cell>
          <cell r="G19" t="str">
            <v>ULTRA MEDICAL</v>
          </cell>
          <cell r="H19" t="str">
            <v>B</v>
          </cell>
          <cell r="I19" t="str">
            <v>S</v>
          </cell>
          <cell r="J19" t="str">
            <v>000.048.454</v>
          </cell>
          <cell r="K19">
            <v>44831</v>
          </cell>
          <cell r="L19" t="str">
            <v>29220918192961000100550010000484541000365107</v>
          </cell>
          <cell r="M19" t="str">
            <v>29 -  Bahia</v>
          </cell>
          <cell r="N19">
            <v>2230</v>
          </cell>
        </row>
        <row r="20">
          <cell r="C20" t="str">
            <v>UPAE ESCADA - CG Nº 021/2022</v>
          </cell>
          <cell r="E20" t="str">
            <v>3.14 - Alimentação Preparada</v>
          </cell>
          <cell r="F20" t="str">
            <v>23.054.484/0001-57</v>
          </cell>
          <cell r="G20" t="str">
            <v>FLAVIA M FERREIRA</v>
          </cell>
          <cell r="H20" t="str">
            <v>B</v>
          </cell>
          <cell r="I20" t="str">
            <v>S</v>
          </cell>
          <cell r="J20" t="str">
            <v>000.000.005</v>
          </cell>
          <cell r="K20">
            <v>44839</v>
          </cell>
          <cell r="L20" t="str">
            <v>26221023054484000157550010000000051190136180</v>
          </cell>
          <cell r="M20" t="str">
            <v>26 -  Pernambuco</v>
          </cell>
          <cell r="N20">
            <v>324.8</v>
          </cell>
        </row>
        <row r="21">
          <cell r="C21" t="str">
            <v>UPAE ESCADA - CG Nº 021/2022</v>
          </cell>
          <cell r="E21" t="str">
            <v>3.6 - Material de Expediente</v>
          </cell>
          <cell r="F21" t="str">
            <v>22.006.201/0001-39</v>
          </cell>
          <cell r="G21" t="str">
            <v>FORTPEL COMERCIO DE DESCARTAVEIS LTDA</v>
          </cell>
          <cell r="H21" t="str">
            <v>B</v>
          </cell>
          <cell r="I21" t="str">
            <v>S</v>
          </cell>
          <cell r="J21" t="str">
            <v>151510</v>
          </cell>
          <cell r="K21">
            <v>44837</v>
          </cell>
          <cell r="L21" t="str">
            <v>26221022006201000139550000001515101101515106</v>
          </cell>
          <cell r="M21" t="str">
            <v>26 -  Pernambuco</v>
          </cell>
          <cell r="N21">
            <v>452</v>
          </cell>
        </row>
        <row r="22">
          <cell r="C22" t="str">
            <v>UPAE ESCADA - CG Nº 021/2022</v>
          </cell>
          <cell r="E22" t="str">
            <v>3.6 - Material de Expediente</v>
          </cell>
          <cell r="F22" t="str">
            <v>22.006.201/0001-39</v>
          </cell>
          <cell r="G22" t="str">
            <v>FORTPEL COMERCIO DE DESCARTAVEIS LTDA</v>
          </cell>
          <cell r="H22" t="str">
            <v>B</v>
          </cell>
          <cell r="I22" t="str">
            <v>S</v>
          </cell>
          <cell r="J22" t="str">
            <v>151529</v>
          </cell>
          <cell r="K22">
            <v>44837</v>
          </cell>
          <cell r="L22" t="str">
            <v>26221022006201000139550000001515291101515299</v>
          </cell>
          <cell r="M22" t="str">
            <v>26 -  Pernambuco</v>
          </cell>
          <cell r="N22">
            <v>3465.99</v>
          </cell>
        </row>
        <row r="23">
          <cell r="C23" t="str">
            <v>UPAE ESCADA - CG Nº 021/2022</v>
          </cell>
          <cell r="E23" t="str">
            <v>3.6 - Material de Expediente</v>
          </cell>
          <cell r="F23" t="str">
            <v>08.189.587/0001-30</v>
          </cell>
          <cell r="G23" t="str">
            <v>SIST. DE SERV. RB QUALITY COM. DE BEM. LTDA</v>
          </cell>
          <cell r="H23" t="str">
            <v>B</v>
          </cell>
          <cell r="I23" t="str">
            <v>S</v>
          </cell>
          <cell r="J23" t="str">
            <v>001.547.554</v>
          </cell>
          <cell r="K23">
            <v>44825</v>
          </cell>
          <cell r="L23" t="str">
            <v>35220908189587000130550010015475541000898494</v>
          </cell>
          <cell r="M23" t="str">
            <v>35 -  São Paulo</v>
          </cell>
          <cell r="N23">
            <v>43.8</v>
          </cell>
        </row>
        <row r="24">
          <cell r="C24" t="str">
            <v>UPAE ESCADA - CG Nº 021/2022</v>
          </cell>
          <cell r="E24" t="str">
            <v>3.6 - Material de Expediente</v>
          </cell>
          <cell r="F24" t="str">
            <v>43.069.234/0001-06</v>
          </cell>
          <cell r="G24" t="str">
            <v>TOP EMBALAGEM ATACADO E VAREJO LTDA</v>
          </cell>
          <cell r="H24" t="str">
            <v>B</v>
          </cell>
          <cell r="I24" t="str">
            <v>S</v>
          </cell>
          <cell r="J24" t="str">
            <v>000000230</v>
          </cell>
          <cell r="K24">
            <v>44837</v>
          </cell>
          <cell r="L24" t="str">
            <v>26221043069234000106550010000002301518005129</v>
          </cell>
          <cell r="M24" t="str">
            <v>26 -  Pernambuco</v>
          </cell>
          <cell r="N24">
            <v>500.88</v>
          </cell>
        </row>
        <row r="25">
          <cell r="C25" t="str">
            <v>UPAE ESCADA - CG Nº 021/2022</v>
          </cell>
          <cell r="E25" t="str">
            <v xml:space="preserve">3.9 - Material para Manutenção de Bens Imóveis </v>
          </cell>
          <cell r="F25" t="str">
            <v>07.245.932/0001-43</v>
          </cell>
          <cell r="G25" t="str">
            <v>ELETROPALMA COMERCIO MATERIAL ELETRICO LTDA</v>
          </cell>
          <cell r="H25" t="str">
            <v>B</v>
          </cell>
          <cell r="I25" t="str">
            <v>S</v>
          </cell>
          <cell r="J25" t="str">
            <v>000018240</v>
          </cell>
          <cell r="K25">
            <v>44838</v>
          </cell>
          <cell r="L25" t="str">
            <v>26221007245932000143550010000182401003316173</v>
          </cell>
          <cell r="M25" t="str">
            <v>26 -  Pernambuco</v>
          </cell>
          <cell r="N25">
            <v>585</v>
          </cell>
        </row>
        <row r="26">
          <cell r="C26" t="str">
            <v>UPAE ESCADA - CG Nº 021/2022</v>
          </cell>
          <cell r="E26" t="str">
            <v xml:space="preserve">3.10 - Material para Manutenção de Bens Móveis </v>
          </cell>
          <cell r="F26" t="str">
            <v>22.006.201/0001-39</v>
          </cell>
          <cell r="G26" t="str">
            <v>FORTPEL COMERCIO DE DESCARTAVEIS LTDA</v>
          </cell>
          <cell r="H26" t="str">
            <v>B</v>
          </cell>
          <cell r="I26" t="str">
            <v>S</v>
          </cell>
          <cell r="J26" t="str">
            <v>151529</v>
          </cell>
          <cell r="K26">
            <v>44837</v>
          </cell>
          <cell r="L26" t="str">
            <v>26221022006201000139550000001515291101515299</v>
          </cell>
          <cell r="M26" t="str">
            <v>26 -  Pernambuco</v>
          </cell>
          <cell r="N26">
            <v>200</v>
          </cell>
        </row>
        <row r="27">
          <cell r="C27" t="str">
            <v>UPAE ESCADA - CG Nº 021/2022</v>
          </cell>
          <cell r="E27" t="str">
            <v xml:space="preserve">3.10 - Material para Manutenção de Bens Móveis </v>
          </cell>
          <cell r="F27" t="str">
            <v>06.814.684/0001-41</v>
          </cell>
          <cell r="G27" t="str">
            <v>LOGNET COMERCIO E TECNOLOGIA LTDA</v>
          </cell>
          <cell r="H27" t="str">
            <v>B</v>
          </cell>
          <cell r="I27" t="str">
            <v>S</v>
          </cell>
          <cell r="J27" t="str">
            <v>000131356</v>
          </cell>
          <cell r="K27">
            <v>44837</v>
          </cell>
          <cell r="L27" t="str">
            <v>26221006814684000141550030001313561004619871</v>
          </cell>
          <cell r="M27" t="str">
            <v>26 -  Pernambuco</v>
          </cell>
          <cell r="N27">
            <v>1039.98</v>
          </cell>
        </row>
        <row r="28">
          <cell r="C28" t="str">
            <v>UPAE ESCADA - CG Nº 021/2022</v>
          </cell>
          <cell r="E28" t="str">
            <v xml:space="preserve">3.8 - Uniformes, Tecidos e Aviamentos </v>
          </cell>
          <cell r="F28" t="str">
            <v>20.121.511/0001-79</v>
          </cell>
          <cell r="G28" t="str">
            <v>NUCLECIA F CANDIDO CONFECCOES</v>
          </cell>
          <cell r="H28" t="str">
            <v>B</v>
          </cell>
          <cell r="I28" t="str">
            <v>S</v>
          </cell>
          <cell r="J28" t="str">
            <v>2137</v>
          </cell>
          <cell r="K28">
            <v>44837</v>
          </cell>
          <cell r="L28" t="str">
            <v>26221020121511000179550010000021371703313562</v>
          </cell>
          <cell r="M28" t="str">
            <v>26 -  Pernambuco</v>
          </cell>
          <cell r="N28">
            <v>4861.3999999999996</v>
          </cell>
        </row>
        <row r="29">
          <cell r="C29" t="str">
            <v>UPAE ESCADA - CG Nº 021/2022</v>
          </cell>
          <cell r="E29" t="str">
            <v xml:space="preserve">3.8 - Uniformes, Tecidos e Aviamentos </v>
          </cell>
          <cell r="F29" t="str">
            <v>10.621.272/0001-62</v>
          </cell>
          <cell r="G29" t="str">
            <v>SWB DE ARRUDA</v>
          </cell>
          <cell r="H29" t="str">
            <v>B</v>
          </cell>
          <cell r="I29" t="str">
            <v>S</v>
          </cell>
          <cell r="J29" t="str">
            <v>000010037</v>
          </cell>
          <cell r="K29">
            <v>44837</v>
          </cell>
          <cell r="L29" t="str">
            <v>26221010621272000162550010000100371441764848</v>
          </cell>
          <cell r="M29" t="str">
            <v>26 -  Pernambuco</v>
          </cell>
          <cell r="N29">
            <v>62.7</v>
          </cell>
        </row>
        <row r="30">
          <cell r="C30" t="str">
            <v>UPAE ESCADA - CG Nº 021/2022</v>
          </cell>
          <cell r="E30" t="str">
            <v xml:space="preserve">3.8 - Uniformes, Tecidos e Aviamentos </v>
          </cell>
          <cell r="F30" t="str">
            <v>08.189.587/0001-30</v>
          </cell>
          <cell r="G30" t="str">
            <v>SIST. DE SERV. RB QUALITY COM. DE BEM. LTDA</v>
          </cell>
          <cell r="H30" t="str">
            <v>B</v>
          </cell>
          <cell r="I30" t="str">
            <v>S</v>
          </cell>
          <cell r="J30" t="str">
            <v>001.547.554</v>
          </cell>
          <cell r="K30">
            <v>44825</v>
          </cell>
          <cell r="L30" t="str">
            <v>35220908189587000130550010015475541000898494</v>
          </cell>
          <cell r="M30" t="str">
            <v>35 -  São Paulo</v>
          </cell>
          <cell r="N30">
            <v>71</v>
          </cell>
        </row>
        <row r="31">
          <cell r="C31" t="str">
            <v>UPAE ESCADA - CG Nº 021/2022</v>
          </cell>
          <cell r="E31" t="str">
            <v xml:space="preserve">5.21 - Seguros em geral </v>
          </cell>
          <cell r="F31" t="str">
            <v>03.502.099/0001-18</v>
          </cell>
          <cell r="G31" t="str">
            <v>CHUBB SEGUROS BRASIL S.A</v>
          </cell>
          <cell r="H31" t="str">
            <v>S</v>
          </cell>
          <cell r="I31" t="str">
            <v>N</v>
          </cell>
          <cell r="K31">
            <v>44797</v>
          </cell>
          <cell r="M31" t="str">
            <v>3550308 - São Paulo - SP</v>
          </cell>
          <cell r="N31">
            <v>530.23</v>
          </cell>
        </row>
        <row r="32">
          <cell r="C32" t="str">
            <v>UPAE ESCADA - CG Nº 021/2022</v>
          </cell>
          <cell r="E32" t="str">
            <v xml:space="preserve">5.25 - Serviços Bancários </v>
          </cell>
          <cell r="F32" t="str">
            <v>09.039.744/0001-94</v>
          </cell>
          <cell r="G32" t="str">
            <v>BANCO BRADESCO</v>
          </cell>
          <cell r="H32" t="str">
            <v>S</v>
          </cell>
          <cell r="I32" t="str">
            <v>N</v>
          </cell>
          <cell r="K32">
            <v>44855</v>
          </cell>
          <cell r="M32" t="str">
            <v>2605202 - Escada - PE</v>
          </cell>
          <cell r="N32">
            <v>260.89999999999998</v>
          </cell>
        </row>
        <row r="33">
          <cell r="C33" t="str">
            <v>UPAE ESCADA - CG Nº 021/2022</v>
          </cell>
          <cell r="E33" t="str">
            <v xml:space="preserve">5.25 - Serviços Bancários </v>
          </cell>
          <cell r="F33" t="str">
            <v>09.039.744/0001-94</v>
          </cell>
          <cell r="G33" t="str">
            <v>BANCO BRADESCO</v>
          </cell>
          <cell r="H33" t="str">
            <v>S</v>
          </cell>
          <cell r="I33" t="str">
            <v>N</v>
          </cell>
          <cell r="K33">
            <v>44865</v>
          </cell>
          <cell r="M33" t="str">
            <v>2605202 - Escada - PE</v>
          </cell>
          <cell r="N33">
            <v>46</v>
          </cell>
        </row>
        <row r="34">
          <cell r="C34" t="str">
            <v>UPAE ESCADA - CG Nº 021/2022</v>
          </cell>
          <cell r="E34" t="str">
            <v>5.18 - Teledonia Fixa</v>
          </cell>
          <cell r="F34" t="str">
            <v>71.208516/0001-74</v>
          </cell>
          <cell r="G34" t="str">
            <v>ALGAR TELECOM</v>
          </cell>
          <cell r="H34" t="str">
            <v>S</v>
          </cell>
          <cell r="I34" t="str">
            <v>N</v>
          </cell>
          <cell r="K34">
            <v>44837</v>
          </cell>
          <cell r="M34" t="str">
            <v>2611606 - Recife - PE</v>
          </cell>
          <cell r="N34">
            <v>1699</v>
          </cell>
        </row>
        <row r="35">
          <cell r="C35" t="str">
            <v>UPAE ESCADA - CG Nº 021/2022</v>
          </cell>
          <cell r="E35" t="str">
            <v>5.13 - Água e Esgoto</v>
          </cell>
          <cell r="F35" t="str">
            <v>09.769.035/0001-64</v>
          </cell>
          <cell r="G35" t="str">
            <v>COMPESA</v>
          </cell>
          <cell r="H35" t="str">
            <v>S</v>
          </cell>
          <cell r="I35" t="str">
            <v>N</v>
          </cell>
          <cell r="K35">
            <v>44872</v>
          </cell>
          <cell r="M35" t="str">
            <v>2611606 - Recife - PE</v>
          </cell>
          <cell r="N35">
            <v>572.75</v>
          </cell>
        </row>
        <row r="36">
          <cell r="C36" t="str">
            <v>UPAE ESCADA - CG Nº 021/2022</v>
          </cell>
          <cell r="E36" t="str">
            <v>5.12 - Energia Elétrica</v>
          </cell>
          <cell r="F36" t="str">
            <v>10.835.932/0001-08</v>
          </cell>
          <cell r="G36" t="str">
            <v>NEOENERGIA</v>
          </cell>
          <cell r="H36" t="str">
            <v>S</v>
          </cell>
          <cell r="I36" t="str">
            <v>N</v>
          </cell>
          <cell r="K36">
            <v>44862</v>
          </cell>
          <cell r="L36" t="str">
            <v>26221010835932000108660002295022561095920815</v>
          </cell>
          <cell r="M36" t="str">
            <v>2611606 - Recife - PE</v>
          </cell>
          <cell r="N36">
            <v>5716.98</v>
          </cell>
        </row>
        <row r="37">
          <cell r="C37" t="str">
            <v>UPAE ESCADA - CG Nº 021/2022</v>
          </cell>
          <cell r="E37" t="str">
            <v>5.3 - Locação de Máquinas e Equipamentos</v>
          </cell>
          <cell r="F37" t="str">
            <v>09.039.744/0001-94</v>
          </cell>
          <cell r="G37" t="str">
            <v>AMD TECNOLOGIA DA INFORMACAO E SISTEMAS</v>
          </cell>
          <cell r="H37" t="str">
            <v>S</v>
          </cell>
          <cell r="I37" t="str">
            <v>N</v>
          </cell>
          <cell r="K37">
            <v>44866</v>
          </cell>
          <cell r="M37" t="str">
            <v>2611606 - Recife - PE</v>
          </cell>
          <cell r="N37">
            <v>8274.2000000000007</v>
          </cell>
        </row>
        <row r="38">
          <cell r="C38" t="str">
            <v>UPAE ESCADA - CG Nº 021/2022</v>
          </cell>
          <cell r="E38" t="str">
            <v>5.3 - Locação de Máquinas e Equipamentos</v>
          </cell>
          <cell r="F38" t="str">
            <v>26.081.685/0001-31</v>
          </cell>
          <cell r="G38" t="str">
            <v>CG REFRIGERAÇÕES</v>
          </cell>
          <cell r="H38" t="str">
            <v>S</v>
          </cell>
          <cell r="I38" t="str">
            <v>N</v>
          </cell>
          <cell r="K38">
            <v>44866</v>
          </cell>
          <cell r="M38" t="str">
            <v>2611606 - Recife - PE</v>
          </cell>
          <cell r="N38">
            <v>150</v>
          </cell>
        </row>
        <row r="39">
          <cell r="C39" t="str">
            <v>UPAE ESCADA - CG Nº 021/2022</v>
          </cell>
          <cell r="E39" t="str">
            <v>5.1 - Locação de Equipamentos Médicos-Hospitalares</v>
          </cell>
          <cell r="F39" t="str">
            <v>24.050.462/0001-81</v>
          </cell>
          <cell r="G39" t="str">
            <v>SUPREMA L LIMA SOLUCOES E LOCAÇOES EIRELI ME</v>
          </cell>
          <cell r="H39" t="str">
            <v>S</v>
          </cell>
          <cell r="I39" t="str">
            <v>S</v>
          </cell>
          <cell r="J39" t="str">
            <v>00000327</v>
          </cell>
          <cell r="K39">
            <v>44889</v>
          </cell>
          <cell r="M39" t="str">
            <v>2600054 - Abreu e Lima - PE</v>
          </cell>
          <cell r="N39">
            <v>2350</v>
          </cell>
        </row>
        <row r="40">
          <cell r="C40" t="str">
            <v>UPAE ESCADA - CG Nº 021/2022</v>
          </cell>
          <cell r="E40" t="str">
            <v>5.3 - Locação de Máquinas e Equipamentos</v>
          </cell>
          <cell r="F40" t="str">
            <v>10.279.299/0001-19</v>
          </cell>
          <cell r="G40" t="str">
            <v>RGRAPH COMERCIO E SERVIÇOS LTDA</v>
          </cell>
          <cell r="H40" t="str">
            <v>S</v>
          </cell>
          <cell r="I40" t="str">
            <v>N</v>
          </cell>
          <cell r="J40" t="str">
            <v>05817</v>
          </cell>
          <cell r="K40">
            <v>44875</v>
          </cell>
          <cell r="M40" t="str">
            <v>2611606 - Recife - PE</v>
          </cell>
          <cell r="N40">
            <v>1740</v>
          </cell>
        </row>
        <row r="41">
          <cell r="C41" t="str">
            <v>UPAE ESCADA - CG Nº 021/2022</v>
          </cell>
          <cell r="E41" t="str">
            <v>5.1 - Locação de Equipamentos Médicos-Hospitalares</v>
          </cell>
          <cell r="F41" t="str">
            <v>32.701.973/0001-44</v>
          </cell>
          <cell r="G41" t="str">
            <v>FLAVIO ROBERTO NUNES DE SOUSA</v>
          </cell>
          <cell r="H41" t="str">
            <v>S</v>
          </cell>
          <cell r="I41" t="str">
            <v>S</v>
          </cell>
          <cell r="J41" t="str">
            <v>00000115</v>
          </cell>
          <cell r="K41">
            <v>44859</v>
          </cell>
          <cell r="M41" t="str">
            <v>2611606 - Recife - PE</v>
          </cell>
          <cell r="N41">
            <v>15500</v>
          </cell>
        </row>
        <row r="42">
          <cell r="C42" t="str">
            <v>UPAE ESCADA - CG Nº 021/2022</v>
          </cell>
          <cell r="E42" t="str">
            <v>5.19 - Serviços Gráficos, de Encadernação e de Emolduração</v>
          </cell>
          <cell r="F42" t="str">
            <v>30.968.983/0001-15</v>
          </cell>
          <cell r="G42" t="str">
            <v>J B CAMPELO PEREIRA</v>
          </cell>
          <cell r="H42" t="str">
            <v>S</v>
          </cell>
          <cell r="I42" t="str">
            <v>S</v>
          </cell>
          <cell r="J42" t="str">
            <v>00000177</v>
          </cell>
          <cell r="K42">
            <v>44837</v>
          </cell>
          <cell r="M42" t="str">
            <v>2605202 - Escada - PE</v>
          </cell>
          <cell r="N42">
            <v>317</v>
          </cell>
        </row>
        <row r="43">
          <cell r="C43" t="str">
            <v>UPAE ESCADA - CG Nº 021/2022</v>
          </cell>
          <cell r="E43" t="str">
            <v>5.19 - Serviços Gráficos, de Encadernação e de Emolduração</v>
          </cell>
          <cell r="F43" t="str">
            <v>30.968.983/0001-15</v>
          </cell>
          <cell r="G43" t="str">
            <v>J B CAMPELO PEREIRA</v>
          </cell>
          <cell r="H43" t="str">
            <v>S</v>
          </cell>
          <cell r="I43" t="str">
            <v>S</v>
          </cell>
          <cell r="J43" t="str">
            <v>00000180</v>
          </cell>
          <cell r="K43">
            <v>44866</v>
          </cell>
          <cell r="M43" t="str">
            <v>2605202 - Escada - PE</v>
          </cell>
          <cell r="N43">
            <v>1190</v>
          </cell>
        </row>
        <row r="44">
          <cell r="C44" t="str">
            <v>UPAE ESCADA - CG Nº 021/2022</v>
          </cell>
          <cell r="E44" t="str">
            <v>5.19 - Serviços Gráficos, de Encadernação e de Emolduração</v>
          </cell>
          <cell r="F44" t="str">
            <v>10.473.437/0001-04</v>
          </cell>
          <cell r="G44" t="str">
            <v>FOTO BELEZA ARTES COMERCIO LTDA</v>
          </cell>
          <cell r="H44" t="str">
            <v>S</v>
          </cell>
          <cell r="I44" t="str">
            <v>S</v>
          </cell>
          <cell r="J44" t="str">
            <v>00023519</v>
          </cell>
          <cell r="K44">
            <v>44847</v>
          </cell>
          <cell r="M44" t="str">
            <v>2611606 - Recife - PE</v>
          </cell>
          <cell r="N44">
            <v>320</v>
          </cell>
        </row>
        <row r="45">
          <cell r="C45" t="str">
            <v>UPAE ESCADA - CG Nº 021/2022</v>
          </cell>
          <cell r="E45" t="str">
            <v>4.99 - Outros Serviços de Terceiros Pessoa Física</v>
          </cell>
          <cell r="F45" t="str">
            <v>92.306.257/0007-80</v>
          </cell>
          <cell r="G45" t="str">
            <v>MV INFORMATICA NORDESTE LTDA</v>
          </cell>
          <cell r="H45" t="str">
            <v>S</v>
          </cell>
          <cell r="I45" t="str">
            <v>N</v>
          </cell>
          <cell r="K45">
            <v>44854</v>
          </cell>
          <cell r="M45" t="str">
            <v>2611606 - Recife - PE</v>
          </cell>
          <cell r="N45">
            <v>569.76</v>
          </cell>
        </row>
        <row r="46">
          <cell r="C46" t="str">
            <v>UPAE ESCADA - CG Nº 021/2022</v>
          </cell>
          <cell r="E46" t="str">
            <v>5.16 - Serviços Médico-Hospitalares, Odotonlogia e Laboratoriais</v>
          </cell>
          <cell r="F46" t="str">
            <v>46.999.480/0001-47</v>
          </cell>
          <cell r="G46" t="str">
            <v>SIMONE AUGUSTA ATIVIDADES MÉDICAS LTDA</v>
          </cell>
          <cell r="H46" t="str">
            <v>S</v>
          </cell>
          <cell r="I46" t="str">
            <v>S</v>
          </cell>
          <cell r="J46" t="str">
            <v>00000014</v>
          </cell>
          <cell r="K46">
            <v>44872</v>
          </cell>
          <cell r="M46" t="str">
            <v>2611606 - Recife - PE</v>
          </cell>
          <cell r="N46">
            <v>2640</v>
          </cell>
        </row>
        <row r="47">
          <cell r="C47" t="str">
            <v>UPAE ESCADA - CG Nº 021/2022</v>
          </cell>
          <cell r="E47" t="str">
            <v>5.16 - Serviços Médico-Hospitalares, Odotonlogia e Laboratoriais</v>
          </cell>
          <cell r="F47" t="str">
            <v>33.705.705/0001-63</v>
          </cell>
          <cell r="G47" t="str">
            <v>CSS CLINICA MEDICA AMBULATORIAL DA SAUDE SUPLEMENTAR</v>
          </cell>
          <cell r="H47" t="str">
            <v>S</v>
          </cell>
          <cell r="I47" t="str">
            <v>S</v>
          </cell>
          <cell r="J47" t="str">
            <v>00000995</v>
          </cell>
          <cell r="K47">
            <v>44872</v>
          </cell>
          <cell r="M47" t="str">
            <v>2611606 - Recife - PE</v>
          </cell>
          <cell r="N47">
            <v>1320</v>
          </cell>
        </row>
        <row r="48">
          <cell r="C48" t="str">
            <v>UPAE ESCADA - CG Nº 021/2022</v>
          </cell>
          <cell r="E48" t="str">
            <v>5.16 - Serviços Médico-Hospitalares, Odotonlogia e Laboratoriais</v>
          </cell>
          <cell r="F48" t="str">
            <v>37.055.071/0001-00</v>
          </cell>
          <cell r="G48" t="str">
            <v>INDIK SERVIÇOS MEDICOS DE SAUDE LTDA</v>
          </cell>
          <cell r="H48" t="str">
            <v>S</v>
          </cell>
          <cell r="I48" t="str">
            <v>S</v>
          </cell>
          <cell r="J48" t="str">
            <v>000000365</v>
          </cell>
          <cell r="K48">
            <v>44873</v>
          </cell>
          <cell r="M48" t="str">
            <v>2609600 - Olinda - PE</v>
          </cell>
          <cell r="N48">
            <v>3960</v>
          </cell>
        </row>
        <row r="49">
          <cell r="C49" t="str">
            <v>UPAE ESCADA - CG Nº 021/2022</v>
          </cell>
          <cell r="E49" t="str">
            <v>5.16 - Serviços Médico-Hospitalares, Odotonlogia e Laboratoriais</v>
          </cell>
          <cell r="F49" t="str">
            <v>27.011.871/0001-67</v>
          </cell>
          <cell r="G49" t="str">
            <v>UROLOGIA ESTADO DE PERNAMBUCO LTDA</v>
          </cell>
          <cell r="H49" t="str">
            <v>S</v>
          </cell>
          <cell r="I49" t="str">
            <v>S</v>
          </cell>
          <cell r="J49" t="str">
            <v>00000811</v>
          </cell>
          <cell r="K49">
            <v>44872</v>
          </cell>
          <cell r="M49" t="str">
            <v>2611606 - Recife - PE</v>
          </cell>
          <cell r="N49">
            <v>5280</v>
          </cell>
        </row>
        <row r="50">
          <cell r="C50" t="str">
            <v>UPAE ESCADA - CG Nº 021/2022</v>
          </cell>
          <cell r="E50" t="str">
            <v>5.16 - Serviços Médico-Hospitalares, Odotonlogia e Laboratoriais</v>
          </cell>
          <cell r="F50" t="str">
            <v>33.115.827/0001-08</v>
          </cell>
          <cell r="G50" t="str">
            <v>FORMED SERVIÇOS MEDICOS LTDA</v>
          </cell>
          <cell r="H50" t="str">
            <v>S</v>
          </cell>
          <cell r="I50" t="str">
            <v>S</v>
          </cell>
          <cell r="J50" t="str">
            <v>000000417</v>
          </cell>
          <cell r="K50">
            <v>44873</v>
          </cell>
          <cell r="M50" t="str">
            <v>2609600 - Olinda - PE</v>
          </cell>
          <cell r="N50">
            <v>5280</v>
          </cell>
        </row>
        <row r="51">
          <cell r="C51" t="str">
            <v>UPAE ESCADA - CG Nº 021/2022</v>
          </cell>
          <cell r="E51" t="str">
            <v>5.16 - Serviços Médico-Hospitalares, Odotonlogia e Laboratoriais</v>
          </cell>
          <cell r="F51" t="str">
            <v>28.943.994/0001-07</v>
          </cell>
          <cell r="G51" t="str">
            <v>DWL SERVIÇOS MEDICOS LTDA</v>
          </cell>
          <cell r="H51" t="str">
            <v>S</v>
          </cell>
          <cell r="I51" t="str">
            <v>S</v>
          </cell>
          <cell r="J51" t="str">
            <v>00000563</v>
          </cell>
          <cell r="K51">
            <v>44874</v>
          </cell>
          <cell r="M51" t="str">
            <v>2611606 - Recife - PE</v>
          </cell>
          <cell r="N51">
            <v>5280</v>
          </cell>
        </row>
        <row r="52">
          <cell r="C52" t="str">
            <v>UPAE ESCADA - CG Nº 021/2022</v>
          </cell>
          <cell r="E52" t="str">
            <v>5.16 - Serviços Médico-Hospitalares, Odotonlogia e Laboratoriais</v>
          </cell>
          <cell r="F52" t="str">
            <v>24.881.506/0001-15</v>
          </cell>
          <cell r="G52" t="str">
            <v>MEDICANDO: ATENDIMENTO MEDICO ESPECIALIZADO LTDA</v>
          </cell>
          <cell r="H52" t="str">
            <v>S</v>
          </cell>
          <cell r="I52" t="str">
            <v>S</v>
          </cell>
          <cell r="J52" t="str">
            <v>000000399</v>
          </cell>
          <cell r="K52">
            <v>44881</v>
          </cell>
          <cell r="M52" t="str">
            <v>2602902 - Cabo de Santo Agostinho - PE</v>
          </cell>
          <cell r="N52">
            <v>5280</v>
          </cell>
        </row>
        <row r="53">
          <cell r="C53" t="str">
            <v>UPAE ESCADA - CG Nº 021/2022</v>
          </cell>
          <cell r="E53" t="str">
            <v>5.16 - Serviços Médico-Hospitalares, Odotonlogia e Laboratoriais</v>
          </cell>
          <cell r="F53" t="str">
            <v>32.352.786/0001-00</v>
          </cell>
          <cell r="G53" t="str">
            <v>CAMILLA LINS &amp; LUCIANO MOREIRA</v>
          </cell>
          <cell r="H53" t="str">
            <v>S</v>
          </cell>
          <cell r="I53" t="str">
            <v>S</v>
          </cell>
          <cell r="J53" t="str">
            <v>00000078</v>
          </cell>
          <cell r="K53">
            <v>44872</v>
          </cell>
          <cell r="M53" t="str">
            <v>2611606 - Recife - PE</v>
          </cell>
          <cell r="N53">
            <v>5280</v>
          </cell>
        </row>
        <row r="54">
          <cell r="C54" t="str">
            <v>UPAE ESCADA - CG Nº 021/2022</v>
          </cell>
          <cell r="E54" t="str">
            <v>5.16 - Serviços Médico-Hospitalares, Odotonlogia e Laboratoriais</v>
          </cell>
          <cell r="F54" t="str">
            <v>15.442.310/0001-33</v>
          </cell>
          <cell r="G54" t="str">
            <v>CARDIOSAUDE SERVIÇOS MEDICOS LTDA</v>
          </cell>
          <cell r="H54" t="str">
            <v>S</v>
          </cell>
          <cell r="I54" t="str">
            <v>S</v>
          </cell>
          <cell r="J54" t="str">
            <v>00000593</v>
          </cell>
          <cell r="K54">
            <v>44881</v>
          </cell>
          <cell r="M54" t="str">
            <v>2611606 - Recife - PE</v>
          </cell>
          <cell r="N54">
            <v>5280</v>
          </cell>
        </row>
        <row r="55">
          <cell r="C55" t="str">
            <v>UPAE ESCADA - CG Nº 021/2022</v>
          </cell>
          <cell r="E55" t="str">
            <v>5.16 - Serviços Médico-Hospitalares, Odotonlogia e Laboratoriais</v>
          </cell>
          <cell r="F55" t="str">
            <v>15.442.310/0001-33</v>
          </cell>
          <cell r="G55" t="str">
            <v>CARDIOSAUDE SERVIÇOS MEDICOS LTDA</v>
          </cell>
          <cell r="H55" t="str">
            <v>S</v>
          </cell>
          <cell r="I55" t="str">
            <v>S</v>
          </cell>
          <cell r="J55" t="str">
            <v>00000594</v>
          </cell>
          <cell r="K55">
            <v>44881</v>
          </cell>
          <cell r="M55" t="str">
            <v>2611606 - Recife - PE</v>
          </cell>
          <cell r="N55">
            <v>1320</v>
          </cell>
        </row>
        <row r="56">
          <cell r="C56" t="str">
            <v>UPAE ESCADA - CG Nº 021/2022</v>
          </cell>
          <cell r="E56" t="str">
            <v>5.16 - Serviços Médico-Hospitalares, Odotonlogia e Laboratoriais</v>
          </cell>
          <cell r="F56" t="str">
            <v>24.881.506/0001-15</v>
          </cell>
          <cell r="G56" t="str">
            <v>MEDICANDO: ATENDIMENTO MEDICO ESPECIALIZADO LTDA</v>
          </cell>
          <cell r="H56" t="str">
            <v>S</v>
          </cell>
          <cell r="I56" t="str">
            <v>S</v>
          </cell>
          <cell r="J56" t="str">
            <v>000000400</v>
          </cell>
          <cell r="K56">
            <v>44881</v>
          </cell>
          <cell r="M56" t="str">
            <v>2602902 - Cabo de Santo Agostinho - PE</v>
          </cell>
          <cell r="N56">
            <v>10560</v>
          </cell>
        </row>
        <row r="57">
          <cell r="C57" t="str">
            <v>UPAE ESCADA - CG Nº 021/2022</v>
          </cell>
          <cell r="E57" t="str">
            <v>5.16 - Serviços Médico-Hospitalares, Odotonlogia e Laboratoriais</v>
          </cell>
          <cell r="F57" t="str">
            <v>29.870.479/0001-07</v>
          </cell>
          <cell r="G57" t="str">
            <v>CARDIOMETABOLICO SERVIÇOS MEDICOS LTDA</v>
          </cell>
          <cell r="H57" t="str">
            <v>S</v>
          </cell>
          <cell r="I57" t="str">
            <v>S</v>
          </cell>
          <cell r="J57" t="str">
            <v>00001285</v>
          </cell>
          <cell r="K57">
            <v>44881</v>
          </cell>
          <cell r="M57" t="str">
            <v>2611606 - Recife - PE</v>
          </cell>
          <cell r="N57">
            <v>5280</v>
          </cell>
        </row>
        <row r="58">
          <cell r="C58" t="str">
            <v>UPAE ESCADA - CG Nº 021/2022</v>
          </cell>
          <cell r="E58" t="str">
            <v>5.16 - Serviços Médico-Hospitalares, Odotonlogia e Laboratoriais</v>
          </cell>
          <cell r="F58" t="str">
            <v>15.442.310/0001-33</v>
          </cell>
          <cell r="G58" t="str">
            <v>CARDIOSAUDE SERVIÇOS MEDICOS LTDA</v>
          </cell>
          <cell r="H58" t="str">
            <v>S</v>
          </cell>
          <cell r="I58" t="str">
            <v>S</v>
          </cell>
          <cell r="J58" t="str">
            <v>00000597</v>
          </cell>
          <cell r="K58">
            <v>44882</v>
          </cell>
          <cell r="M58" t="str">
            <v>2611606 - Recife - PE</v>
          </cell>
          <cell r="N58">
            <v>3960</v>
          </cell>
        </row>
        <row r="59">
          <cell r="C59" t="str">
            <v>UPAE ESCADA - CG Nº 021/2022</v>
          </cell>
          <cell r="E59" t="str">
            <v>5.16 - Serviços Médico-Hospitalares, Odotonlogia e Laboratoriais</v>
          </cell>
          <cell r="F59" t="str">
            <v>40.138.078/0002-72</v>
          </cell>
          <cell r="G59" t="str">
            <v>FIDELIS MEDICINA E SAUDE LTDA</v>
          </cell>
          <cell r="H59" t="str">
            <v>S</v>
          </cell>
          <cell r="I59" t="str">
            <v>S</v>
          </cell>
          <cell r="J59" t="str">
            <v>00000142</v>
          </cell>
          <cell r="K59">
            <v>44876</v>
          </cell>
          <cell r="M59" t="str">
            <v>2611606 - Recife - PE</v>
          </cell>
          <cell r="N59">
            <v>5280</v>
          </cell>
        </row>
        <row r="60">
          <cell r="C60" t="str">
            <v>UPAE ESCADA - CG Nº 021/2022</v>
          </cell>
          <cell r="E60" t="str">
            <v>5.16 - Serviços Médico-Hospitalares, Odotonlogia e Laboratoriais</v>
          </cell>
          <cell r="F60" t="str">
            <v>21.204.660/0001-64</v>
          </cell>
          <cell r="G60" t="str">
            <v>OFTALMO PRIME LTDA</v>
          </cell>
          <cell r="H60" t="str">
            <v>S</v>
          </cell>
          <cell r="I60" t="str">
            <v>S</v>
          </cell>
          <cell r="J60" t="str">
            <v>00000604</v>
          </cell>
          <cell r="K60">
            <v>44873</v>
          </cell>
          <cell r="M60" t="str">
            <v>2611606 - Recife - PE</v>
          </cell>
          <cell r="N60">
            <v>5280</v>
          </cell>
        </row>
        <row r="61">
          <cell r="C61" t="str">
            <v>UPAE ESCADA - CG Nº 021/2022</v>
          </cell>
          <cell r="E61" t="str">
            <v>5.16 - Serviços Médico-Hospitalares, Odotonlogia e Laboratoriais</v>
          </cell>
          <cell r="F61" t="str">
            <v>24.881.506/0001-15</v>
          </cell>
          <cell r="G61" t="str">
            <v>MEDICANDO: ATENDIMENTO MEDICO ESPECIALIZADO LTDA</v>
          </cell>
          <cell r="H61" t="str">
            <v>S</v>
          </cell>
          <cell r="I61" t="str">
            <v>S</v>
          </cell>
          <cell r="J61" t="str">
            <v>000000402</v>
          </cell>
          <cell r="K61">
            <v>44881</v>
          </cell>
          <cell r="M61" t="str">
            <v>2602902 - Cabo de Santo Agostinho - PE</v>
          </cell>
          <cell r="N61">
            <v>5280</v>
          </cell>
        </row>
        <row r="62">
          <cell r="C62" t="str">
            <v>UPAE ESCADA - CG Nº 021/2022</v>
          </cell>
          <cell r="E62" t="str">
            <v>5.16 - Serviços Médico-Hospitalares, Odotonlogia e Laboratoriais</v>
          </cell>
          <cell r="F62" t="str">
            <v>24.881.506/0001-15</v>
          </cell>
          <cell r="G62" t="str">
            <v>MEDICANDO: ATENDIMENTO MEDICO ESPECIALIZADO LTDA</v>
          </cell>
          <cell r="H62" t="str">
            <v>S</v>
          </cell>
          <cell r="I62" t="str">
            <v>S</v>
          </cell>
          <cell r="J62" t="str">
            <v>000000401</v>
          </cell>
          <cell r="K62">
            <v>44881</v>
          </cell>
          <cell r="M62" t="str">
            <v>2602902 - Cabo de Santo Agostinho - PE</v>
          </cell>
          <cell r="N62">
            <v>5280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 t="str">
            <v>04.539.279/0162-11</v>
          </cell>
          <cell r="G63" t="str">
            <v>CIENTIFICA LAB PRODUTOS LABORATORIAIS E SISTEMAS</v>
          </cell>
          <cell r="H63" t="str">
            <v>S</v>
          </cell>
          <cell r="I63" t="str">
            <v>S</v>
          </cell>
          <cell r="J63" t="str">
            <v>00000123</v>
          </cell>
          <cell r="K63">
            <v>44874</v>
          </cell>
          <cell r="M63" t="str">
            <v>2611606 - Recife - PE</v>
          </cell>
          <cell r="N63">
            <v>7069.81</v>
          </cell>
        </row>
        <row r="64">
          <cell r="C64" t="str">
            <v>UPAE ESCADA - CG Nº 021/2022</v>
          </cell>
          <cell r="E64" t="str">
            <v>5.17 - Manutenção de Software, Certificação Digital e Microfilmagem</v>
          </cell>
          <cell r="F64" t="str">
            <v>16.783.034/0001-30</v>
          </cell>
          <cell r="G64" t="str">
            <v>SINTESE LICENCIAMENTO DE PROGRAMAS PARA COMPUTADORES</v>
          </cell>
          <cell r="H64" t="str">
            <v>S</v>
          </cell>
          <cell r="I64" t="str">
            <v>S</v>
          </cell>
          <cell r="J64" t="str">
            <v>00022185</v>
          </cell>
          <cell r="K64">
            <v>44837</v>
          </cell>
          <cell r="M64" t="str">
            <v>2611606 - Recife - PE</v>
          </cell>
          <cell r="N64">
            <v>1000</v>
          </cell>
        </row>
        <row r="65">
          <cell r="C65" t="str">
            <v>UPAE ESCADA - CG Nº 021/2022</v>
          </cell>
          <cell r="E65" t="str">
            <v>5.17 - Manutenção de Software, Certificação Digital e Microfilmagem</v>
          </cell>
          <cell r="F65" t="str">
            <v>05.401.067/0001-51</v>
          </cell>
          <cell r="G65" t="str">
            <v>TEIKO SOLUÇOES EM TECNOLOGIA DA INFORMAÇÃO LTDA</v>
          </cell>
          <cell r="H65" t="str">
            <v>S</v>
          </cell>
          <cell r="I65" t="str">
            <v>S</v>
          </cell>
          <cell r="J65" t="str">
            <v>26633</v>
          </cell>
          <cell r="K65">
            <v>44849</v>
          </cell>
          <cell r="M65" t="str">
            <v>3550308 - São Paulo - SP</v>
          </cell>
          <cell r="N65">
            <v>3250</v>
          </cell>
        </row>
        <row r="66">
          <cell r="C66" t="str">
            <v>UPAE ESCADA - CG Nº 021/2022</v>
          </cell>
          <cell r="E66" t="str">
            <v>5.22 - Vigilância Ostensiva / Monitorada</v>
          </cell>
          <cell r="F66" t="str">
            <v>35.188.179/0001-37</v>
          </cell>
          <cell r="G66" t="str">
            <v>USINA SEGURANÇA DE VALORES LTDA</v>
          </cell>
          <cell r="H66" t="str">
            <v>S</v>
          </cell>
          <cell r="I66" t="str">
            <v>S</v>
          </cell>
          <cell r="J66" t="str">
            <v>00000136</v>
          </cell>
          <cell r="K66">
            <v>44866</v>
          </cell>
          <cell r="M66" t="str">
            <v>2611606 - Recife - PE</v>
          </cell>
          <cell r="N66">
            <v>9650</v>
          </cell>
        </row>
        <row r="67">
          <cell r="C67" t="str">
            <v>UPAE ESCADA - CG Nº 021/2022</v>
          </cell>
          <cell r="E67" t="str">
            <v>5.99 - Outros Serviços de Terceiros Pessoa Jurídica</v>
          </cell>
          <cell r="F67" t="str">
            <v>35.521.046/0001-30</v>
          </cell>
          <cell r="G67" t="str">
            <v>TGI-CONSULTORIA EM GESTAO EMPRESARIAL LTDA</v>
          </cell>
          <cell r="H67" t="str">
            <v>S</v>
          </cell>
          <cell r="I67" t="str">
            <v>S</v>
          </cell>
          <cell r="J67" t="str">
            <v>00022174</v>
          </cell>
          <cell r="K67">
            <v>44853</v>
          </cell>
          <cell r="M67" t="str">
            <v>2611606 - Recife - PE</v>
          </cell>
          <cell r="N67">
            <v>3600</v>
          </cell>
        </row>
        <row r="68">
          <cell r="C68" t="str">
            <v>UPAE ESCADA - CG Nº 021/2022</v>
          </cell>
          <cell r="E68" t="str">
            <v>5.2 - Serviços Técnicos Profissionais</v>
          </cell>
          <cell r="F68" t="str">
            <v>09.425.434/0001-08</v>
          </cell>
          <cell r="G68" t="str">
            <v>BLACK ADVOGADOS ASSOCIADOS</v>
          </cell>
          <cell r="H68" t="str">
            <v>S</v>
          </cell>
          <cell r="I68" t="str">
            <v>S</v>
          </cell>
          <cell r="J68" t="str">
            <v>00002225</v>
          </cell>
          <cell r="K68">
            <v>44873</v>
          </cell>
          <cell r="M68" t="str">
            <v>2611606 - Recife - PE</v>
          </cell>
          <cell r="N68">
            <v>7680</v>
          </cell>
        </row>
        <row r="69">
          <cell r="C69" t="str">
            <v>UPAE ESCADA - CG Nº 021/2022</v>
          </cell>
          <cell r="E69" t="str">
            <v>5.10 - Detetização/Tratamento de Resíduos e Afins</v>
          </cell>
          <cell r="F69" t="str">
            <v>10.333.266/0001-00</v>
          </cell>
          <cell r="G69" t="str">
            <v>CARLOS ANTONIO DE OLIVEIRA MILLET JUNIOR</v>
          </cell>
          <cell r="H69" t="str">
            <v>S</v>
          </cell>
          <cell r="I69" t="str">
            <v>S</v>
          </cell>
          <cell r="J69" t="str">
            <v>00009754</v>
          </cell>
          <cell r="K69">
            <v>44861</v>
          </cell>
          <cell r="M69" t="str">
            <v>2611606 - Recife - PE</v>
          </cell>
          <cell r="N69">
            <v>360</v>
          </cell>
        </row>
        <row r="70">
          <cell r="C70" t="str">
            <v>UPAE ESCADA - CG Nº 021/2022</v>
          </cell>
          <cell r="E70" t="str">
            <v>5.23 - Limpeza e Conservação</v>
          </cell>
          <cell r="F70" t="str">
            <v>10.229.013/0001-90</v>
          </cell>
          <cell r="G70" t="str">
            <v>INTERCLEAN ADMINISTRAÇÃO LTDA</v>
          </cell>
          <cell r="H70" t="str">
            <v>S</v>
          </cell>
          <cell r="I70" t="str">
            <v>S</v>
          </cell>
          <cell r="J70" t="str">
            <v>00000767</v>
          </cell>
          <cell r="K70">
            <v>44866</v>
          </cell>
          <cell r="M70" t="str">
            <v>2611606 - Recife - PE</v>
          </cell>
          <cell r="N70">
            <v>32994.01</v>
          </cell>
        </row>
        <row r="71">
          <cell r="C71" t="str">
            <v>UPAE ESCADA - CG Nº 021/2022</v>
          </cell>
          <cell r="E71" t="str">
            <v>5.99 - Outros Serviços de Terceiros Pessoa Jurídica</v>
          </cell>
          <cell r="F71" t="str">
            <v>27.534.506/0001-37</v>
          </cell>
          <cell r="G71" t="str">
            <v>FELLIPE R P DE OLIVEIRA TRATAMENTO DE AGUA</v>
          </cell>
          <cell r="H71" t="str">
            <v>S</v>
          </cell>
          <cell r="I71" t="str">
            <v>S</v>
          </cell>
          <cell r="J71" t="str">
            <v>00001501</v>
          </cell>
          <cell r="K71">
            <v>44838</v>
          </cell>
          <cell r="M71" t="str">
            <v>2611606 - Recife - PE</v>
          </cell>
          <cell r="N71">
            <v>495</v>
          </cell>
        </row>
        <row r="72">
          <cell r="C72" t="str">
            <v>UPAE ESCADA - CG Nº 021/2022</v>
          </cell>
          <cell r="E72" t="str">
            <v>5.99 - Outros Serviços de Terceiros Pessoa Jurídica</v>
          </cell>
          <cell r="F72">
            <v>40893042000113</v>
          </cell>
          <cell r="G72" t="str">
            <v>GERASTEP GERADORES ASSISTENCIA TECNICA E PECAS LTDA</v>
          </cell>
          <cell r="H72" t="str">
            <v>S</v>
          </cell>
          <cell r="I72" t="str">
            <v>S</v>
          </cell>
          <cell r="J72" t="str">
            <v>00037341</v>
          </cell>
          <cell r="K72">
            <v>44873</v>
          </cell>
          <cell r="M72" t="str">
            <v>2611606 - Recife - PE</v>
          </cell>
          <cell r="N72">
            <v>760</v>
          </cell>
        </row>
        <row r="73">
          <cell r="C73" t="str">
            <v>UPAE ESCADA - CG Nº 021/2022</v>
          </cell>
          <cell r="E73" t="str">
            <v>5.5 - Reparo e Manutenção de Máquinas e Equipamentos</v>
          </cell>
          <cell r="F73" t="str">
            <v>03.480.539/0001-83</v>
          </cell>
          <cell r="G73" t="str">
            <v>SL ENGENHARIA HOSPITALAR LTDA</v>
          </cell>
          <cell r="H73" t="str">
            <v>S</v>
          </cell>
          <cell r="I73" t="str">
            <v>S</v>
          </cell>
          <cell r="J73" t="str">
            <v>000011598</v>
          </cell>
          <cell r="K73">
            <v>44882</v>
          </cell>
          <cell r="M73" t="str">
            <v>2607901 - Jaboatão dos Guararapes - PE</v>
          </cell>
          <cell r="N73">
            <v>3800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>
            <v>8961858424</v>
          </cell>
          <cell r="G74" t="str">
            <v>JESSICA RIBEIRO DA SILVA</v>
          </cell>
          <cell r="H74" t="str">
            <v>S</v>
          </cell>
          <cell r="I74" t="str">
            <v>N</v>
          </cell>
          <cell r="N74">
            <v>3101.8</v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22" zoomScale="66" zoomScaleNormal="66" workbookViewId="0">
      <selection activeCell="D63" sqref="D6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R.S. SOLUÇÕES EM REFEIÇÕES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000275</v>
      </c>
      <c r="I2" s="6">
        <f>IF('[1]TCE - ANEXO IV - Preencher'!K11="","",'[1]TCE - ANEXO IV - Preencher'!K11)</f>
        <v>44865</v>
      </c>
      <c r="J2" s="5" t="str">
        <f>'[1]TCE - ANEXO IV - Preencher'!L11</f>
        <v>26221038446162000120550010000002751000003104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7540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3.12 - Material Hospitalar</v>
      </c>
      <c r="D3" s="3" t="str">
        <f>'[1]TCE - ANEXO IV - Preencher'!F12</f>
        <v>18.192.961/0001-00</v>
      </c>
      <c r="E3" s="5" t="str">
        <f>'[1]TCE - ANEXO IV - Preencher'!G12</f>
        <v>ULTRA MEDICAL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000.048.454</v>
      </c>
      <c r="I3" s="6">
        <f>IF('[1]TCE - ANEXO IV - Preencher'!K12="","",'[1]TCE - ANEXO IV - Preencher'!K12)</f>
        <v>44831</v>
      </c>
      <c r="J3" s="5" t="str">
        <f>'[1]TCE - ANEXO IV - Preencher'!L12</f>
        <v>29220918192961000100550010000484541000365107</v>
      </c>
      <c r="K3" s="5" t="str">
        <f>IF(F3="B",LEFT('[1]TCE - ANEXO IV - Preencher'!M12,2),IF(F3="S",LEFT('[1]TCE - ANEXO IV - Preencher'!M12,7),IF('[1]TCE - ANEXO IV - Preencher'!H12="","")))</f>
        <v>29</v>
      </c>
      <c r="L3" s="7">
        <f>'[1]TCE - ANEXO IV - Preencher'!N12</f>
        <v>131.11000000000001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3.4 - Material Farmacológico</v>
      </c>
      <c r="D4" s="3" t="str">
        <f>'[1]TCE - ANEXO IV - Preencher'!F13</f>
        <v>12.420.164/0010-48</v>
      </c>
      <c r="E4" s="5" t="str">
        <f>'[1]TCE - ANEXO IV - Preencher'!G13</f>
        <v>CM HOSPITALAR S.A. RECIFE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000143172</v>
      </c>
      <c r="I4" s="6">
        <f>IF('[1]TCE - ANEXO IV - Preencher'!K13="","",'[1]TCE - ANEXO IV - Preencher'!K13)</f>
        <v>44837</v>
      </c>
      <c r="J4" s="5" t="str">
        <f>'[1]TCE - ANEXO IV - Preencher'!L13</f>
        <v>26221012420164001048550010001431721220379842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1746.6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3.4 - Material Farmacológico</v>
      </c>
      <c r="D5" s="3">
        <f>'[1]TCE - ANEXO IV - Preencher'!F14</f>
        <v>3817043000152</v>
      </c>
      <c r="E5" s="5" t="str">
        <f>'[1]TCE - ANEXO IV - Preencher'!G14</f>
        <v>PHARMAPLUS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000.050.138</v>
      </c>
      <c r="I5" s="6">
        <f>IF('[1]TCE - ANEXO IV - Preencher'!K14="","",'[1]TCE - ANEXO IV - Preencher'!K14)</f>
        <v>44841</v>
      </c>
      <c r="J5" s="5" t="str">
        <f>'[1]TCE - ANEXO IV - Preencher'!L14</f>
        <v>26221003817043000152550010000501381060210356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374.4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3.7 - Material de Limpeza e Produtos de Hgienização</v>
      </c>
      <c r="D6" s="3" t="str">
        <f>'[1]TCE - ANEXO IV - Preencher'!F15</f>
        <v>22.006.201/0001-39</v>
      </c>
      <c r="E6" s="5" t="str">
        <f>'[1]TCE - ANEXO IV - Preencher'!G15</f>
        <v>FORTPEL COMERCIO DE DESCARTAVEIS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151510</v>
      </c>
      <c r="I6" s="6">
        <f>IF('[1]TCE - ANEXO IV - Preencher'!K15="","",'[1]TCE - ANEXO IV - Preencher'!K15)</f>
        <v>44837</v>
      </c>
      <c r="J6" s="5" t="str">
        <f>'[1]TCE - ANEXO IV - Preencher'!L15</f>
        <v>26221022006201000139550000001515101101515106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1190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3.7 - Material de Limpeza e Produtos de Hgienização</v>
      </c>
      <c r="D7" s="3" t="str">
        <f>'[1]TCE - ANEXO IV - Preencher'!F16</f>
        <v>22.006.201/0001-39</v>
      </c>
      <c r="E7" s="5" t="str">
        <f>'[1]TCE - ANEXO IV - Preencher'!G16</f>
        <v>FORTPEL COMERCIO DE DESCARTAVEIS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153707</v>
      </c>
      <c r="I7" s="6">
        <f>IF('[1]TCE - ANEXO IV - Preencher'!K16="","",'[1]TCE - ANEXO IV - Preencher'!K16)</f>
        <v>44852</v>
      </c>
      <c r="J7" s="5" t="str">
        <f>'[1]TCE - ANEXO IV - Preencher'!L16</f>
        <v>26221022006201000139550000001537071101537074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595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3.7 - Material de Limpeza e Produtos de Hgienização</v>
      </c>
      <c r="D8" s="3" t="str">
        <f>'[1]TCE - ANEXO IV - Preencher'!F17</f>
        <v>08.189.587/0001-30</v>
      </c>
      <c r="E8" s="5" t="str">
        <f>'[1]TCE - ANEXO IV - Preencher'!G17</f>
        <v>SIST. DE SERV. RB QUALITY COM. DE BEM.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001.547.554</v>
      </c>
      <c r="I8" s="6">
        <f>IF('[1]TCE - ANEXO IV - Preencher'!K17="","",'[1]TCE - ANEXO IV - Preencher'!K17)</f>
        <v>44825</v>
      </c>
      <c r="J8" s="5" t="str">
        <f>'[1]TCE - ANEXO IV - Preencher'!L17</f>
        <v>35220908189587000130550010015475541000898494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388.5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3.7 - Material de Limpeza e Produtos de Hgienização</v>
      </c>
      <c r="D9" s="3" t="str">
        <f>'[1]TCE - ANEXO IV - Preencher'!F18</f>
        <v>18.192.961/0001-00</v>
      </c>
      <c r="E9" s="5" t="str">
        <f>'[1]TCE - ANEXO IV - Preencher'!G18</f>
        <v>ULTRA MEDICAL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000.048.454</v>
      </c>
      <c r="I9" s="6">
        <f>IF('[1]TCE - ANEXO IV - Preencher'!K18="","",'[1]TCE - ANEXO IV - Preencher'!K18)</f>
        <v>44831</v>
      </c>
      <c r="J9" s="5" t="str">
        <f>'[1]TCE - ANEXO IV - Preencher'!L18</f>
        <v>29220918192961000100550010000484541000365107</v>
      </c>
      <c r="K9" s="5" t="str">
        <f>IF(F9="B",LEFT('[1]TCE - ANEXO IV - Preencher'!M18,2),IF(F9="S",LEFT('[1]TCE - ANEXO IV - Preencher'!M18,7),IF('[1]TCE - ANEXO IV - Preencher'!H18="","")))</f>
        <v>29</v>
      </c>
      <c r="L9" s="7">
        <f>'[1]TCE - ANEXO IV - Preencher'!N18</f>
        <v>210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3.7 - Material de Limpeza e Produtos de Hgienização</v>
      </c>
      <c r="D10" s="3" t="str">
        <f>'[1]TCE - ANEXO IV - Preencher'!F19</f>
        <v>18.192.961/0001-00</v>
      </c>
      <c r="E10" s="5" t="str">
        <f>'[1]TCE - ANEXO IV - Preencher'!G19</f>
        <v>ULTRA MEDICAL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000.048.454</v>
      </c>
      <c r="I10" s="6">
        <f>IF('[1]TCE - ANEXO IV - Preencher'!K19="","",'[1]TCE - ANEXO IV - Preencher'!K19)</f>
        <v>44831</v>
      </c>
      <c r="J10" s="5" t="str">
        <f>'[1]TCE - ANEXO IV - Preencher'!L19</f>
        <v>29220918192961000100550010000484541000365107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2230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3.14 - Alimentação Preparada</v>
      </c>
      <c r="D11" s="3" t="str">
        <f>'[1]TCE - ANEXO IV - Preencher'!F20</f>
        <v>23.054.484/0001-57</v>
      </c>
      <c r="E11" s="5" t="str">
        <f>'[1]TCE - ANEXO IV - Preencher'!G20</f>
        <v>FLAVIA M FERREIRA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000.000.005</v>
      </c>
      <c r="I11" s="6">
        <f>IF('[1]TCE - ANEXO IV - Preencher'!K20="","",'[1]TCE - ANEXO IV - Preencher'!K20)</f>
        <v>44839</v>
      </c>
      <c r="J11" s="5" t="str">
        <f>'[1]TCE - ANEXO IV - Preencher'!L20</f>
        <v>26221023054484000157550010000000051190136180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324.8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3.6 - Material de Expediente</v>
      </c>
      <c r="D12" s="3" t="str">
        <f>'[1]TCE - ANEXO IV - Preencher'!F21</f>
        <v>22.006.201/0001-39</v>
      </c>
      <c r="E12" s="5" t="str">
        <f>'[1]TCE - ANEXO IV - Preencher'!G21</f>
        <v>FORTPEL COMERCIO DE DESCARTAVEIS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151510</v>
      </c>
      <c r="I12" s="6">
        <f>IF('[1]TCE - ANEXO IV - Preencher'!K21="","",'[1]TCE - ANEXO IV - Preencher'!K21)</f>
        <v>44837</v>
      </c>
      <c r="J12" s="5" t="str">
        <f>'[1]TCE - ANEXO IV - Preencher'!L21</f>
        <v>26221022006201000139550000001515101101515106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452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3.6 - Material de Expediente</v>
      </c>
      <c r="D13" s="3" t="str">
        <f>'[1]TCE - ANEXO IV - Preencher'!F22</f>
        <v>22.006.201/0001-39</v>
      </c>
      <c r="E13" s="5" t="str">
        <f>'[1]TCE - ANEXO IV - Preencher'!G22</f>
        <v>FORTPEL COMERCIO DE DESCARTAVEIS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151529</v>
      </c>
      <c r="I13" s="6">
        <f>IF('[1]TCE - ANEXO IV - Preencher'!K22="","",'[1]TCE - ANEXO IV - Preencher'!K22)</f>
        <v>44837</v>
      </c>
      <c r="J13" s="5" t="str">
        <f>'[1]TCE - ANEXO IV - Preencher'!L22</f>
        <v>26221022006201000139550000001515291101515299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3465.99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3.6 - Material de Expediente</v>
      </c>
      <c r="D14" s="3" t="str">
        <f>'[1]TCE - ANEXO IV - Preencher'!F23</f>
        <v>08.189.587/0001-30</v>
      </c>
      <c r="E14" s="5" t="str">
        <f>'[1]TCE - ANEXO IV - Preencher'!G23</f>
        <v>SIST. DE SERV. RB QUALITY COM. DE BEM.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001.547.554</v>
      </c>
      <c r="I14" s="6">
        <f>IF('[1]TCE - ANEXO IV - Preencher'!K23="","",'[1]TCE - ANEXO IV - Preencher'!K23)</f>
        <v>44825</v>
      </c>
      <c r="J14" s="5" t="str">
        <f>'[1]TCE - ANEXO IV - Preencher'!L23</f>
        <v>35220908189587000130550010015475541000898494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43.8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3.6 - Material de Expediente</v>
      </c>
      <c r="D15" s="3" t="str">
        <f>'[1]TCE - ANEXO IV - Preencher'!F24</f>
        <v>43.069.234/0001-06</v>
      </c>
      <c r="E15" s="5" t="str">
        <f>'[1]TCE - ANEXO IV - Preencher'!G24</f>
        <v>TOP EMBALAGEM ATACADO E VAREJO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000000230</v>
      </c>
      <c r="I15" s="6">
        <f>IF('[1]TCE - ANEXO IV - Preencher'!K24="","",'[1]TCE - ANEXO IV - Preencher'!K24)</f>
        <v>44837</v>
      </c>
      <c r="J15" s="5" t="str">
        <f>'[1]TCE - ANEXO IV - Preencher'!L24</f>
        <v>26221043069234000106550010000002301518005129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500.88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 xml:space="preserve">3.9 - Material para Manutenção de Bens Imóveis </v>
      </c>
      <c r="D16" s="3" t="str">
        <f>'[1]TCE - ANEXO IV - Preencher'!F25</f>
        <v>07.245.932/0001-43</v>
      </c>
      <c r="E16" s="5" t="str">
        <f>'[1]TCE - ANEXO IV - Preencher'!G25</f>
        <v>ELETROPALMA COMERCIO MATERIAL ELETRICO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000018240</v>
      </c>
      <c r="I16" s="6">
        <f>IF('[1]TCE - ANEXO IV - Preencher'!K25="","",'[1]TCE - ANEXO IV - Preencher'!K25)</f>
        <v>44838</v>
      </c>
      <c r="J16" s="5" t="str">
        <f>'[1]TCE - ANEXO IV - Preencher'!L25</f>
        <v>26221007245932000143550010000182401003316173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585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 xml:space="preserve">3.10 - Material para Manutenção de Bens Móveis </v>
      </c>
      <c r="D17" s="3" t="str">
        <f>'[1]TCE - ANEXO IV - Preencher'!F26</f>
        <v>22.006.201/0001-39</v>
      </c>
      <c r="E17" s="5" t="str">
        <f>'[1]TCE - ANEXO IV - Preencher'!G26</f>
        <v>FORTPEL COMERCIO DE DESCARTAVEIS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151529</v>
      </c>
      <c r="I17" s="6">
        <f>IF('[1]TCE - ANEXO IV - Preencher'!K26="","",'[1]TCE - ANEXO IV - Preencher'!K26)</f>
        <v>44837</v>
      </c>
      <c r="J17" s="5" t="str">
        <f>'[1]TCE - ANEXO IV - Preencher'!L26</f>
        <v>26221022006201000139550000001515291101515299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200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 xml:space="preserve">3.10 - Material para Manutenção de Bens Móveis </v>
      </c>
      <c r="D18" s="3" t="str">
        <f>'[1]TCE - ANEXO IV - Preencher'!F27</f>
        <v>06.814.684/0001-41</v>
      </c>
      <c r="E18" s="5" t="str">
        <f>'[1]TCE - ANEXO IV - Preencher'!G27</f>
        <v>LOGNET COMERCIO E TECNOLOGIA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000131356</v>
      </c>
      <c r="I18" s="6">
        <f>IF('[1]TCE - ANEXO IV - Preencher'!K27="","",'[1]TCE - ANEXO IV - Preencher'!K27)</f>
        <v>44837</v>
      </c>
      <c r="J18" s="5" t="str">
        <f>'[1]TCE - ANEXO IV - Preencher'!L27</f>
        <v>26221006814684000141550030001313561004619871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1039.98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 xml:space="preserve">3.8 - Uniformes, Tecidos e Aviamentos </v>
      </c>
      <c r="D19" s="3" t="str">
        <f>'[1]TCE - ANEXO IV - Preencher'!F28</f>
        <v>20.121.511/0001-79</v>
      </c>
      <c r="E19" s="5" t="str">
        <f>'[1]TCE - ANEXO IV - Preencher'!G28</f>
        <v>NUCLECIA F CANDIDO CONFECCOES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2137</v>
      </c>
      <c r="I19" s="6">
        <f>IF('[1]TCE - ANEXO IV - Preencher'!K28="","",'[1]TCE - ANEXO IV - Preencher'!K28)</f>
        <v>44837</v>
      </c>
      <c r="J19" s="5" t="str">
        <f>'[1]TCE - ANEXO IV - Preencher'!L28</f>
        <v>26221020121511000179550010000021371703313562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4861.3999999999996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 xml:space="preserve">3.8 - Uniformes, Tecidos e Aviamentos </v>
      </c>
      <c r="D20" s="3" t="str">
        <f>'[1]TCE - ANEXO IV - Preencher'!F29</f>
        <v>10.621.272/0001-62</v>
      </c>
      <c r="E20" s="5" t="str">
        <f>'[1]TCE - ANEXO IV - Preencher'!G29</f>
        <v>SWB DE ARRUDA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000010037</v>
      </c>
      <c r="I20" s="6">
        <f>IF('[1]TCE - ANEXO IV - Preencher'!K29="","",'[1]TCE - ANEXO IV - Preencher'!K29)</f>
        <v>44837</v>
      </c>
      <c r="J20" s="5" t="str">
        <f>'[1]TCE - ANEXO IV - Preencher'!L29</f>
        <v>26221010621272000162550010000100371441764848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62.7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 xml:space="preserve">3.8 - Uniformes, Tecidos e Aviamentos </v>
      </c>
      <c r="D21" s="3" t="str">
        <f>'[1]TCE - ANEXO IV - Preencher'!F30</f>
        <v>08.189.587/0001-30</v>
      </c>
      <c r="E21" s="5" t="str">
        <f>'[1]TCE - ANEXO IV - Preencher'!G30</f>
        <v>SIST. DE SERV. RB QUALITY COM. DE BEM.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001.547.554</v>
      </c>
      <c r="I21" s="6">
        <f>IF('[1]TCE - ANEXO IV - Preencher'!K30="","",'[1]TCE - ANEXO IV - Preencher'!K30)</f>
        <v>44825</v>
      </c>
      <c r="J21" s="5" t="str">
        <f>'[1]TCE - ANEXO IV - Preencher'!L30</f>
        <v>35220908189587000130550010015475541000898494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71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 xml:space="preserve">5.21 - Seguros em geral </v>
      </c>
      <c r="D22" s="3" t="str">
        <f>'[1]TCE - ANEXO IV - Preencher'!F31</f>
        <v>03.502.099/0001-18</v>
      </c>
      <c r="E22" s="5" t="str">
        <f>'[1]TCE - ANEXO IV - Preencher'!G31</f>
        <v>CHUBB SEGUROS BRASIL S.A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44797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3550308</v>
      </c>
      <c r="L22" s="7">
        <f>'[1]TCE - ANEXO IV - Preencher'!N31</f>
        <v>530.23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 xml:space="preserve">5.25 - Serviços Bancários </v>
      </c>
      <c r="D23" s="3" t="str">
        <f>'[1]TCE - ANEXO IV - Preencher'!F32</f>
        <v>09.039.744/0001-94</v>
      </c>
      <c r="E23" s="5" t="str">
        <f>'[1]TCE - ANEXO IV - Preencher'!G32</f>
        <v>BANCO BRADESCO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44855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2605202</v>
      </c>
      <c r="L23" s="7">
        <f>'[1]TCE - ANEXO IV - Preencher'!N32</f>
        <v>260.89999999999998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 xml:space="preserve">5.25 - Serviços Bancários </v>
      </c>
      <c r="D24" s="3" t="str">
        <f>'[1]TCE - ANEXO IV - Preencher'!F33</f>
        <v>09.039.744/0001-94</v>
      </c>
      <c r="E24" s="5" t="str">
        <f>'[1]TCE - ANEXO IV - Preencher'!G33</f>
        <v>BANCO BRADESCO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44865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2605202</v>
      </c>
      <c r="L24" s="7">
        <f>'[1]TCE - ANEXO IV - Preencher'!N33</f>
        <v>46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5.18 - Teledonia Fixa</v>
      </c>
      <c r="D25" s="3" t="str">
        <f>'[1]TCE - ANEXO IV - Preencher'!F34</f>
        <v>71.208516/0001-74</v>
      </c>
      <c r="E25" s="5" t="str">
        <f>'[1]TCE - ANEXO IV - Preencher'!G34</f>
        <v>ALGAR TELECOM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44837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1699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5.13 - Água e Esgoto</v>
      </c>
      <c r="D26" s="3" t="str">
        <f>'[1]TCE - ANEXO IV - Preencher'!F35</f>
        <v>09.769.035/0001-64</v>
      </c>
      <c r="E26" s="5" t="str">
        <f>'[1]TCE - ANEXO IV - Preencher'!G35</f>
        <v>COMPESA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44872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572.75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5.12 - Energia Elétrica</v>
      </c>
      <c r="D27" s="3" t="str">
        <f>'[1]TCE - ANEXO IV - Preencher'!F36</f>
        <v>10.835.932/0001-08</v>
      </c>
      <c r="E27" s="5" t="str">
        <f>'[1]TCE - ANEXO IV - Preencher'!G36</f>
        <v>NEOENERGIA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44862</v>
      </c>
      <c r="J27" s="5" t="str">
        <f>'[1]TCE - ANEXO IV - Preencher'!L36</f>
        <v>26221010835932000108660002295022561095920815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5716.98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5.3 - Locação de Máquinas e Equipamentos</v>
      </c>
      <c r="D28" s="3" t="str">
        <f>'[1]TCE - ANEXO IV - Preencher'!F37</f>
        <v>09.039.744/0001-94</v>
      </c>
      <c r="E28" s="5" t="str">
        <f>'[1]TCE - ANEXO IV - Preencher'!G37</f>
        <v>AMD TECNOLOGIA DA INFORMACAO E SISTEMAS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44866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8274.2000000000007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5.3 - Locação de Máquinas e Equipamentos</v>
      </c>
      <c r="D29" s="3" t="str">
        <f>'[1]TCE - ANEXO IV - Preencher'!F38</f>
        <v>26.081.685/0001-31</v>
      </c>
      <c r="E29" s="5" t="str">
        <f>'[1]TCE - ANEXO IV - Preencher'!G38</f>
        <v>CG REFRIGERAÇÕES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44866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150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5.1 - Locação de Equipamentos Médicos-Hospitalares</v>
      </c>
      <c r="D30" s="3" t="str">
        <f>'[1]TCE - ANEXO IV - Preencher'!F39</f>
        <v>24.050.462/0001-81</v>
      </c>
      <c r="E30" s="5" t="str">
        <f>'[1]TCE - ANEXO IV - Preencher'!G39</f>
        <v>SUPREMA L LIMA SOLUCOES E LOCAÇOES EIRELI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00000327</v>
      </c>
      <c r="I30" s="6">
        <f>IF('[1]TCE - ANEXO IV - Preencher'!K39="","",'[1]TCE - ANEXO IV - Preencher'!K39)</f>
        <v>44889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2600054</v>
      </c>
      <c r="L30" s="7">
        <f>'[1]TCE - ANEXO IV - Preencher'!N39</f>
        <v>2350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>5.3 - Locação de Máquinas e Equipamentos</v>
      </c>
      <c r="D31" s="3" t="str">
        <f>'[1]TCE - ANEXO IV - Preencher'!F40</f>
        <v>10.279.299/0001-19</v>
      </c>
      <c r="E31" s="5" t="str">
        <f>'[1]TCE - ANEXO IV - Preencher'!G40</f>
        <v>RGRAPH COMERCIO E SERVIÇOS LTDA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05817</v>
      </c>
      <c r="I31" s="6">
        <f>IF('[1]TCE - ANEXO IV - Preencher'!K40="","",'[1]TCE - ANEXO IV - Preencher'!K40)</f>
        <v>44875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1740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>5.1 - Locação de Equipamentos Médicos-Hospitalares</v>
      </c>
      <c r="D32" s="3" t="str">
        <f>'[1]TCE - ANEXO IV - Preencher'!F41</f>
        <v>32.701.973/0001-44</v>
      </c>
      <c r="E32" s="5" t="str">
        <f>'[1]TCE - ANEXO IV - Preencher'!G41</f>
        <v>FLAVIO ROBERTO NUNES DE SOUSA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00000115</v>
      </c>
      <c r="I32" s="6">
        <f>IF('[1]TCE - ANEXO IV - Preencher'!K41="","",'[1]TCE - ANEXO IV - Preencher'!K41)</f>
        <v>44859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15500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>5.19 - Serviços Gráficos, de Encadernação e de Emolduração</v>
      </c>
      <c r="D33" s="3" t="str">
        <f>'[1]TCE - ANEXO IV - Preencher'!F42</f>
        <v>30.968.983/0001-15</v>
      </c>
      <c r="E33" s="5" t="str">
        <f>'[1]TCE - ANEXO IV - Preencher'!G42</f>
        <v>J B CAMPELO PEREIRA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00000177</v>
      </c>
      <c r="I33" s="6">
        <f>IF('[1]TCE - ANEXO IV - Preencher'!K42="","",'[1]TCE - ANEXO IV - Preencher'!K42)</f>
        <v>44837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2605202</v>
      </c>
      <c r="L33" s="7">
        <f>'[1]TCE - ANEXO IV - Preencher'!N42</f>
        <v>317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5.19 - Serviços Gráficos, de Encadernação e de Emolduração</v>
      </c>
      <c r="D34" s="3" t="str">
        <f>'[1]TCE - ANEXO IV - Preencher'!F43</f>
        <v>30.968.983/0001-15</v>
      </c>
      <c r="E34" s="5" t="str">
        <f>'[1]TCE - ANEXO IV - Preencher'!G43</f>
        <v>J B CAMPELO PEREIRA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00000180</v>
      </c>
      <c r="I34" s="6">
        <f>IF('[1]TCE - ANEXO IV - Preencher'!K43="","",'[1]TCE - ANEXO IV - Preencher'!K43)</f>
        <v>44866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2605202</v>
      </c>
      <c r="L34" s="7">
        <f>'[1]TCE - ANEXO IV - Preencher'!N43</f>
        <v>1190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>5.19 - Serviços Gráficos, de Encadernação e de Emolduração</v>
      </c>
      <c r="D35" s="3" t="str">
        <f>'[1]TCE - ANEXO IV - Preencher'!F44</f>
        <v>10.473.437/0001-04</v>
      </c>
      <c r="E35" s="5" t="str">
        <f>'[1]TCE - ANEXO IV - Preencher'!G44</f>
        <v>FOTO BELEZA ARTES COMERCIO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00023519</v>
      </c>
      <c r="I35" s="6">
        <f>IF('[1]TCE - ANEXO IV - Preencher'!K44="","",'[1]TCE - ANEXO IV - Preencher'!K44)</f>
        <v>44847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320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4.99 - Outros Serviços de Terceiros Pessoa Física</v>
      </c>
      <c r="D36" s="3" t="str">
        <f>'[1]TCE - ANEXO IV - Preencher'!F45</f>
        <v>92.306.257/0007-80</v>
      </c>
      <c r="E36" s="5" t="str">
        <f>'[1]TCE - ANEXO IV - Preencher'!G45</f>
        <v>MV INFORMATICA NORDESTE LTDA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44854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569.76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46.999.480/0001-47</v>
      </c>
      <c r="E37" s="5" t="str">
        <f>'[1]TCE - ANEXO IV - Preencher'!G46</f>
        <v>SIMONE AUGUSTA ATIVIDADES MÉDICAS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00000014</v>
      </c>
      <c r="I37" s="6">
        <f>IF('[1]TCE - ANEXO IV - Preencher'!K46="","",'[1]TCE - ANEXO IV - Preencher'!K46)</f>
        <v>44872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2640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33.705.705/0001-63</v>
      </c>
      <c r="E38" s="5" t="str">
        <f>'[1]TCE - ANEXO IV - Preencher'!G47</f>
        <v>CSS CLINICA MEDICA AMBULATORIAL DA SAUDE SUPLEMENTAR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00000995</v>
      </c>
      <c r="I38" s="6">
        <f>IF('[1]TCE - ANEXO IV - Preencher'!K47="","",'[1]TCE - ANEXO IV - Preencher'!K47)</f>
        <v>44872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1320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37.055.071/0001-00</v>
      </c>
      <c r="E39" s="5" t="str">
        <f>'[1]TCE - ANEXO IV - Preencher'!G48</f>
        <v>INDIK SERVIÇOS MEDICOS DE SAUDE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000000365</v>
      </c>
      <c r="I39" s="6">
        <f>IF('[1]TCE - ANEXO IV - Preencher'!K48="","",'[1]TCE - ANEXO IV - Preencher'!K48)</f>
        <v>44873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2609600</v>
      </c>
      <c r="L39" s="7">
        <f>'[1]TCE - ANEXO IV - Preencher'!N48</f>
        <v>3960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27.011.871/0001-67</v>
      </c>
      <c r="E40" s="5" t="str">
        <f>'[1]TCE - ANEXO IV - Preencher'!G49</f>
        <v>UROLOGIA ESTADO DE PERNAMBUCO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00000811</v>
      </c>
      <c r="I40" s="6">
        <f>IF('[1]TCE - ANEXO IV - Preencher'!K49="","",'[1]TCE - ANEXO IV - Preencher'!K49)</f>
        <v>44872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5280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33.115.827/0001-08</v>
      </c>
      <c r="E41" s="5" t="str">
        <f>'[1]TCE - ANEXO IV - Preencher'!G50</f>
        <v>FORMED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000000417</v>
      </c>
      <c r="I41" s="6">
        <f>IF('[1]TCE - ANEXO IV - Preencher'!K50="","",'[1]TCE - ANEXO IV - Preencher'!K50)</f>
        <v>44873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2609600</v>
      </c>
      <c r="L41" s="7">
        <f>'[1]TCE - ANEXO IV - Preencher'!N50</f>
        <v>5280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28.943.994/0001-07</v>
      </c>
      <c r="E42" s="5" t="str">
        <f>'[1]TCE - ANEXO IV - Preencher'!G51</f>
        <v>DWL SERVIÇOS MEDICOS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00000563</v>
      </c>
      <c r="I42" s="6">
        <f>IF('[1]TCE - ANEXO IV - Preencher'!K51="","",'[1]TCE - ANEXO IV - Preencher'!K51)</f>
        <v>44874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5280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24.881.506/0001-15</v>
      </c>
      <c r="E43" s="5" t="str">
        <f>'[1]TCE - ANEXO IV - Preencher'!G52</f>
        <v>MEDICANDO: ATENDIMENTO MEDICO ESPECIALIZADO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000000399</v>
      </c>
      <c r="I43" s="6">
        <f>IF('[1]TCE - ANEXO IV - Preencher'!K52="","",'[1]TCE - ANEXO IV - Preencher'!K52)</f>
        <v>44881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2602902</v>
      </c>
      <c r="L43" s="7">
        <f>'[1]TCE - ANEXO IV - Preencher'!N52</f>
        <v>5280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32.352.786/0001-00</v>
      </c>
      <c r="E44" s="5" t="str">
        <f>'[1]TCE - ANEXO IV - Preencher'!G53</f>
        <v>CAMILLA LINS &amp; LUCIANO MOREIRA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00000078</v>
      </c>
      <c r="I44" s="6">
        <f>IF('[1]TCE - ANEXO IV - Preencher'!K53="","",'[1]TCE - ANEXO IV - Preencher'!K53)</f>
        <v>44872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5280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15.442.310/0001-33</v>
      </c>
      <c r="E45" s="5" t="str">
        <f>'[1]TCE - ANEXO IV - Preencher'!G54</f>
        <v>CARDIOSAUDE SERVIÇOS MEDICOS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00000593</v>
      </c>
      <c r="I45" s="6">
        <f>IF('[1]TCE - ANEXO IV - Preencher'!K54="","",'[1]TCE - ANEXO IV - Preencher'!K54)</f>
        <v>44881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5280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15.442.310/0001-33</v>
      </c>
      <c r="E46" s="5" t="str">
        <f>'[1]TCE - ANEXO IV - Preencher'!G55</f>
        <v>CARDIOSAUDE SERVIÇOS MEDICOS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00000594</v>
      </c>
      <c r="I46" s="6">
        <f>IF('[1]TCE - ANEXO IV - Preencher'!K55="","",'[1]TCE - ANEXO IV - Preencher'!K55)</f>
        <v>44881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1320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24.881.506/0001-15</v>
      </c>
      <c r="E47" s="5" t="str">
        <f>'[1]TCE - ANEXO IV - Preencher'!G56</f>
        <v>MEDICANDO: ATENDIMENTO MEDICO ESPECIALIZADO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000000400</v>
      </c>
      <c r="I47" s="6">
        <f>IF('[1]TCE - ANEXO IV - Preencher'!K56="","",'[1]TCE - ANEXO IV - Preencher'!K56)</f>
        <v>44881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2602902</v>
      </c>
      <c r="L47" s="7">
        <f>'[1]TCE - ANEXO IV - Preencher'!N56</f>
        <v>10560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29.870.479/0001-07</v>
      </c>
      <c r="E48" s="5" t="str">
        <f>'[1]TCE - ANEXO IV - Preencher'!G57</f>
        <v>CARDIOMETABOLICO SERVIÇOS MEDICOS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00001285</v>
      </c>
      <c r="I48" s="6">
        <f>IF('[1]TCE - ANEXO IV - Preencher'!K57="","",'[1]TCE - ANEXO IV - Preencher'!K57)</f>
        <v>44881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5280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15.442.310/0001-33</v>
      </c>
      <c r="E49" s="5" t="str">
        <f>'[1]TCE - ANEXO IV - Preencher'!G58</f>
        <v>CARDIOSAUDE SERVIÇOS MEDICOS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00000597</v>
      </c>
      <c r="I49" s="6">
        <f>IF('[1]TCE - ANEXO IV - Preencher'!K58="","",'[1]TCE - ANEXO IV - Preencher'!K58)</f>
        <v>44882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3960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40.138.078/0002-72</v>
      </c>
      <c r="E50" s="5" t="str">
        <f>'[1]TCE - ANEXO IV - Preencher'!G59</f>
        <v>FIDELIS MEDICINA E SAUDE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00000142</v>
      </c>
      <c r="I50" s="6">
        <f>IF('[1]TCE - ANEXO IV - Preencher'!K59="","",'[1]TCE - ANEXO IV - Preencher'!K59)</f>
        <v>44876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5280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21.204.660/0001-64</v>
      </c>
      <c r="E51" s="5" t="str">
        <f>'[1]TCE - ANEXO IV - Preencher'!G60</f>
        <v>OFTALMO PRIME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00000604</v>
      </c>
      <c r="I51" s="6">
        <f>IF('[1]TCE - ANEXO IV - Preencher'!K60="","",'[1]TCE - ANEXO IV - Preencher'!K60)</f>
        <v>44873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5280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24.881.506/0001-15</v>
      </c>
      <c r="E52" s="5" t="str">
        <f>'[1]TCE - ANEXO IV - Preencher'!G61</f>
        <v>MEDICANDO: ATENDIMENTO MEDICO ESPECIALIZADO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000000402</v>
      </c>
      <c r="I52" s="6">
        <f>IF('[1]TCE - ANEXO IV - Preencher'!K61="","",'[1]TCE - ANEXO IV - Preencher'!K61)</f>
        <v>44881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2602902</v>
      </c>
      <c r="L52" s="7">
        <f>'[1]TCE - ANEXO IV - Preencher'!N61</f>
        <v>5280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24.881.506/0001-15</v>
      </c>
      <c r="E53" s="5" t="str">
        <f>'[1]TCE - ANEXO IV - Preencher'!G62</f>
        <v>MEDICANDO: ATENDIMENTO MEDICO ESPECIALIZADO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000000401</v>
      </c>
      <c r="I53" s="6">
        <f>IF('[1]TCE - ANEXO IV - Preencher'!K62="","",'[1]TCE - ANEXO IV - Preencher'!K62)</f>
        <v>44881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2602902</v>
      </c>
      <c r="L53" s="7">
        <f>'[1]TCE - ANEXO IV - Preencher'!N62</f>
        <v>5280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04.539.279/0162-11</v>
      </c>
      <c r="E54" s="5" t="str">
        <f>'[1]TCE - ANEXO IV - Preencher'!G63</f>
        <v>CIENTIFICA LAB PRODUTOS LABORATORIAIS E SISTEMAS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00000123</v>
      </c>
      <c r="I54" s="6">
        <f>IF('[1]TCE - ANEXO IV - Preencher'!K63="","",'[1]TCE - ANEXO IV - Preencher'!K63)</f>
        <v>44874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7069.81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5.17 - Manutenção de Software, Certificação Digital e Microfilmagem</v>
      </c>
      <c r="D55" s="3" t="str">
        <f>'[1]TCE - ANEXO IV - Preencher'!F64</f>
        <v>16.783.034/0001-30</v>
      </c>
      <c r="E55" s="5" t="str">
        <f>'[1]TCE - ANEXO IV - Preencher'!G64</f>
        <v>SINTESE LICENCIAMENTO DE PROGRAMAS PARA COMPUTADORES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00022185</v>
      </c>
      <c r="I55" s="6">
        <f>IF('[1]TCE - ANEXO IV - Preencher'!K64="","",'[1]TCE - ANEXO IV - Preencher'!K64)</f>
        <v>44837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1000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5.17 - Manutenção de Software, Certificação Digital e Microfilmagem</v>
      </c>
      <c r="D56" s="3" t="str">
        <f>'[1]TCE - ANEXO IV - Preencher'!F65</f>
        <v>05.401.067/0001-51</v>
      </c>
      <c r="E56" s="5" t="str">
        <f>'[1]TCE - ANEXO IV - Preencher'!G65</f>
        <v>TEIKO SOLUÇOES EM TECNOLOGIA DA INFORMAÇÃO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26633</v>
      </c>
      <c r="I56" s="6">
        <f>IF('[1]TCE - ANEXO IV - Preencher'!K65="","",'[1]TCE - ANEXO IV - Preencher'!K65)</f>
        <v>44849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3250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5.22 - Vigilância Ostensiva / Monitorada</v>
      </c>
      <c r="D57" s="3" t="str">
        <f>'[1]TCE - ANEXO IV - Preencher'!F66</f>
        <v>35.188.179/0001-37</v>
      </c>
      <c r="E57" s="5" t="str">
        <f>'[1]TCE - ANEXO IV - Preencher'!G66</f>
        <v>USINA SEGURANÇA DE VALORES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00000136</v>
      </c>
      <c r="I57" s="6">
        <f>IF('[1]TCE - ANEXO IV - Preencher'!K66="","",'[1]TCE - ANEXO IV - Preencher'!K66)</f>
        <v>44866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9650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5.99 - Outros Serviços de Terceiros Pessoa Jurídica</v>
      </c>
      <c r="D58" s="3" t="str">
        <f>'[1]TCE - ANEXO IV - Preencher'!F67</f>
        <v>35.521.046/0001-30</v>
      </c>
      <c r="E58" s="5" t="str">
        <f>'[1]TCE - ANEXO IV - Preencher'!G67</f>
        <v>TGI-CONSULTORIA EM GESTAO EMPRESARIAL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00022174</v>
      </c>
      <c r="I58" s="6">
        <f>IF('[1]TCE - ANEXO IV - Preencher'!K67="","",'[1]TCE - ANEXO IV - Preencher'!K67)</f>
        <v>44853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3600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5.2 - Serviços Técnicos Profissionais</v>
      </c>
      <c r="D59" s="3" t="str">
        <f>'[1]TCE - ANEXO IV - Preencher'!F68</f>
        <v>09.425.434/0001-08</v>
      </c>
      <c r="E59" s="5" t="str">
        <f>'[1]TCE - ANEXO IV - Preencher'!G68</f>
        <v>BLACK ADVOGADOS ASSOCIADOS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00002225</v>
      </c>
      <c r="I59" s="6">
        <f>IF('[1]TCE - ANEXO IV - Preencher'!K68="","",'[1]TCE - ANEXO IV - Preencher'!K68)</f>
        <v>44873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7680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5.10 - Detetização/Tratamento de Resíduos e Afins</v>
      </c>
      <c r="D60" s="3" t="str">
        <f>'[1]TCE - ANEXO IV - Preencher'!F69</f>
        <v>10.333.266/0001-00</v>
      </c>
      <c r="E60" s="5" t="str">
        <f>'[1]TCE - ANEXO IV - Preencher'!G69</f>
        <v>CARLOS ANTONIO DE OLIVEIRA MILLET JUNIOR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00009754</v>
      </c>
      <c r="I60" s="6">
        <f>IF('[1]TCE - ANEXO IV - Preencher'!K69="","",'[1]TCE - ANEXO IV - Preencher'!K69)</f>
        <v>44861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360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5.23 - Limpeza e Conservação</v>
      </c>
      <c r="D61" s="3" t="str">
        <f>'[1]TCE - ANEXO IV - Preencher'!F70</f>
        <v>10.229.013/0001-90</v>
      </c>
      <c r="E61" s="5" t="str">
        <f>'[1]TCE - ANEXO IV - Preencher'!G70</f>
        <v>INTERCLEAN ADMINISTRAÇÃO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00000767</v>
      </c>
      <c r="I61" s="6">
        <f>IF('[1]TCE - ANEXO IV - Preencher'!K70="","",'[1]TCE - ANEXO IV - Preencher'!K70)</f>
        <v>44866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32994.01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5.99 - Outros Serviços de Terceiros Pessoa Jurídica</v>
      </c>
      <c r="D62" s="3" t="str">
        <f>'[1]TCE - ANEXO IV - Preencher'!F71</f>
        <v>27.534.506/0001-37</v>
      </c>
      <c r="E62" s="5" t="str">
        <f>'[1]TCE - ANEXO IV - Preencher'!G71</f>
        <v>FELLIPE R P DE OLIVEIRA TRATAMENTO DE AGUA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00001501</v>
      </c>
      <c r="I62" s="6">
        <f>IF('[1]TCE - ANEXO IV - Preencher'!K71="","",'[1]TCE - ANEXO IV - Preencher'!K71)</f>
        <v>44838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495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5.99 - Outros Serviços de Terceiros Pessoa Jurídica</v>
      </c>
      <c r="D63" s="3">
        <f>'[1]TCE - ANEXO IV - Preencher'!F72</f>
        <v>40893042000113</v>
      </c>
      <c r="E63" s="5" t="str">
        <f>'[1]TCE - ANEXO IV - Preencher'!G72</f>
        <v>GERASTEP GERADORES ASSISTENCIA TECNICA E PECAS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00037341</v>
      </c>
      <c r="I63" s="6">
        <f>IF('[1]TCE - ANEXO IV - Preencher'!K72="","",'[1]TCE - ANEXO IV - Preencher'!K72)</f>
        <v>44873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760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5.5 - Reparo e Manutenção de Máquinas e Equipamentos</v>
      </c>
      <c r="D64" s="3" t="str">
        <f>'[1]TCE - ANEXO IV - Preencher'!F73</f>
        <v>03.480.539/0001-83</v>
      </c>
      <c r="E64" s="5" t="str">
        <f>'[1]TCE - ANEXO IV - Preencher'!G73</f>
        <v>SL ENGENHARIA HOSPITALAR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000011598</v>
      </c>
      <c r="I64" s="6">
        <f>IF('[1]TCE - ANEXO IV - Preencher'!K73="","",'[1]TCE - ANEXO IV - Preencher'!K73)</f>
        <v>44882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3800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8961858424</v>
      </c>
      <c r="E65" s="5" t="str">
        <f>'[1]TCE - ANEXO IV - Preencher'!G74</f>
        <v>JESSICA RIBEIRO DA SILVA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3101.8</v>
      </c>
    </row>
    <row r="66" spans="1:12" s="8" customFormat="1" ht="19.5" customHeight="1" x14ac:dyDescent="0.2">
      <c r="A66" s="3" t="str">
        <f>IFERROR(VLOOKUP(B66,'[1]DADOS (OCULTAR)'!$Q$3:$S$135,3,0),"")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(OCULTAR)'!$Q$3:$S$135,3,0),"")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Barros</dc:creator>
  <cp:lastModifiedBy>Antonio Barros</cp:lastModifiedBy>
  <dcterms:created xsi:type="dcterms:W3CDTF">2022-11-25T20:06:10Z</dcterms:created>
  <dcterms:modified xsi:type="dcterms:W3CDTF">2022-11-25T20:06:32Z</dcterms:modified>
</cp:coreProperties>
</file>