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nacl\Desktop\"/>
    </mc:Choice>
  </mc:AlternateContent>
  <bookViews>
    <workbookView xWindow="0" yWindow="0" windowWidth="20490" windowHeight="75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<sst xmlns="http://schemas.openxmlformats.org/spreadsheetml/2006/main" count="12" uniqueCount="12">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</sst>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RPINA%20-%20PCF\2023\PCF%20CARPINA%20JANEIRO%202023\13.2%20PCF%20em%20Excel%20-%20UPAE%20Carpin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38446162000120</v>
          </cell>
          <cell r="G11" t="str">
            <v xml:space="preserve">R.S. SOLUÇÕES EM REFEIÇÕES </v>
          </cell>
          <cell r="H11" t="str">
            <v>B</v>
          </cell>
          <cell r="I11" t="str">
            <v>S</v>
          </cell>
          <cell r="J11" t="str">
            <v>000327</v>
          </cell>
          <cell r="K11">
            <v>44957</v>
          </cell>
          <cell r="L11" t="str">
            <v>26230138446162000120550010000003271000003628</v>
          </cell>
          <cell r="M11" t="str">
            <v>26 -  Pernambuco</v>
          </cell>
          <cell r="N11">
            <v>9597.5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K12">
            <v>44921</v>
          </cell>
          <cell r="M12" t="str">
            <v>26 -  Pernambuco</v>
          </cell>
          <cell r="N12">
            <v>319.8</v>
          </cell>
        </row>
        <row r="13">
          <cell r="C13" t="str">
            <v>UPAE CARPINA - CG Nº 022/2022</v>
          </cell>
          <cell r="E13" t="str">
            <v>5.99 - Outros Serviços de Terceiros Pessoa Jurídica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44921</v>
          </cell>
          <cell r="M13" t="str">
            <v>26 -  Pernambuco</v>
          </cell>
          <cell r="N13">
            <v>10.4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10844611000170</v>
          </cell>
          <cell r="G14" t="str">
            <v>ELSON SOUTO &amp; CIA LTDA</v>
          </cell>
          <cell r="H14" t="str">
            <v>S</v>
          </cell>
          <cell r="I14" t="str">
            <v>S</v>
          </cell>
          <cell r="J14" t="str">
            <v>38924</v>
          </cell>
          <cell r="K14">
            <v>44925</v>
          </cell>
          <cell r="L14" t="str">
            <v>26221210844611000170670010000389241854620788</v>
          </cell>
          <cell r="M14" t="str">
            <v>26 -  Pernambuco</v>
          </cell>
          <cell r="N14">
            <v>3174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 t="str">
            <v>109.167.884-74</v>
          </cell>
          <cell r="G15" t="str">
            <v>AMANDA ALVES DE ARAUJO OZIEL</v>
          </cell>
          <cell r="H15" t="str">
            <v>S</v>
          </cell>
          <cell r="I15" t="str">
            <v>N</v>
          </cell>
          <cell r="K15">
            <v>44924</v>
          </cell>
          <cell r="N15">
            <v>224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 t="str">
            <v>029.970.944-29</v>
          </cell>
          <cell r="G16" t="str">
            <v>ANA CRISTINA FARIAS</v>
          </cell>
          <cell r="H16" t="str">
            <v>S</v>
          </cell>
          <cell r="I16" t="str">
            <v>N</v>
          </cell>
          <cell r="K16">
            <v>44924</v>
          </cell>
          <cell r="N16">
            <v>196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 t="str">
            <v>104.566.674-23</v>
          </cell>
          <cell r="G17" t="str">
            <v>DANIELLA MARIA DE OLIVEIRA FERREIRA</v>
          </cell>
          <cell r="H17" t="str">
            <v>S</v>
          </cell>
          <cell r="I17" t="str">
            <v>N</v>
          </cell>
          <cell r="K17">
            <v>44924</v>
          </cell>
          <cell r="N17">
            <v>280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 t="str">
            <v>071.315.284-20</v>
          </cell>
          <cell r="G18" t="str">
            <v>DANIELLE MARIA SILVA FERREIRA</v>
          </cell>
          <cell r="H18" t="str">
            <v>S</v>
          </cell>
          <cell r="I18" t="str">
            <v>N</v>
          </cell>
          <cell r="K18">
            <v>44924</v>
          </cell>
          <cell r="N18">
            <v>280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 t="str">
            <v>053.115.134-46</v>
          </cell>
          <cell r="G19" t="str">
            <v>MARIA FABIANA FERREIRA</v>
          </cell>
          <cell r="H19" t="str">
            <v>S</v>
          </cell>
          <cell r="I19" t="str">
            <v>N</v>
          </cell>
          <cell r="K19">
            <v>44924</v>
          </cell>
          <cell r="N19">
            <v>280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 t="str">
            <v>335.489.758-95</v>
          </cell>
          <cell r="G20" t="str">
            <v>TATIANA DE SOUSA SILVA</v>
          </cell>
          <cell r="H20" t="str">
            <v>S</v>
          </cell>
          <cell r="I20" t="str">
            <v>N</v>
          </cell>
          <cell r="K20">
            <v>44924</v>
          </cell>
          <cell r="N20">
            <v>266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2102498000129</v>
          </cell>
          <cell r="G21" t="str">
            <v>METROPOLITAN LIFE SEGUROS E PREVIDÊNCIA PRIVADA S.A.</v>
          </cell>
          <cell r="H21" t="str">
            <v>S</v>
          </cell>
          <cell r="I21" t="str">
            <v>N</v>
          </cell>
          <cell r="J21" t="str">
            <v>962</v>
          </cell>
          <cell r="K21">
            <v>44966</v>
          </cell>
          <cell r="M21" t="str">
            <v>35 - São Paulo</v>
          </cell>
          <cell r="N21">
            <v>53.06</v>
          </cell>
        </row>
        <row r="22">
          <cell r="C22" t="str">
            <v>UPAE CARPINA - CG Nº 022/2022</v>
          </cell>
          <cell r="E22" t="str">
            <v>3.12 - Material Hospitalar</v>
          </cell>
          <cell r="F22">
            <v>31042621000161</v>
          </cell>
          <cell r="G22" t="str">
            <v>BETELMED COM DE MAT E EQUIP. MEDICOS HOSPITALAR ME</v>
          </cell>
          <cell r="H22" t="str">
            <v>B</v>
          </cell>
          <cell r="I22" t="str">
            <v>S</v>
          </cell>
          <cell r="J22" t="str">
            <v>000000424</v>
          </cell>
          <cell r="K22">
            <v>44921</v>
          </cell>
          <cell r="L22" t="str">
            <v>26221231042621000161550010000004241322181347</v>
          </cell>
          <cell r="M22" t="str">
            <v>26 -  Pernambuco</v>
          </cell>
          <cell r="N22">
            <v>596</v>
          </cell>
        </row>
        <row r="23">
          <cell r="C23" t="str">
            <v>UPAE CARPINA - CG Nº 022/2022</v>
          </cell>
          <cell r="E23" t="str">
            <v>3.12 - Material Hospitalar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000019694</v>
          </cell>
          <cell r="K23">
            <v>44953</v>
          </cell>
          <cell r="L23" t="str">
            <v>26230108674752000301550010000196941895109446</v>
          </cell>
          <cell r="M23" t="str">
            <v>26 -  Pernambuco</v>
          </cell>
          <cell r="N23">
            <v>283.70999999999998</v>
          </cell>
        </row>
        <row r="24">
          <cell r="C24" t="str">
            <v>UPAE CARPINA - CG Nº 022/2022</v>
          </cell>
          <cell r="E24" t="str">
            <v>3.4 - Material Farmacológico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000153418</v>
          </cell>
          <cell r="K24">
            <v>44953</v>
          </cell>
          <cell r="L24" t="str">
            <v>26230108674752000140550010001534181493435865</v>
          </cell>
          <cell r="M24" t="str">
            <v>26 -  Pernambuco</v>
          </cell>
          <cell r="N24">
            <v>31.54</v>
          </cell>
        </row>
        <row r="25">
          <cell r="C25" t="str">
            <v>UPAE CARPINA - CG Nº 022/2022</v>
          </cell>
          <cell r="E25" t="str">
            <v>3.4 - Material Farmacológico</v>
          </cell>
          <cell r="F25">
            <v>27029310000195</v>
          </cell>
          <cell r="G25" t="str">
            <v>OLINDA MATERIAIS HOSPITALARES LTDA</v>
          </cell>
          <cell r="H25" t="str">
            <v>B</v>
          </cell>
          <cell r="I25" t="str">
            <v>S</v>
          </cell>
          <cell r="J25" t="str">
            <v>00003926</v>
          </cell>
          <cell r="K25">
            <v>44937</v>
          </cell>
          <cell r="L25" t="str">
            <v>26230127029310000195550010000039261000104745</v>
          </cell>
          <cell r="M25" t="str">
            <v>26 -  Pernambuco</v>
          </cell>
          <cell r="N25">
            <v>95.89</v>
          </cell>
        </row>
        <row r="26">
          <cell r="C26" t="str">
            <v>UPAE CARPINA - CG Nº 022/2022</v>
          </cell>
          <cell r="E26" t="str">
            <v>3.14 - Alimentação Preparada</v>
          </cell>
          <cell r="F26">
            <v>4608482000118</v>
          </cell>
          <cell r="G26" t="str">
            <v>MARIA OCELIA MARQUES DA SILVA ME</v>
          </cell>
          <cell r="H26" t="str">
            <v>B</v>
          </cell>
          <cell r="I26" t="str">
            <v>S</v>
          </cell>
          <cell r="J26" t="str">
            <v>000008339</v>
          </cell>
          <cell r="K26">
            <v>44956</v>
          </cell>
          <cell r="L26" t="str">
            <v>26230104608482000118550010000083391000097176</v>
          </cell>
          <cell r="M26" t="str">
            <v>26 -  Pernambuco</v>
          </cell>
          <cell r="N26">
            <v>250</v>
          </cell>
        </row>
        <row r="27">
          <cell r="C27" t="str">
            <v>UPAE CARPINA - CG Nº 022/2022</v>
          </cell>
          <cell r="E27" t="str">
            <v>3.6 - Material de Expediente</v>
          </cell>
          <cell r="F27">
            <v>24348443000136</v>
          </cell>
          <cell r="G27" t="str">
            <v>FRANCRIS LIVRARIA E PAPELARIA LTDA ME</v>
          </cell>
          <cell r="H27" t="str">
            <v>B</v>
          </cell>
          <cell r="I27" t="str">
            <v>S</v>
          </cell>
          <cell r="J27" t="str">
            <v>000017134</v>
          </cell>
          <cell r="K27">
            <v>44957</v>
          </cell>
          <cell r="L27" t="str">
            <v>26230124348443000136550010000171341242796501</v>
          </cell>
          <cell r="M27" t="str">
            <v>26 -  Pernambuco</v>
          </cell>
          <cell r="N27">
            <v>1375.36</v>
          </cell>
        </row>
        <row r="28">
          <cell r="C28" t="str">
            <v>UPAE CARPINA - CG Nº 022/2022</v>
          </cell>
          <cell r="E28" t="str">
            <v>3.6 - Material de Expediente</v>
          </cell>
          <cell r="F28">
            <v>27029310000780</v>
          </cell>
          <cell r="G28" t="str">
            <v>OLINDA MATERIAIS HOSPITALARES LTDA</v>
          </cell>
          <cell r="H28" t="str">
            <v>B</v>
          </cell>
          <cell r="I28" t="str">
            <v>S</v>
          </cell>
          <cell r="J28" t="str">
            <v>00000187</v>
          </cell>
          <cell r="K28">
            <v>44945</v>
          </cell>
          <cell r="L28" t="str">
            <v>26230127029310000780550010000001871000106769</v>
          </cell>
          <cell r="M28" t="str">
            <v>26 -  Pernambuco</v>
          </cell>
          <cell r="N28">
            <v>202.56</v>
          </cell>
        </row>
        <row r="29">
          <cell r="C29" t="str">
            <v>UPAE CARPINA - CG Nº 022/2022</v>
          </cell>
          <cell r="E29" t="str">
            <v xml:space="preserve">3.10 - Material para Manutenção de Bens Móveis </v>
          </cell>
          <cell r="F29">
            <v>8574072000154</v>
          </cell>
          <cell r="G29" t="str">
            <v>J E COMERCIO DE MATERIAL DE CONSTRUÇÃO LTDA</v>
          </cell>
          <cell r="H29" t="str">
            <v>B</v>
          </cell>
          <cell r="I29" t="str">
            <v>S</v>
          </cell>
          <cell r="J29" t="str">
            <v>000000957</v>
          </cell>
          <cell r="K29">
            <v>44957</v>
          </cell>
          <cell r="L29" t="str">
            <v>26230108574072000154550010000009571367830729</v>
          </cell>
          <cell r="M29" t="str">
            <v>26 -  Pernambuco</v>
          </cell>
          <cell r="N29">
            <v>504</v>
          </cell>
        </row>
        <row r="30">
          <cell r="C30" t="str">
            <v>UPAE CARPINA - CG Nº 022/2022</v>
          </cell>
          <cell r="E30" t="str">
            <v>3.99 - Outras despesas com Material de Consumo</v>
          </cell>
          <cell r="F30">
            <v>8574072000154</v>
          </cell>
          <cell r="G30" t="str">
            <v>J E COMERCIO DE MATERIAL DE CONSTRUÇÃO LTDA</v>
          </cell>
          <cell r="H30" t="str">
            <v>B</v>
          </cell>
          <cell r="I30" t="str">
            <v>S</v>
          </cell>
          <cell r="J30" t="str">
            <v>000000955</v>
          </cell>
          <cell r="K30">
            <v>44956</v>
          </cell>
          <cell r="L30" t="str">
            <v>26230108574072000154550010000089551367961799</v>
          </cell>
          <cell r="M30" t="str">
            <v>26 -  Pernambuco</v>
          </cell>
          <cell r="N30">
            <v>349</v>
          </cell>
        </row>
        <row r="31">
          <cell r="C31" t="str">
            <v>UPAE CARPINA - CG Nº 022/2022</v>
          </cell>
          <cell r="E31" t="str">
            <v xml:space="preserve">3.8 - Uniformes, Tecidos e Aviamentos </v>
          </cell>
          <cell r="F31">
            <v>28903612000103</v>
          </cell>
          <cell r="G31" t="str">
            <v>A.R CONFECCOES DE ROUPAS E FARDAMENTOS LTDA</v>
          </cell>
          <cell r="H31" t="str">
            <v>B</v>
          </cell>
          <cell r="I31" t="str">
            <v>S</v>
          </cell>
          <cell r="J31" t="str">
            <v>000000514</v>
          </cell>
          <cell r="K31">
            <v>44953</v>
          </cell>
          <cell r="L31" t="str">
            <v>26230128903612000103550010000005141580741957</v>
          </cell>
          <cell r="M31" t="str">
            <v>26 -  Pernambuco</v>
          </cell>
          <cell r="N31">
            <v>3070</v>
          </cell>
        </row>
        <row r="32">
          <cell r="C32" t="str">
            <v>UPAE CARPINA - CG Nº 022/2022</v>
          </cell>
          <cell r="E32" t="str">
            <v>3.99 - Outras despesas com Material de Consumo</v>
          </cell>
          <cell r="F32">
            <v>26962203000152</v>
          </cell>
          <cell r="G32" t="str">
            <v>DEODATO BRASIL VIDROS LTDA ME</v>
          </cell>
          <cell r="H32" t="str">
            <v>B</v>
          </cell>
          <cell r="I32" t="str">
            <v>S</v>
          </cell>
          <cell r="J32" t="str">
            <v>000000074</v>
          </cell>
          <cell r="K32">
            <v>44956</v>
          </cell>
          <cell r="L32" t="str">
            <v>26230126962203000152550010000000741299906229</v>
          </cell>
          <cell r="M32" t="str">
            <v>26 -  Pernambuco</v>
          </cell>
          <cell r="N32">
            <v>3335</v>
          </cell>
        </row>
        <row r="33">
          <cell r="C33" t="str">
            <v>UPAE CARPINA - CG Nº 022/2022</v>
          </cell>
          <cell r="E33" t="str">
            <v xml:space="preserve">5.21 - Seguros em geral </v>
          </cell>
          <cell r="F33">
            <v>3502099000118</v>
          </cell>
          <cell r="G33" t="str">
            <v>CHUBB SEGUROS BRASIL AS</v>
          </cell>
          <cell r="H33" t="str">
            <v>S</v>
          </cell>
          <cell r="I33" t="str">
            <v>S</v>
          </cell>
          <cell r="K33">
            <v>44876</v>
          </cell>
          <cell r="M33" t="str">
            <v>26 - Pernambuco</v>
          </cell>
          <cell r="N33">
            <v>461.7</v>
          </cell>
        </row>
        <row r="34">
          <cell r="C34" t="str">
            <v>UPAE CARPINA - CG Nº 022/2022</v>
          </cell>
          <cell r="E34" t="str">
            <v>5.18 - Teledonia Fixa</v>
          </cell>
          <cell r="F34">
            <v>3423730000193</v>
          </cell>
          <cell r="G34" t="str">
            <v>SMART LTDA</v>
          </cell>
          <cell r="H34" t="str">
            <v>S</v>
          </cell>
          <cell r="I34" t="str">
            <v>N</v>
          </cell>
          <cell r="J34" t="str">
            <v>414669755</v>
          </cell>
          <cell r="K34">
            <v>44960</v>
          </cell>
          <cell r="M34" t="str">
            <v>26 - Pernambuco</v>
          </cell>
          <cell r="N34">
            <v>1691.57</v>
          </cell>
        </row>
        <row r="35">
          <cell r="C35" t="str">
            <v>UPAE CARPINA - CG Nº 022/2022</v>
          </cell>
          <cell r="E35" t="str">
            <v>5.13 - Água e Esgoto</v>
          </cell>
          <cell r="F35">
            <v>9769035000164</v>
          </cell>
          <cell r="G35" t="str">
            <v>COMPESA/ PE</v>
          </cell>
          <cell r="H35" t="str">
            <v>S</v>
          </cell>
          <cell r="I35" t="str">
            <v>N</v>
          </cell>
          <cell r="J35" t="str">
            <v>10952837.9</v>
          </cell>
          <cell r="K35">
            <v>44966</v>
          </cell>
          <cell r="M35" t="str">
            <v>26 - Pernambuco</v>
          </cell>
          <cell r="N35">
            <v>703.43</v>
          </cell>
        </row>
        <row r="36">
          <cell r="C36" t="str">
            <v>UPAE CARPINA - CG Nº 022/2022</v>
          </cell>
          <cell r="E36" t="str">
            <v>5.12 - Energia Elétrica</v>
          </cell>
          <cell r="F36">
            <v>10835932000108</v>
          </cell>
          <cell r="G36" t="str">
            <v>COMPANHIA ENERGETICA DE PERNAMBUCO</v>
          </cell>
          <cell r="H36" t="str">
            <v>S</v>
          </cell>
          <cell r="I36" t="str">
            <v>S</v>
          </cell>
          <cell r="J36" t="str">
            <v>243044390</v>
          </cell>
          <cell r="K36">
            <v>44959</v>
          </cell>
          <cell r="L36" t="str">
            <v>26230210835932000108660002430443901022924615</v>
          </cell>
          <cell r="M36" t="str">
            <v>26 - Pernambuco</v>
          </cell>
          <cell r="N36">
            <v>11544.76</v>
          </cell>
        </row>
        <row r="37">
          <cell r="C37" t="str">
            <v>UPAE CARPINA - CG Nº 022/2022</v>
          </cell>
          <cell r="E37" t="str">
            <v>5.3 - Locação de Máquinas e Equipamentos</v>
          </cell>
          <cell r="F37">
            <v>24801362000140</v>
          </cell>
          <cell r="G37" t="str">
            <v>AMD TECNOLOGIA DA INFORMAÇÃO E SISTEMAS</v>
          </cell>
          <cell r="H37" t="str">
            <v>S</v>
          </cell>
          <cell r="I37" t="str">
            <v>N</v>
          </cell>
          <cell r="J37" t="str">
            <v>000281</v>
          </cell>
          <cell r="K37">
            <v>44958</v>
          </cell>
          <cell r="M37" t="str">
            <v>2611606 - Recife - PE</v>
          </cell>
          <cell r="N37">
            <v>8123</v>
          </cell>
        </row>
        <row r="38">
          <cell r="C38" t="str">
            <v>UPAE CARPINA - CG Nº 022/2022</v>
          </cell>
          <cell r="E38" t="str">
            <v>5.3 - Locação de Máquinas e Equipamentos</v>
          </cell>
          <cell r="F38">
            <v>9039744000194</v>
          </cell>
          <cell r="G38" t="str">
            <v>RGRAPH COMERCIO E SERVIÇOS LTDA</v>
          </cell>
          <cell r="H38" t="str">
            <v>S</v>
          </cell>
          <cell r="I38" t="str">
            <v>N</v>
          </cell>
          <cell r="J38" t="str">
            <v>06109</v>
          </cell>
          <cell r="K38">
            <v>44963</v>
          </cell>
          <cell r="M38" t="str">
            <v>2611606 - Recife - PE</v>
          </cell>
          <cell r="N38">
            <v>2370</v>
          </cell>
        </row>
        <row r="39">
          <cell r="C39" t="str">
            <v>UPAE CARPINA - CG Nº 022/2022</v>
          </cell>
          <cell r="E39" t="str">
            <v>5.3 - Locação de Máquinas e Equipamentos</v>
          </cell>
          <cell r="F39">
            <v>24050462000181</v>
          </cell>
          <cell r="G39" t="str">
            <v>SUPREMA L LIMA SOLUÇÕES E LOCAÇÕES EIRELI ME</v>
          </cell>
          <cell r="H39" t="str">
            <v>S</v>
          </cell>
          <cell r="I39" t="str">
            <v>S</v>
          </cell>
          <cell r="J39" t="str">
            <v>00000360</v>
          </cell>
          <cell r="K39">
            <v>44963</v>
          </cell>
          <cell r="L39" t="str">
            <v>VH65-JIWYY</v>
          </cell>
          <cell r="M39" t="str">
            <v>26 - Pernambuco</v>
          </cell>
          <cell r="N39">
            <v>3010</v>
          </cell>
        </row>
        <row r="40">
          <cell r="C40" t="str">
            <v>UPAE CARPINA - CG Nº 022/2022</v>
          </cell>
          <cell r="E40" t="str">
            <v>5.3 - Locação de Máquinas e Equipamentos</v>
          </cell>
          <cell r="F40">
            <v>44283333000574</v>
          </cell>
          <cell r="G40" t="str">
            <v>SCM PARTICIPAÇÕES AS</v>
          </cell>
          <cell r="H40" t="str">
            <v>S</v>
          </cell>
          <cell r="I40" t="str">
            <v>N</v>
          </cell>
          <cell r="J40" t="str">
            <v>0000018889</v>
          </cell>
          <cell r="K40">
            <v>44928</v>
          </cell>
          <cell r="M40" t="str">
            <v>2611606 - Recife - PE</v>
          </cell>
          <cell r="N40">
            <v>1520</v>
          </cell>
        </row>
        <row r="41">
          <cell r="C41" t="str">
            <v>UPAE CARPINA - CG Nº 022/2022</v>
          </cell>
          <cell r="E41" t="str">
            <v>5.3 - Locação de Máquinas e Equipamentos</v>
          </cell>
          <cell r="F41">
            <v>26081685000131</v>
          </cell>
          <cell r="G41" t="str">
            <v>CG REFRIGERAÇÕES</v>
          </cell>
          <cell r="H41" t="str">
            <v>S</v>
          </cell>
          <cell r="I41" t="str">
            <v>N</v>
          </cell>
          <cell r="J41" t="str">
            <v>9086</v>
          </cell>
          <cell r="K41">
            <v>44960</v>
          </cell>
          <cell r="M41" t="str">
            <v>2611606 - Recife - PE</v>
          </cell>
          <cell r="N41">
            <v>226.67</v>
          </cell>
        </row>
        <row r="42">
          <cell r="C42" t="str">
            <v>UPAE CARPINA - CG Nº 022/2022</v>
          </cell>
          <cell r="E42" t="str">
            <v>5.16 - Serviços Médico-Hospitalares, Odotonlogia e Laboratoriais</v>
          </cell>
          <cell r="F42">
            <v>4539279016211</v>
          </cell>
          <cell r="G42" t="str">
            <v>CIENTIFICALAB PRODUTOS LABORATORIAIS E SISTEMAS LTDA</v>
          </cell>
          <cell r="H42" t="str">
            <v>S</v>
          </cell>
          <cell r="I42" t="str">
            <v>S</v>
          </cell>
          <cell r="J42" t="str">
            <v>00000146</v>
          </cell>
          <cell r="K42">
            <v>44963</v>
          </cell>
          <cell r="L42" t="str">
            <v>E72A-VWA8</v>
          </cell>
          <cell r="M42" t="str">
            <v>2611606 - Recife - PE</v>
          </cell>
          <cell r="N42">
            <v>10215.549999999999</v>
          </cell>
        </row>
        <row r="43">
          <cell r="C43" t="str">
            <v>UPAE CARPINA - CG Nº 022/2022</v>
          </cell>
          <cell r="E43" t="str">
            <v>5.10 - Detetização/Tratamento de Resíduos e Afins</v>
          </cell>
          <cell r="F43">
            <v>11863530000180</v>
          </cell>
          <cell r="G43" t="str">
            <v>BRASCON GESTAO AMBIENTAL LTDA</v>
          </cell>
          <cell r="H43" t="str">
            <v>S</v>
          </cell>
          <cell r="I43" t="str">
            <v>S</v>
          </cell>
          <cell r="J43" t="str">
            <v>00140543</v>
          </cell>
          <cell r="K43">
            <v>44958</v>
          </cell>
          <cell r="M43" t="str">
            <v>26 - Pernambuco</v>
          </cell>
          <cell r="N43">
            <v>52.17</v>
          </cell>
        </row>
        <row r="44">
          <cell r="C44" t="str">
            <v>UPAE CARPINA - CG Nº 022/2022</v>
          </cell>
          <cell r="E44" t="str">
            <v>5.17 - Manutenção de Software, Certificação Digital e Microfilmagem</v>
          </cell>
          <cell r="F44">
            <v>16783034000130</v>
          </cell>
          <cell r="G44" t="str">
            <v>SINTESE-LICENCIAMENTO DE PROGRAMA PARA COMPUTADORES ON-</v>
          </cell>
          <cell r="H44" t="str">
            <v>S</v>
          </cell>
          <cell r="I44" t="str">
            <v>S</v>
          </cell>
          <cell r="J44" t="str">
            <v>00024606</v>
          </cell>
          <cell r="K44">
            <v>44958</v>
          </cell>
          <cell r="L44" t="str">
            <v>YBUB-8MWX</v>
          </cell>
          <cell r="M44" t="str">
            <v>2611606 - Recife - PE</v>
          </cell>
          <cell r="N44">
            <v>1000</v>
          </cell>
        </row>
        <row r="45">
          <cell r="C45" t="str">
            <v>UPAE CARPINA - CG Nº 022/2022</v>
          </cell>
          <cell r="E45" t="str">
            <v>5.17 - Manutenção de Software, Certificação Digital e Microfilmagem</v>
          </cell>
          <cell r="F45">
            <v>5020356000100</v>
          </cell>
          <cell r="G45" t="str">
            <v>BID COMERCIO E SERVIÇO EM TECNOLOGIA DA INFORMAÇÃO LTDA</v>
          </cell>
          <cell r="H45" t="str">
            <v>S</v>
          </cell>
          <cell r="I45" t="str">
            <v>N</v>
          </cell>
          <cell r="J45" t="str">
            <v>0000000212</v>
          </cell>
          <cell r="K45">
            <v>44960</v>
          </cell>
          <cell r="M45" t="str">
            <v>26 - Pernambuco</v>
          </cell>
          <cell r="N45">
            <v>1450</v>
          </cell>
        </row>
        <row r="46">
          <cell r="C46" t="str">
            <v>UPAE CARPINA - CG Nº 022/2022</v>
          </cell>
          <cell r="E46" t="str">
            <v>5.17 - Manutenção de Software, Certificação Digital e Microfilmagem</v>
          </cell>
          <cell r="F46">
            <v>5401067000151</v>
          </cell>
          <cell r="G46" t="str">
            <v>TEIKO SOLUÇÕES EM TECNOLOGIA DA INFORMAÇÃO LTDA</v>
          </cell>
          <cell r="H46" t="str">
            <v>S</v>
          </cell>
          <cell r="I46" t="str">
            <v>S</v>
          </cell>
          <cell r="J46" t="str">
            <v>27547</v>
          </cell>
          <cell r="K46">
            <v>44941</v>
          </cell>
          <cell r="L46" t="str">
            <v>927CADB2E</v>
          </cell>
          <cell r="M46" t="str">
            <v>42 - Santa Catarina</v>
          </cell>
          <cell r="N46">
            <v>3250</v>
          </cell>
        </row>
        <row r="47">
          <cell r="C47" t="str">
            <v>UPAE CARPINA - CG Nº 022/2022</v>
          </cell>
          <cell r="E47" t="str">
            <v>5.17 - Manutenção de Software, Certificação Digital e Microfilmagem</v>
          </cell>
          <cell r="F47">
            <v>92306257000780</v>
          </cell>
          <cell r="G47" t="str">
            <v xml:space="preserve">MV INFORMÁRTICA NORDESTE LTDA </v>
          </cell>
          <cell r="H47" t="str">
            <v>S</v>
          </cell>
          <cell r="I47" t="str">
            <v>S</v>
          </cell>
          <cell r="J47" t="str">
            <v>00050840</v>
          </cell>
          <cell r="K47">
            <v>44936</v>
          </cell>
          <cell r="L47" t="str">
            <v>H3QX-X5BY</v>
          </cell>
          <cell r="M47" t="str">
            <v>2611606 - Recife - PE</v>
          </cell>
          <cell r="N47">
            <v>13885</v>
          </cell>
        </row>
        <row r="48">
          <cell r="C48" t="str">
            <v>UPAE CARPINA - CG Nº 022/2022</v>
          </cell>
          <cell r="E48" t="str">
            <v>5.17 - Manutenção de Software, Certificação Digital e Microfilmagem</v>
          </cell>
          <cell r="F48">
            <v>92306257000780</v>
          </cell>
          <cell r="G48" t="str">
            <v>MV INFORMÁRTICA NORDESTE LTDA IMPLANTAÇÃO 2/6</v>
          </cell>
          <cell r="H48" t="str">
            <v>S</v>
          </cell>
          <cell r="I48" t="str">
            <v>S</v>
          </cell>
          <cell r="J48" t="str">
            <v>00049353</v>
          </cell>
          <cell r="K48">
            <v>44904</v>
          </cell>
          <cell r="L48" t="str">
            <v>WN8I-41Y7</v>
          </cell>
          <cell r="M48" t="str">
            <v>2611606 - Recife - PE</v>
          </cell>
          <cell r="N48">
            <v>21666.66</v>
          </cell>
        </row>
        <row r="49">
          <cell r="C49" t="str">
            <v>UPAE CARPINA - CG Nº 022/2022</v>
          </cell>
          <cell r="E49" t="str">
            <v>5.17 - Manutenção de Software, Certificação Digital e Microfilmagem</v>
          </cell>
          <cell r="F49">
            <v>5020356000100</v>
          </cell>
          <cell r="G49" t="str">
            <v>BID COMERCIO E SERVIÇO EM TECNOLOGIA DA INFORMAÇÃO LTDA 2/3</v>
          </cell>
          <cell r="H49" t="str">
            <v>S</v>
          </cell>
          <cell r="I49" t="str">
            <v>S</v>
          </cell>
          <cell r="J49" t="str">
            <v>00005212</v>
          </cell>
          <cell r="K49">
            <v>44956</v>
          </cell>
          <cell r="L49" t="str">
            <v>WKTS-9HLF</v>
          </cell>
          <cell r="M49" t="str">
            <v>2611606 - Recife - PE</v>
          </cell>
          <cell r="N49">
            <v>2843.2</v>
          </cell>
        </row>
        <row r="50">
          <cell r="C50" t="str">
            <v>UPAE CARPINA - CG Nº 022/2022</v>
          </cell>
          <cell r="E50" t="str">
            <v>5.17 - Manutenção de Software, Certificação Digital e Microfilmagem</v>
          </cell>
          <cell r="F50">
            <v>9662060000144</v>
          </cell>
          <cell r="G50" t="str">
            <v>PRECISE MUTIFORME TECNOLOGIA LTDA ME</v>
          </cell>
          <cell r="H50" t="str">
            <v>S</v>
          </cell>
          <cell r="I50" t="str">
            <v>S</v>
          </cell>
          <cell r="J50" t="str">
            <v>00000249</v>
          </cell>
          <cell r="K50">
            <v>44963</v>
          </cell>
          <cell r="L50" t="str">
            <v>UG9L-PIAC</v>
          </cell>
          <cell r="M50" t="str">
            <v>2611606 - Recife - PE</v>
          </cell>
          <cell r="N50">
            <v>15840</v>
          </cell>
        </row>
        <row r="51">
          <cell r="C51" t="str">
            <v>UPAE CARPINA - CG Nº 022/2022</v>
          </cell>
          <cell r="E51" t="str">
            <v>5.22 - Vigilância Ostensiva / Monitorada</v>
          </cell>
          <cell r="F51">
            <v>35188179000137</v>
          </cell>
          <cell r="G51" t="str">
            <v>USINA SEGURANÇA DE VALORES LTDA</v>
          </cell>
          <cell r="H51" t="str">
            <v>S</v>
          </cell>
          <cell r="I51" t="str">
            <v>S</v>
          </cell>
          <cell r="J51" t="str">
            <v>00000184</v>
          </cell>
          <cell r="K51">
            <v>44958</v>
          </cell>
          <cell r="L51" t="str">
            <v>MMRF-XRX4</v>
          </cell>
          <cell r="M51" t="str">
            <v>2611606 - Recife - PE</v>
          </cell>
          <cell r="N51">
            <v>9650</v>
          </cell>
        </row>
        <row r="52">
          <cell r="C52" t="str">
            <v>UPAE CARPINA - CG Nº 022/2022</v>
          </cell>
          <cell r="E52" t="str">
            <v>5.99 - Outros Serviços de Terceiros Pessoa Jurídica</v>
          </cell>
          <cell r="F52">
            <v>35521046000130</v>
          </cell>
          <cell r="G52" t="str">
            <v>TGI - CONSULTORIA EM GESTÃO EMPRESARIAL LTDA</v>
          </cell>
          <cell r="H52" t="str">
            <v>S</v>
          </cell>
          <cell r="I52" t="str">
            <v>S</v>
          </cell>
          <cell r="J52" t="str">
            <v>00022579</v>
          </cell>
          <cell r="K52">
            <v>44958</v>
          </cell>
          <cell r="L52" t="str">
            <v>KUVF-WYIF</v>
          </cell>
          <cell r="M52" t="str">
            <v>2611606 - Recife - PE</v>
          </cell>
          <cell r="N52">
            <v>3600</v>
          </cell>
        </row>
        <row r="53">
          <cell r="C53" t="str">
            <v>UPAE CARPINA - CG Nº 022/2022</v>
          </cell>
          <cell r="E53" t="str">
            <v>5.10 - Detetização/Tratamento de Resíduos e Afins</v>
          </cell>
          <cell r="F53">
            <v>10333266000100</v>
          </cell>
          <cell r="G53" t="str">
            <v>CARLOS ANTONIO DE OLIVEIRA MILET JUNIOR - ME</v>
          </cell>
          <cell r="H53" t="str">
            <v>S</v>
          </cell>
          <cell r="I53" t="str">
            <v>S</v>
          </cell>
          <cell r="J53" t="str">
            <v>00009947</v>
          </cell>
          <cell r="K53">
            <v>44943</v>
          </cell>
          <cell r="L53" t="str">
            <v>MYR3-NXSP</v>
          </cell>
          <cell r="M53" t="str">
            <v>2611606 - Recife - PE</v>
          </cell>
          <cell r="N53">
            <v>360</v>
          </cell>
        </row>
        <row r="54">
          <cell r="C54" t="str">
            <v>UPAE CARPINA - CG Nº 022/2022</v>
          </cell>
          <cell r="E54" t="str">
            <v>5.10 - Detetização/Tratamento de Resíduos e Afins</v>
          </cell>
          <cell r="F54">
            <v>12882148000186</v>
          </cell>
          <cell r="G54" t="str">
            <v>SOCASA SAUDE AMBIENTAL LTDA - EPP</v>
          </cell>
          <cell r="H54" t="str">
            <v>S</v>
          </cell>
          <cell r="I54" t="str">
            <v>S</v>
          </cell>
          <cell r="J54" t="str">
            <v>000006826</v>
          </cell>
          <cell r="K54">
            <v>44960</v>
          </cell>
          <cell r="L54" t="str">
            <v>TQPW65670</v>
          </cell>
          <cell r="M54" t="str">
            <v>26 - Pernambuco</v>
          </cell>
          <cell r="N54">
            <v>1430</v>
          </cell>
        </row>
        <row r="55">
          <cell r="C55" t="str">
            <v>UPAE CARPINA - CG Nº 022/2022</v>
          </cell>
          <cell r="E55" t="str">
            <v>5.23 - Limpeza e Conservação</v>
          </cell>
          <cell r="F55">
            <v>10229013000190</v>
          </cell>
          <cell r="G55" t="str">
            <v>INTERCLEAN ADMINISTRAÇÃO LTDA</v>
          </cell>
          <cell r="H55" t="str">
            <v>S</v>
          </cell>
          <cell r="I55" t="str">
            <v>S</v>
          </cell>
          <cell r="J55" t="str">
            <v>00000833</v>
          </cell>
          <cell r="K55">
            <v>44959</v>
          </cell>
          <cell r="L55" t="str">
            <v>XS6S-LPU5</v>
          </cell>
          <cell r="M55" t="str">
            <v>2611606 - Recife - PE</v>
          </cell>
          <cell r="N55">
            <v>23567.15</v>
          </cell>
        </row>
        <row r="56">
          <cell r="C56" t="str">
            <v>UPAE CARPINA - CG Nº 022/2022</v>
          </cell>
          <cell r="E56" t="str">
            <v>5.99 - Outros Serviços de Terceiros Pessoa Jurídica</v>
          </cell>
          <cell r="F56">
            <v>9039744000194</v>
          </cell>
          <cell r="G56" t="str">
            <v>BLACK ADVOGADOS ASSOCIADOS</v>
          </cell>
          <cell r="H56" t="str">
            <v>S</v>
          </cell>
          <cell r="I56" t="str">
            <v>S</v>
          </cell>
          <cell r="J56" t="str">
            <v>00002331</v>
          </cell>
          <cell r="K56">
            <v>44963</v>
          </cell>
          <cell r="L56" t="str">
            <v>KHFU-MP7T</v>
          </cell>
          <cell r="M56" t="str">
            <v>2611606 - Recife - PE</v>
          </cell>
          <cell r="N56">
            <v>7680</v>
          </cell>
        </row>
        <row r="57">
          <cell r="C57" t="str">
            <v>UPAE CARPINA - CG Nº 022/2022</v>
          </cell>
          <cell r="E57" t="str">
            <v>5.99 - Outros Serviços de Terceiros Pessoa Jurídica</v>
          </cell>
          <cell r="F57">
            <v>27534506000137</v>
          </cell>
          <cell r="G57" t="str">
            <v>FELLIPE R P DE OLIVEIRA TRATAMENTO DE AGUA</v>
          </cell>
          <cell r="H57" t="str">
            <v>S</v>
          </cell>
          <cell r="I57" t="str">
            <v>S</v>
          </cell>
          <cell r="J57" t="str">
            <v>00001683</v>
          </cell>
          <cell r="K57">
            <v>44959</v>
          </cell>
          <cell r="L57" t="str">
            <v>4IZT-XRHR</v>
          </cell>
          <cell r="M57" t="str">
            <v>2611606 - Recife - PE</v>
          </cell>
          <cell r="N57">
            <v>363.33</v>
          </cell>
        </row>
        <row r="58">
          <cell r="C58" t="str">
            <v>UPAE CARPINA - CG Nº 022/2022</v>
          </cell>
          <cell r="E58" t="str">
            <v>5.99 - Outros Serviços de Terceiros Pessoa Jurídica</v>
          </cell>
          <cell r="F58">
            <v>19786063000143</v>
          </cell>
          <cell r="G58" t="str">
            <v>MARINHO E CASTRO SERVIÇOS LTDA ME</v>
          </cell>
          <cell r="H58" t="str">
            <v>S</v>
          </cell>
          <cell r="I58" t="str">
            <v>S</v>
          </cell>
          <cell r="J58" t="str">
            <v>00004958</v>
          </cell>
          <cell r="K58">
            <v>44944</v>
          </cell>
          <cell r="L58" t="str">
            <v>FLVT-URSL</v>
          </cell>
          <cell r="M58" t="str">
            <v>2611606 - Recife - PE</v>
          </cell>
          <cell r="N58">
            <v>4150</v>
          </cell>
        </row>
        <row r="59">
          <cell r="C59" t="str">
            <v>UPAE CARPINA - CG Nº 022/2022</v>
          </cell>
          <cell r="E59" t="str">
            <v>5.99 - Outros Serviços de Terceiros Pessoa Jurídica</v>
          </cell>
          <cell r="F59">
            <v>6164913000120</v>
          </cell>
          <cell r="G59" t="str">
            <v>AMBIENTALIS ANALISES DE AMBIENTES LTDA EPP</v>
          </cell>
          <cell r="H59" t="str">
            <v>S</v>
          </cell>
          <cell r="I59" t="str">
            <v>S</v>
          </cell>
          <cell r="J59" t="str">
            <v>19514</v>
          </cell>
          <cell r="K59">
            <v>44963</v>
          </cell>
          <cell r="L59" t="str">
            <v>6D4B-E134-6254-E258</v>
          </cell>
          <cell r="M59" t="str">
            <v>42 - Santa Catarina</v>
          </cell>
          <cell r="N59">
            <v>1910</v>
          </cell>
        </row>
        <row r="60">
          <cell r="C60" t="str">
            <v>UPAE CARPINA - CG Nº 022/2022</v>
          </cell>
          <cell r="E60" t="str">
            <v>5.99 - Outros Serviços de Terceiros Pessoa Jurídica</v>
          </cell>
          <cell r="F60">
            <v>3910210000105</v>
          </cell>
          <cell r="G60" t="str">
            <v>SERVIÇO SOCIAL DA INDUSTRIA</v>
          </cell>
          <cell r="H60" t="str">
            <v>S</v>
          </cell>
          <cell r="I60" t="str">
            <v>S</v>
          </cell>
          <cell r="J60" t="str">
            <v>00065519</v>
          </cell>
          <cell r="K60">
            <v>44960</v>
          </cell>
          <cell r="L60" t="str">
            <v>LSJB-SPBB</v>
          </cell>
          <cell r="M60" t="str">
            <v>2611606 - Recife - PE</v>
          </cell>
          <cell r="N60">
            <v>1673.71</v>
          </cell>
        </row>
        <row r="61">
          <cell r="C61" t="str">
            <v>UPAE CARPINA - CG Nº 022/2022</v>
          </cell>
          <cell r="E61" t="str">
            <v>5.5 - Reparo e Manutenção de Máquinas e Equipamentos</v>
          </cell>
          <cell r="F61">
            <v>3480539000183</v>
          </cell>
          <cell r="G61" t="str">
            <v>SL ENGENHARIA HOSPITALAR LTDA</v>
          </cell>
          <cell r="H61" t="str">
            <v>S</v>
          </cell>
          <cell r="I61" t="str">
            <v>S</v>
          </cell>
          <cell r="J61" t="str">
            <v>000012201</v>
          </cell>
          <cell r="K61">
            <v>44963</v>
          </cell>
          <cell r="L61" t="str">
            <v>ZFCF23818</v>
          </cell>
          <cell r="M61" t="str">
            <v>26 - Pernambuco</v>
          </cell>
          <cell r="N61">
            <v>3000</v>
          </cell>
        </row>
        <row r="62">
          <cell r="C62" t="str">
            <v>UPAE CARPINA - CG Nº 022/2022</v>
          </cell>
          <cell r="E62" t="str">
            <v>5.5 - Reparo e Manutenção de Máquinas e Equipamentos</v>
          </cell>
          <cell r="F62">
            <v>40893042000113</v>
          </cell>
          <cell r="G62" t="str">
            <v>GERASTEP GERADORES ASSISTENCIA TECNICA E PEÇAS LTDA ME</v>
          </cell>
          <cell r="H62" t="str">
            <v>S</v>
          </cell>
          <cell r="I62" t="str">
            <v>S</v>
          </cell>
          <cell r="J62" t="str">
            <v>00039167</v>
          </cell>
          <cell r="K62">
            <v>44957</v>
          </cell>
          <cell r="L62" t="str">
            <v>DYUH-W5EW</v>
          </cell>
          <cell r="M62" t="str">
            <v>2611606 - Recife - PE</v>
          </cell>
          <cell r="N62">
            <v>760</v>
          </cell>
        </row>
        <row r="63">
          <cell r="C63" t="str">
            <v>UPAE CARPINA - CG Nº 022/2022</v>
          </cell>
          <cell r="E63" t="str">
            <v>5.5 - Reparo e Manutenção de Máquinas e Equipamentos</v>
          </cell>
          <cell r="F63">
            <v>26332434000182</v>
          </cell>
          <cell r="G63" t="str">
            <v>LOGICO PROJETOS CONSULTORIA E SERVIÇOS DE CLIMATIZAÇÃO</v>
          </cell>
          <cell r="H63" t="str">
            <v>S</v>
          </cell>
          <cell r="I63" t="str">
            <v>S</v>
          </cell>
          <cell r="J63" t="str">
            <v>00000653</v>
          </cell>
          <cell r="K63">
            <v>44959</v>
          </cell>
          <cell r="L63" t="str">
            <v>TGHX-MBBH</v>
          </cell>
          <cell r="M63" t="str">
            <v>2611606 - Recife - PE</v>
          </cell>
          <cell r="N63">
            <v>7200</v>
          </cell>
        </row>
        <row r="64">
          <cell r="E64" t="str">
            <v/>
          </cell>
          <cell r="K64">
            <v>44951</v>
          </cell>
          <cell r="M64" t="str">
            <v>2611606 - Recife - PE</v>
          </cell>
        </row>
        <row r="65">
          <cell r="C65" t="str">
            <v>UPAE CARPINA - CG Nº 022/2022</v>
          </cell>
          <cell r="E65" t="str">
            <v>4.99 - Outros Serviços de Terceiros Pessoa Física</v>
          </cell>
          <cell r="F65">
            <v>2564059481</v>
          </cell>
          <cell r="G65" t="str">
            <v>ROSANE KEYLA QUIRINO DE BRITO</v>
          </cell>
          <cell r="H65" t="str">
            <v>S</v>
          </cell>
          <cell r="I65" t="str">
            <v>N</v>
          </cell>
          <cell r="K65">
            <v>44946</v>
          </cell>
          <cell r="M65" t="str">
            <v>26 - Pernambuco</v>
          </cell>
          <cell r="N65">
            <v>120</v>
          </cell>
        </row>
        <row r="66">
          <cell r="C66" t="str">
            <v>UPAE CARPINA - CG Nº 022/2022</v>
          </cell>
          <cell r="E66" t="str">
            <v>4.99 - Outros Serviços de Terceiros Pessoa Física</v>
          </cell>
          <cell r="F66">
            <v>2564059481</v>
          </cell>
          <cell r="G66" t="str">
            <v>ROSANE KEYLA QUIRINO DE BRITO</v>
          </cell>
          <cell r="H66" t="str">
            <v>S</v>
          </cell>
          <cell r="I66" t="str">
            <v>N</v>
          </cell>
          <cell r="K66">
            <v>44949</v>
          </cell>
          <cell r="M66" t="str">
            <v>26 - Pernambuco</v>
          </cell>
          <cell r="N66">
            <v>120</v>
          </cell>
        </row>
        <row r="67">
          <cell r="C67" t="str">
            <v>UPAE CARPINA - CG Nº 022/2022</v>
          </cell>
          <cell r="E67" t="str">
            <v>4.99 - Outros Serviços de Terceiros Pessoa Física</v>
          </cell>
          <cell r="F67">
            <v>6902947430</v>
          </cell>
          <cell r="G67" t="str">
            <v>FERNANDA VALERIA DOS SANTOS VIDAL</v>
          </cell>
          <cell r="H67" t="str">
            <v>S</v>
          </cell>
          <cell r="I67" t="str">
            <v>N</v>
          </cell>
          <cell r="K67">
            <v>44949</v>
          </cell>
          <cell r="M67" t="str">
            <v>26 - Pernambuco</v>
          </cell>
          <cell r="N67">
            <v>60</v>
          </cell>
        </row>
        <row r="68">
          <cell r="C68" t="str">
            <v>UPAE CARPINA - CG Nº 022/2022</v>
          </cell>
          <cell r="E68" t="str">
            <v>4.99 - Outros Serviços de Terceiros Pessoa Física</v>
          </cell>
          <cell r="F68">
            <v>6902947430</v>
          </cell>
          <cell r="G68" t="str">
            <v>FERNANDA VALERIA DOS SANTOS VIDAL</v>
          </cell>
          <cell r="H68" t="str">
            <v>S</v>
          </cell>
          <cell r="I68" t="str">
            <v>N</v>
          </cell>
          <cell r="K68">
            <v>44950</v>
          </cell>
          <cell r="M68" t="str">
            <v>26 - Pernambuco</v>
          </cell>
          <cell r="N68">
            <v>60</v>
          </cell>
        </row>
        <row r="69">
          <cell r="C69" t="str">
            <v>UPAE CARPINA - CG Nº 022/2022</v>
          </cell>
          <cell r="E69" t="str">
            <v>5.16 - Serviços Médico-Hospitalares, Odotonlogia e Laboratoriais</v>
          </cell>
          <cell r="F69">
            <v>37055071000100</v>
          </cell>
          <cell r="G69" t="str">
            <v>INDIK SERVIÇOS MÉDICOS DE SAUDE LTDA</v>
          </cell>
          <cell r="H69" t="str">
            <v>S</v>
          </cell>
          <cell r="I69" t="str">
            <v>S</v>
          </cell>
          <cell r="J69" t="str">
            <v>000000436</v>
          </cell>
          <cell r="K69">
            <v>44959</v>
          </cell>
          <cell r="L69" t="str">
            <v>UDZB99886</v>
          </cell>
          <cell r="M69" t="str">
            <v>26 - Pernambuco</v>
          </cell>
          <cell r="N69">
            <v>9240</v>
          </cell>
        </row>
        <row r="70">
          <cell r="C70" t="str">
            <v>UPAE CARPINA - CG Nº 022/2022</v>
          </cell>
          <cell r="E70" t="str">
            <v>5.16 - Serviços Médico-Hospitalares, Odotonlogia e Laboratoriais</v>
          </cell>
          <cell r="F70">
            <v>43939383000170</v>
          </cell>
          <cell r="G70" t="str">
            <v>FARIAS &amp; PEREIRA CARDIOVASCULAR SERVICOS MEDICOS LTDA</v>
          </cell>
          <cell r="H70" t="str">
            <v>S</v>
          </cell>
          <cell r="I70" t="str">
            <v>S</v>
          </cell>
          <cell r="J70" t="str">
            <v>00000029</v>
          </cell>
          <cell r="K70">
            <v>44953</v>
          </cell>
          <cell r="L70" t="str">
            <v>CAJR-IIZ4</v>
          </cell>
          <cell r="M70" t="str">
            <v>2611606 - Recife - PE</v>
          </cell>
          <cell r="N70">
            <v>5280</v>
          </cell>
        </row>
        <row r="71">
          <cell r="C71" t="str">
            <v>UPAE CARPINA - CG Nº 022/2022</v>
          </cell>
          <cell r="E71" t="str">
            <v>5.16 - Serviços Médico-Hospitalares, Odotonlogia e Laboratoriais</v>
          </cell>
          <cell r="F71">
            <v>8381194000124</v>
          </cell>
          <cell r="G71" t="str">
            <v>NEUROFISIOLOGIA CLINICA LTDA</v>
          </cell>
          <cell r="H71" t="str">
            <v>S</v>
          </cell>
          <cell r="I71" t="str">
            <v>S</v>
          </cell>
          <cell r="J71" t="str">
            <v>00011097</v>
          </cell>
          <cell r="K71">
            <v>44959</v>
          </cell>
          <cell r="L71" t="str">
            <v>1LXJ-CLEQ</v>
          </cell>
          <cell r="M71" t="str">
            <v>2611606 - Recife - PE</v>
          </cell>
          <cell r="N71">
            <v>5280</v>
          </cell>
        </row>
        <row r="72">
          <cell r="C72" t="str">
            <v>UPAE CARPINA - CG Nº 022/2022</v>
          </cell>
          <cell r="E72" t="str">
            <v>5.16 - Serviços Médico-Hospitalares, Odotonlogia e Laboratoriais</v>
          </cell>
          <cell r="F72">
            <v>41863161000196</v>
          </cell>
          <cell r="G72" t="str">
            <v>J M SOUZA SERVIÇOS MÉDICOS LTDA</v>
          </cell>
          <cell r="H72" t="str">
            <v>S</v>
          </cell>
          <cell r="I72" t="str">
            <v>S</v>
          </cell>
          <cell r="J72" t="str">
            <v>000000069</v>
          </cell>
          <cell r="K72">
            <v>44964</v>
          </cell>
          <cell r="L72" t="str">
            <v>DEQE09643</v>
          </cell>
          <cell r="M72" t="str">
            <v>26 - Pernambuco</v>
          </cell>
          <cell r="N72">
            <v>7920</v>
          </cell>
        </row>
        <row r="73">
          <cell r="C73" t="str">
            <v>UPAE CARPINA - CG Nº 022/2022</v>
          </cell>
          <cell r="E73" t="str">
            <v>5.16 - Serviços Médico-Hospitalares, Odotonlogia e Laboratoriais</v>
          </cell>
          <cell r="F73">
            <v>32352786000100</v>
          </cell>
          <cell r="G73" t="str">
            <v>CAMILLA LINS &amp; LUCIANO MOREIRA SERVICOS MEDICOS LTDA</v>
          </cell>
          <cell r="H73" t="str">
            <v>S</v>
          </cell>
          <cell r="I73" t="str">
            <v>S</v>
          </cell>
          <cell r="J73" t="str">
            <v>00000089</v>
          </cell>
          <cell r="K73">
            <v>44959</v>
          </cell>
          <cell r="L73" t="str">
            <v>TVRE-U2KH</v>
          </cell>
          <cell r="M73" t="str">
            <v>2611606 - Recife - PE</v>
          </cell>
          <cell r="N73">
            <v>9240</v>
          </cell>
        </row>
        <row r="74">
          <cell r="C74" t="str">
            <v>UPAE CARPINA - CG Nº 022/2022</v>
          </cell>
          <cell r="E74" t="str">
            <v>5.16 - Serviços Médico-Hospitalares, Odotonlogia e Laboratoriais</v>
          </cell>
          <cell r="F74">
            <v>40934370000110</v>
          </cell>
          <cell r="G74" t="str">
            <v>V E ALVES CORDEIRO SERVIÇOS DE PRESTAÇOES HOSPITALARES LTDA</v>
          </cell>
          <cell r="H74" t="str">
            <v>S</v>
          </cell>
          <cell r="I74" t="str">
            <v>S</v>
          </cell>
          <cell r="J74" t="str">
            <v>00000062</v>
          </cell>
          <cell r="K74">
            <v>44959</v>
          </cell>
          <cell r="L74" t="str">
            <v>P73T-HZ1PD</v>
          </cell>
          <cell r="M74" t="str">
            <v>26 - Pernambuco</v>
          </cell>
          <cell r="N74">
            <v>10560</v>
          </cell>
        </row>
        <row r="75">
          <cell r="C75" t="str">
            <v>UPAE CARPINA - CG Nº 022/2022</v>
          </cell>
          <cell r="E75" t="str">
            <v>5.16 - Serviços Médico-Hospitalares, Odotonlogia e Laboratoriais</v>
          </cell>
          <cell r="F75">
            <v>46089047000174</v>
          </cell>
          <cell r="G75" t="str">
            <v>HOMEOSTASE SERVICOS MEDICOS LTDA</v>
          </cell>
          <cell r="H75" t="str">
            <v>S</v>
          </cell>
          <cell r="I75" t="str">
            <v>S</v>
          </cell>
          <cell r="J75" t="str">
            <v>00000294</v>
          </cell>
          <cell r="K75">
            <v>44960</v>
          </cell>
          <cell r="L75" t="str">
            <v>6LLU-XP1A</v>
          </cell>
          <cell r="M75" t="str">
            <v>2611606 - Recife - PE</v>
          </cell>
          <cell r="N75">
            <v>6600</v>
          </cell>
        </row>
        <row r="76">
          <cell r="C76" t="str">
            <v>UPAE CARPINA - CG Nº 022/2022</v>
          </cell>
          <cell r="E76" t="str">
            <v>5.16 - Serviços Médico-Hospitalares, Odotonlogia e Laboratoriais</v>
          </cell>
          <cell r="F76">
            <v>28943994000107</v>
          </cell>
          <cell r="G76" t="str">
            <v>DWL SERVICOS MEDICOS LTDA</v>
          </cell>
          <cell r="H76" t="str">
            <v>S</v>
          </cell>
          <cell r="I76" t="str">
            <v>S</v>
          </cell>
          <cell r="J76" t="str">
            <v>00000617</v>
          </cell>
          <cell r="K76">
            <v>44959</v>
          </cell>
          <cell r="L76" t="str">
            <v>G2CG-R59J</v>
          </cell>
          <cell r="M76" t="str">
            <v>2611606 - Recife - PE</v>
          </cell>
          <cell r="N76">
            <v>6600</v>
          </cell>
        </row>
        <row r="77">
          <cell r="C77" t="str">
            <v>UPAE CARPINA - CG Nº 022/2022</v>
          </cell>
          <cell r="E77" t="str">
            <v>5.16 - Serviços Médico-Hospitalares, Odotonlogia e Laboratoriais</v>
          </cell>
          <cell r="F77">
            <v>35385996000185</v>
          </cell>
          <cell r="G77" t="str">
            <v>DIDIER CLINICA ESPECIALIZADA LTDA</v>
          </cell>
          <cell r="H77" t="str">
            <v>S</v>
          </cell>
          <cell r="I77" t="str">
            <v>S</v>
          </cell>
          <cell r="J77" t="str">
            <v>00000368</v>
          </cell>
          <cell r="K77">
            <v>44960</v>
          </cell>
          <cell r="L77" t="str">
            <v>NFIT-DN9T</v>
          </cell>
          <cell r="M77" t="str">
            <v>2611606 - Recife - PE</v>
          </cell>
          <cell r="N77">
            <v>6600</v>
          </cell>
        </row>
        <row r="78">
          <cell r="C78" t="str">
            <v>UPAE CARPINA - CG Nº 022/2022</v>
          </cell>
          <cell r="E78" t="str">
            <v>5.16 - Serviços Médico-Hospitalares, Odotonlogia e Laboratoriais</v>
          </cell>
          <cell r="F78">
            <v>37355709000110</v>
          </cell>
          <cell r="G78" t="str">
            <v>GRASS SERVICOS MEDICOS LTDA</v>
          </cell>
          <cell r="H78" t="str">
            <v>S</v>
          </cell>
          <cell r="I78" t="str">
            <v>S</v>
          </cell>
          <cell r="J78" t="str">
            <v>000000074</v>
          </cell>
          <cell r="K78">
            <v>44963</v>
          </cell>
          <cell r="L78" t="str">
            <v>39LNI160B0023C6T0L3</v>
          </cell>
          <cell r="M78" t="str">
            <v>26 - Pernambuco</v>
          </cell>
          <cell r="N78">
            <v>3960</v>
          </cell>
        </row>
        <row r="79">
          <cell r="C79" t="str">
            <v>UPAE CARPINA - CG Nº 022/2022</v>
          </cell>
          <cell r="E79" t="str">
            <v>5.16 - Serviços Médico-Hospitalares, Odotonlogia e Laboratoriais</v>
          </cell>
          <cell r="F79">
            <v>40138078000272</v>
          </cell>
          <cell r="G79" t="str">
            <v>FIDELIS MEDICINA E SAUDE LTDA</v>
          </cell>
          <cell r="H79" t="str">
            <v>S</v>
          </cell>
          <cell r="I79" t="str">
            <v>S</v>
          </cell>
          <cell r="J79" t="str">
            <v>00000165</v>
          </cell>
          <cell r="K79">
            <v>44960</v>
          </cell>
          <cell r="L79" t="str">
            <v>EELG-QNI6</v>
          </cell>
          <cell r="M79" t="str">
            <v>2611606 - Recife - PE</v>
          </cell>
          <cell r="N79">
            <v>2640</v>
          </cell>
        </row>
        <row r="80">
          <cell r="C80" t="str">
            <v>UPAE CARPINA - CG Nº 022/2022</v>
          </cell>
          <cell r="E80" t="str">
            <v>5.16 - Serviços Médico-Hospitalares, Odotonlogia e Laboratoriais</v>
          </cell>
          <cell r="F80">
            <v>35341761000191</v>
          </cell>
          <cell r="G80" t="str">
            <v>GOOD MEDIC ASSISTENCIA EM SAUDE LTDA</v>
          </cell>
          <cell r="H80" t="str">
            <v>S</v>
          </cell>
          <cell r="I80" t="str">
            <v>S</v>
          </cell>
          <cell r="J80" t="str">
            <v>000000604</v>
          </cell>
          <cell r="K80">
            <v>44959</v>
          </cell>
          <cell r="L80" t="str">
            <v>QZIL59030</v>
          </cell>
          <cell r="M80" t="str">
            <v>26 - Pernambuco</v>
          </cell>
          <cell r="N80">
            <v>10560</v>
          </cell>
        </row>
        <row r="81">
          <cell r="C81" t="str">
            <v>UPAE CARPINA - CG Nº 022/2022</v>
          </cell>
          <cell r="E81" t="str">
            <v>5.16 - Serviços Médico-Hospitalares, Odotonlogia e Laboratoriais</v>
          </cell>
          <cell r="F81">
            <v>47468854000160</v>
          </cell>
          <cell r="G81" t="str">
            <v>DERMA CIRURGICA LTDA</v>
          </cell>
          <cell r="H81" t="str">
            <v>S</v>
          </cell>
          <cell r="I81" t="str">
            <v>S</v>
          </cell>
          <cell r="J81" t="str">
            <v>00000047</v>
          </cell>
          <cell r="K81">
            <v>44959</v>
          </cell>
          <cell r="L81" t="str">
            <v>92E1-3M7C6</v>
          </cell>
          <cell r="M81" t="str">
            <v>26 - Pernambuco</v>
          </cell>
          <cell r="N81">
            <v>5280</v>
          </cell>
        </row>
        <row r="82">
          <cell r="C82" t="str">
            <v>UPAE CARPINA - CG Nº 022/2022</v>
          </cell>
          <cell r="E82" t="str">
            <v>5.16 - Serviços Médico-Hospitalares, Odotonlogia e Laboratoriais</v>
          </cell>
          <cell r="F82">
            <v>46560147000137</v>
          </cell>
          <cell r="G82" t="str">
            <v>MEDICALMED ATIVIDADES MÉDICAS LTDA</v>
          </cell>
          <cell r="H82" t="str">
            <v>S</v>
          </cell>
          <cell r="I82" t="str">
            <v>S</v>
          </cell>
          <cell r="J82" t="str">
            <v>000000314</v>
          </cell>
          <cell r="K82">
            <v>44960</v>
          </cell>
          <cell r="L82" t="str">
            <v>NHDQ96875</v>
          </cell>
          <cell r="M82" t="str">
            <v>26 - Pernambuco</v>
          </cell>
          <cell r="N82">
            <v>2640</v>
          </cell>
        </row>
        <row r="83">
          <cell r="C83" t="str">
            <v>UPAE CARPINA - CG Nº 022/2022</v>
          </cell>
          <cell r="E83" t="str">
            <v>5.16 - Serviços Médico-Hospitalares, Odotonlogia e Laboratoriais</v>
          </cell>
          <cell r="F83">
            <v>32983123000186</v>
          </cell>
          <cell r="G83" t="str">
            <v>KABH SERVICOS MEDICOS LTDA</v>
          </cell>
          <cell r="H83" t="str">
            <v>S</v>
          </cell>
          <cell r="I83" t="str">
            <v>S</v>
          </cell>
          <cell r="J83" t="str">
            <v>00000154</v>
          </cell>
          <cell r="K83">
            <v>44963</v>
          </cell>
          <cell r="L83" t="str">
            <v>6DNU-KJDS</v>
          </cell>
          <cell r="M83" t="str">
            <v>26 - Pernambuco</v>
          </cell>
          <cell r="N83">
            <v>5280</v>
          </cell>
        </row>
        <row r="84">
          <cell r="C84" t="str">
            <v>UPAE CARPINA - CG Nº 022/2022</v>
          </cell>
          <cell r="E84" t="str">
            <v>5.16 - Serviços Médico-Hospitalares, Odotonlogia e Laboratoriais</v>
          </cell>
          <cell r="F84">
            <v>29870479000107</v>
          </cell>
          <cell r="G84" t="str">
            <v>CARDIOMETABOLICO SERVIÇOS MEDICOS LTDA</v>
          </cell>
          <cell r="H84" t="str">
            <v>S</v>
          </cell>
          <cell r="I84" t="str">
            <v>S</v>
          </cell>
          <cell r="J84" t="str">
            <v>00001373</v>
          </cell>
          <cell r="K84">
            <v>44960</v>
          </cell>
          <cell r="L84" t="str">
            <v>38WM-Z3Z9</v>
          </cell>
          <cell r="M84" t="str">
            <v>26 - Pernambuco</v>
          </cell>
          <cell r="N84">
            <v>4425</v>
          </cell>
        </row>
        <row r="85">
          <cell r="C85" t="str">
            <v>UPAE CARPINA - CG Nº 022/2022</v>
          </cell>
          <cell r="E85" t="str">
            <v>5.16 - Serviços Médico-Hospitalares, Odotonlogia e Laboratoriais</v>
          </cell>
          <cell r="F85">
            <v>13041826000140</v>
          </cell>
          <cell r="G85" t="str">
            <v>EDRL SERVIÇOS MEDICOS E DE RADIOLOGIA LTDA</v>
          </cell>
          <cell r="H85" t="str">
            <v>S</v>
          </cell>
          <cell r="I85" t="str">
            <v>S</v>
          </cell>
          <cell r="J85" t="str">
            <v>00001954</v>
          </cell>
          <cell r="K85">
            <v>44959</v>
          </cell>
          <cell r="L85" t="str">
            <v>SKGN-UNXR</v>
          </cell>
          <cell r="M85" t="str">
            <v>26 - Pernambuco</v>
          </cell>
          <cell r="N85">
            <v>1980</v>
          </cell>
        </row>
        <row r="86">
          <cell r="C86" t="str">
            <v>UPAE CARPINA - CG Nº 022/2022</v>
          </cell>
          <cell r="E86" t="str">
            <v>5.16 - Serviços Médico-Hospitalares, Odotonlogia e Laboratoriais</v>
          </cell>
          <cell r="F86">
            <v>28041745000118</v>
          </cell>
          <cell r="G86" t="str">
            <v>RADIOCOR TRAVASSOS GESTÃO HOSPITALAR LTDA ME</v>
          </cell>
          <cell r="H86" t="str">
            <v>S</v>
          </cell>
          <cell r="I86" t="str">
            <v>S</v>
          </cell>
          <cell r="J86" t="str">
            <v>00000435</v>
          </cell>
          <cell r="K86">
            <v>44963</v>
          </cell>
          <cell r="L86" t="str">
            <v>JUDA-URR3</v>
          </cell>
          <cell r="M86" t="str">
            <v>26 - Pernambuco</v>
          </cell>
          <cell r="N86">
            <v>990</v>
          </cell>
        </row>
        <row r="87">
          <cell r="C87" t="str">
            <v>UPAE CARPINA - CG Nº 022/2022</v>
          </cell>
          <cell r="E87" t="str">
            <v>5.16 - Serviços Médico-Hospitalares, Odotonlogia e Laboratoriais</v>
          </cell>
          <cell r="F87">
            <v>8703825000184</v>
          </cell>
          <cell r="G87" t="str">
            <v>TELEPACS DIAGNOSTICO POR IMAGEM LTDA</v>
          </cell>
          <cell r="H87" t="str">
            <v>S</v>
          </cell>
          <cell r="I87" t="str">
            <v>S</v>
          </cell>
          <cell r="J87" t="str">
            <v>00012962</v>
          </cell>
          <cell r="K87">
            <v>44958</v>
          </cell>
          <cell r="L87" t="str">
            <v>742f995d</v>
          </cell>
          <cell r="M87" t="str">
            <v>3170206 - Uberlândia - MG</v>
          </cell>
          <cell r="N87">
            <v>1386</v>
          </cell>
        </row>
        <row r="88">
          <cell r="C88" t="str">
            <v>UPAE CARPINA - CG Nº 022/2022</v>
          </cell>
          <cell r="E88" t="str">
            <v>5.99 - Outros Serviços de Terceiros Pessoa Jurídica</v>
          </cell>
          <cell r="F88">
            <v>4236064000147</v>
          </cell>
          <cell r="G88" t="str">
            <v>GI GROUP BRASIL RECURSOS HUMANOS LTDA</v>
          </cell>
          <cell r="H88" t="str">
            <v>S</v>
          </cell>
          <cell r="I88" t="str">
            <v>S</v>
          </cell>
          <cell r="J88" t="str">
            <v>00159199</v>
          </cell>
          <cell r="K88">
            <v>44965</v>
          </cell>
          <cell r="L88" t="str">
            <v>RLNQ-F5NM</v>
          </cell>
          <cell r="M88" t="str">
            <v>35 - São Paulo</v>
          </cell>
          <cell r="N88">
            <v>602.33000000000004</v>
          </cell>
        </row>
        <row r="89">
          <cell r="E89" t="str">
            <v/>
          </cell>
          <cell r="K89">
            <v>44951</v>
          </cell>
          <cell r="L89" t="str">
            <v>CN2W-WDQY</v>
          </cell>
          <cell r="M89" t="str">
            <v>2611606 - Recife - PE</v>
          </cell>
        </row>
        <row r="90">
          <cell r="E90" t="str">
            <v/>
          </cell>
        </row>
        <row r="91">
          <cell r="C91" t="str">
            <v>UPAE CARPINA - CG Nº 022/2022</v>
          </cell>
          <cell r="E91" t="str">
            <v>5.99 - Outros Serviços de Terceiros Pessoa Jurídica</v>
          </cell>
          <cell r="F91">
            <v>19786063000143</v>
          </cell>
          <cell r="G91" t="str">
            <v>MARINHO E CASTRO SERVIÇOS LTDA ME</v>
          </cell>
          <cell r="H91" t="str">
            <v>S</v>
          </cell>
          <cell r="I91" t="str">
            <v>S</v>
          </cell>
          <cell r="J91" t="str">
            <v>00005056</v>
          </cell>
          <cell r="K91">
            <v>44972</v>
          </cell>
          <cell r="L91" t="str">
            <v>PPFD-FQPI</v>
          </cell>
          <cell r="M91" t="str">
            <v>2611606 - Recife - PE</v>
          </cell>
          <cell r="N91">
            <v>207.5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DOC/TED INTERNET</v>
          </cell>
          <cell r="H92" t="str">
            <v>S</v>
          </cell>
          <cell r="I92" t="str">
            <v>N</v>
          </cell>
          <cell r="K92">
            <v>44946</v>
          </cell>
          <cell r="N92">
            <v>2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DOC/TED INTERNET</v>
          </cell>
          <cell r="H93" t="str">
            <v>S</v>
          </cell>
          <cell r="I93" t="str">
            <v>N</v>
          </cell>
          <cell r="K93">
            <v>44946</v>
          </cell>
          <cell r="N93">
            <v>2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DOC/TED INTERNET</v>
          </cell>
          <cell r="H94" t="str">
            <v>S</v>
          </cell>
          <cell r="I94" t="str">
            <v>N</v>
          </cell>
          <cell r="K94">
            <v>44946</v>
          </cell>
          <cell r="N94">
            <v>2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>DOC/TED INTERNET</v>
          </cell>
          <cell r="H95" t="str">
            <v>S</v>
          </cell>
          <cell r="I95" t="str">
            <v>N</v>
          </cell>
          <cell r="K95">
            <v>44946</v>
          </cell>
          <cell r="N95">
            <v>2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>DOC/TED INTERNET</v>
          </cell>
          <cell r="H96" t="str">
            <v>S</v>
          </cell>
          <cell r="I96" t="str">
            <v>N</v>
          </cell>
          <cell r="K96">
            <v>44946</v>
          </cell>
          <cell r="N96">
            <v>2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>DOC/TED INTERNET</v>
          </cell>
          <cell r="H97" t="str">
            <v>S</v>
          </cell>
          <cell r="I97" t="str">
            <v>N</v>
          </cell>
          <cell r="K97">
            <v>44946</v>
          </cell>
          <cell r="N97">
            <v>2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>DOC/TED INTERNET</v>
          </cell>
          <cell r="H98" t="str">
            <v>S</v>
          </cell>
          <cell r="I98" t="str">
            <v>N</v>
          </cell>
          <cell r="K98">
            <v>44946</v>
          </cell>
          <cell r="N98">
            <v>2</v>
          </cell>
        </row>
        <row r="99">
          <cell r="C99" t="str">
            <v>UPAE CARPINA - CG Nº 022/2022</v>
          </cell>
          <cell r="E99" t="str">
            <v xml:space="preserve">5.25 - Serviços Bancários </v>
          </cell>
          <cell r="G99" t="str">
            <v>DOC/TED INTERNET</v>
          </cell>
          <cell r="H99" t="str">
            <v>S</v>
          </cell>
          <cell r="I99" t="str">
            <v>N</v>
          </cell>
          <cell r="K99">
            <v>44946</v>
          </cell>
          <cell r="N99">
            <v>2</v>
          </cell>
        </row>
        <row r="100">
          <cell r="C100" t="str">
            <v>UPAE CARPINA - CG Nº 022/2022</v>
          </cell>
          <cell r="E100" t="str">
            <v xml:space="preserve">5.25 - Serviços Bancários </v>
          </cell>
          <cell r="G100" t="str">
            <v>DOC/TED INTERNET</v>
          </cell>
          <cell r="H100" t="str">
            <v>S</v>
          </cell>
          <cell r="I100" t="str">
            <v>N</v>
          </cell>
          <cell r="K100">
            <v>44946</v>
          </cell>
          <cell r="N100">
            <v>2</v>
          </cell>
        </row>
        <row r="101">
          <cell r="C101" t="str">
            <v>UPAE CARPINA - CG Nº 022/2022</v>
          </cell>
          <cell r="E101" t="str">
            <v xml:space="preserve">5.25 - Serviços Bancários </v>
          </cell>
          <cell r="G101" t="str">
            <v>DOC/TED INTERNET</v>
          </cell>
          <cell r="H101" t="str">
            <v>S</v>
          </cell>
          <cell r="I101" t="str">
            <v>N</v>
          </cell>
          <cell r="K101">
            <v>44946</v>
          </cell>
          <cell r="N101">
            <v>2</v>
          </cell>
        </row>
        <row r="102">
          <cell r="C102" t="str">
            <v>UPAE CARPINA - CG Nº 022/2022</v>
          </cell>
          <cell r="E102" t="str">
            <v xml:space="preserve">5.25 - Serviços Bancários </v>
          </cell>
          <cell r="G102" t="str">
            <v>DOC/TED INTERNET</v>
          </cell>
          <cell r="H102" t="str">
            <v>S</v>
          </cell>
          <cell r="I102" t="str">
            <v>N</v>
          </cell>
          <cell r="K102">
            <v>44946</v>
          </cell>
          <cell r="N102">
            <v>2</v>
          </cell>
        </row>
        <row r="103">
          <cell r="C103" t="str">
            <v>UPAE CARPINA - CG Nº 022/2022</v>
          </cell>
          <cell r="E103" t="str">
            <v xml:space="preserve">5.25 - Serviços Bancários </v>
          </cell>
          <cell r="G103" t="str">
            <v>DOC/TED INTERNET</v>
          </cell>
          <cell r="H103" t="str">
            <v>S</v>
          </cell>
          <cell r="I103" t="str">
            <v>N</v>
          </cell>
          <cell r="K103">
            <v>44946</v>
          </cell>
          <cell r="N103">
            <v>2</v>
          </cell>
        </row>
        <row r="104">
          <cell r="C104" t="str">
            <v>UPAE CARPINA - CG Nº 022/2022</v>
          </cell>
          <cell r="E104" t="str">
            <v xml:space="preserve">5.25 - Serviços Bancários </v>
          </cell>
          <cell r="G104" t="str">
            <v>DOC/TED INTERNET</v>
          </cell>
          <cell r="H104" t="str">
            <v>S</v>
          </cell>
          <cell r="I104" t="str">
            <v>N</v>
          </cell>
          <cell r="K104">
            <v>44950</v>
          </cell>
          <cell r="N104">
            <v>2</v>
          </cell>
        </row>
        <row r="105">
          <cell r="C105" t="str">
            <v>UPAE CARPINA - CG Nº 022/2022</v>
          </cell>
          <cell r="E105" t="str">
            <v xml:space="preserve">5.25 - Serviços Bancários </v>
          </cell>
          <cell r="G105" t="str">
            <v>DOC/TED INTERNET</v>
          </cell>
          <cell r="H105" t="str">
            <v>S</v>
          </cell>
          <cell r="I105" t="str">
            <v>N</v>
          </cell>
          <cell r="K105">
            <v>44950</v>
          </cell>
          <cell r="N105">
            <v>2</v>
          </cell>
        </row>
        <row r="106">
          <cell r="C106" t="str">
            <v>UPAE CARPINA - CG Nº 022/2022</v>
          </cell>
          <cell r="E106" t="str">
            <v xml:space="preserve">5.25 - Serviços Bancários </v>
          </cell>
          <cell r="G106" t="str">
            <v>DOC/TED INTERNET</v>
          </cell>
          <cell r="H106" t="str">
            <v>S</v>
          </cell>
          <cell r="I106" t="str">
            <v>N</v>
          </cell>
          <cell r="K106">
            <v>44951</v>
          </cell>
          <cell r="N106">
            <v>2</v>
          </cell>
        </row>
        <row r="107">
          <cell r="C107" t="str">
            <v>UPAE CARPINA - CG Nº 022/2022</v>
          </cell>
          <cell r="E107" t="str">
            <v xml:space="preserve">5.25 - Serviços Bancários </v>
          </cell>
          <cell r="G107" t="str">
            <v>DOC/TED INTERNET</v>
          </cell>
          <cell r="H107" t="str">
            <v>S</v>
          </cell>
          <cell r="I107" t="str">
            <v>N</v>
          </cell>
          <cell r="K107">
            <v>44953</v>
          </cell>
          <cell r="N107">
            <v>2</v>
          </cell>
        </row>
        <row r="108">
          <cell r="C108" t="str">
            <v>UPAE CARPINA - CG Nº 022/2022</v>
          </cell>
          <cell r="E108" t="str">
            <v xml:space="preserve">5.25 - Serviços Bancários </v>
          </cell>
          <cell r="G108" t="str">
            <v>DOC/TED INTERNET</v>
          </cell>
          <cell r="H108" t="str">
            <v>S</v>
          </cell>
          <cell r="I108" t="str">
            <v>N</v>
          </cell>
          <cell r="K108">
            <v>44953</v>
          </cell>
          <cell r="N108">
            <v>2</v>
          </cell>
        </row>
        <row r="109">
          <cell r="C109" t="str">
            <v>UPAE CARPINA - CG Nº 022/2022</v>
          </cell>
          <cell r="E109" t="str">
            <v xml:space="preserve">5.25 - Serviços Bancários </v>
          </cell>
          <cell r="G109" t="str">
            <v>DOC/TED INTERNET</v>
          </cell>
          <cell r="H109" t="str">
            <v>S</v>
          </cell>
          <cell r="I109" t="str">
            <v>N</v>
          </cell>
          <cell r="K109">
            <v>44953</v>
          </cell>
          <cell r="N109">
            <v>2</v>
          </cell>
        </row>
        <row r="110">
          <cell r="C110" t="str">
            <v>UPAE CARPINA - CG Nº 022/2022</v>
          </cell>
          <cell r="E110" t="str">
            <v xml:space="preserve">5.25 - Serviços Bancários </v>
          </cell>
          <cell r="G110" t="str">
            <v>DOC/TED INTERNET</v>
          </cell>
          <cell r="H110" t="str">
            <v>S</v>
          </cell>
          <cell r="I110" t="str">
            <v>N</v>
          </cell>
          <cell r="K110">
            <v>44953</v>
          </cell>
          <cell r="N110">
            <v>2</v>
          </cell>
        </row>
        <row r="111">
          <cell r="C111" t="str">
            <v>UPAE CARPINA - CG Nº 022/2022</v>
          </cell>
          <cell r="E111" t="str">
            <v xml:space="preserve">5.25 - Serviços Bancários </v>
          </cell>
          <cell r="G111" t="str">
            <v>DOC/TED INTERNET</v>
          </cell>
          <cell r="H111" t="str">
            <v>S</v>
          </cell>
          <cell r="I111" t="str">
            <v>N</v>
          </cell>
          <cell r="K111">
            <v>44953</v>
          </cell>
          <cell r="N111">
            <v>2</v>
          </cell>
        </row>
        <row r="112">
          <cell r="C112" t="str">
            <v>UPAE CARPINA - CG Nº 022/2022</v>
          </cell>
          <cell r="E112" t="str">
            <v xml:space="preserve">5.25 - Serviços Bancários </v>
          </cell>
          <cell r="G112" t="str">
            <v>DOC/TED INTERNET</v>
          </cell>
          <cell r="H112" t="str">
            <v>S</v>
          </cell>
          <cell r="I112" t="str">
            <v>N</v>
          </cell>
          <cell r="K112">
            <v>44953</v>
          </cell>
          <cell r="N112">
            <v>2</v>
          </cell>
        </row>
        <row r="113">
          <cell r="C113" t="str">
            <v>UPAE CARPINA - CG Nº 022/2022</v>
          </cell>
          <cell r="E113" t="str">
            <v xml:space="preserve">5.25 - Serviços Bancários </v>
          </cell>
          <cell r="G113" t="str">
            <v>DOC/TED INTERNET</v>
          </cell>
          <cell r="H113" t="str">
            <v>S</v>
          </cell>
          <cell r="I113" t="str">
            <v>N</v>
          </cell>
          <cell r="K113">
            <v>44953</v>
          </cell>
          <cell r="N113">
            <v>2</v>
          </cell>
        </row>
        <row r="114">
          <cell r="C114" t="str">
            <v>UPAE CARPINA - CG Nº 022/2022</v>
          </cell>
          <cell r="E114" t="str">
            <v xml:space="preserve">5.25 - Serviços Bancários </v>
          </cell>
          <cell r="G114" t="str">
            <v>DOC/TED INTERNET</v>
          </cell>
          <cell r="H114" t="str">
            <v>S</v>
          </cell>
          <cell r="I114" t="str">
            <v>N</v>
          </cell>
          <cell r="K114">
            <v>44957</v>
          </cell>
          <cell r="N114">
            <v>2</v>
          </cell>
        </row>
        <row r="115">
          <cell r="C115" t="str">
            <v>UPAE CARPINA - CG Nº 022/2022</v>
          </cell>
          <cell r="E115" t="str">
            <v xml:space="preserve">5.25 - Serviços Bancários </v>
          </cell>
          <cell r="G115" t="str">
            <v>DOC/TED INTERNET</v>
          </cell>
          <cell r="H115" t="str">
            <v>S</v>
          </cell>
          <cell r="I115" t="str">
            <v>N</v>
          </cell>
          <cell r="K115">
            <v>44957</v>
          </cell>
          <cell r="N115">
            <v>2</v>
          </cell>
        </row>
        <row r="116">
          <cell r="C116" t="str">
            <v>UPAE CARPINA - CG Nº 022/2022</v>
          </cell>
          <cell r="E116" t="str">
            <v xml:space="preserve">5.25 - Serviços Bancários </v>
          </cell>
          <cell r="G116" t="str">
            <v>DOC/TED INTERNET</v>
          </cell>
          <cell r="H116" t="str">
            <v>S</v>
          </cell>
          <cell r="I116" t="str">
            <v>N</v>
          </cell>
          <cell r="K116">
            <v>44957</v>
          </cell>
          <cell r="N116">
            <v>2</v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64" zoomScale="90" zoomScaleNormal="90" workbookViewId="0">
      <selection activeCell="D80" sqref="D80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 xml:space="preserve">R.S. SOLUÇÕES EM REFEIÇÕES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000327</v>
      </c>
      <c r="I2" s="6">
        <f>IF('[1]TCE - ANEXO IV - Preencher'!K11="","",'[1]TCE - ANEXO IV - Preencher'!K11)</f>
        <v>44957</v>
      </c>
      <c r="J2" s="5" t="str">
        <f>'[1]TCE - ANEXO IV - Preencher'!L11</f>
        <v>26230138446162000120550010000003271000003628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9597.5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44921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319.8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5.99 - Outros Serviços de Terceiros Pessoa Jurídica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44921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10.4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10844611000170</v>
      </c>
      <c r="E5" s="5" t="str">
        <f>'[1]TCE - ANEXO IV - Preencher'!G14</f>
        <v>ELSON SOUTO &amp; CIA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38924</v>
      </c>
      <c r="I5" s="6">
        <f>IF('[1]TCE - ANEXO IV - Preencher'!K14="","",'[1]TCE - ANEXO IV - Preencher'!K14)</f>
        <v>44925</v>
      </c>
      <c r="J5" s="5" t="str">
        <f>'[1]TCE - ANEXO IV - Preencher'!L14</f>
        <v>26221210844611000170670010000389241854620788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3174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 t="str">
        <f>'[1]TCE - ANEXO IV - Preencher'!F15</f>
        <v>109.167.884-74</v>
      </c>
      <c r="E6" s="5" t="str">
        <f>'[1]TCE - ANEXO IV - Preencher'!G15</f>
        <v>AMANDA ALVES DE ARAUJO OZIEL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44924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224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 t="str">
        <f>'[1]TCE - ANEXO IV - Preencher'!F16</f>
        <v>029.970.944-29</v>
      </c>
      <c r="E7" s="5" t="str">
        <f>'[1]TCE - ANEXO IV - Preencher'!G16</f>
        <v>ANA CRISTINA FARIAS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44924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196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 t="str">
        <f>'[1]TCE - ANEXO IV - Preencher'!F17</f>
        <v>104.566.674-23</v>
      </c>
      <c r="E8" s="5" t="str">
        <f>'[1]TCE - ANEXO IV - Preencher'!G17</f>
        <v>DANIELLA MARIA DE OLIVEIRA FERREIRA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44924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280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 t="str">
        <f>'[1]TCE - ANEXO IV - Preencher'!F18</f>
        <v>071.315.284-20</v>
      </c>
      <c r="E9" s="5" t="str">
        <f>'[1]TCE - ANEXO IV - Preencher'!G18</f>
        <v>DANIELLE MARIA SILVA FERREIRA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44924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280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 t="str">
        <f>'[1]TCE - ANEXO IV - Preencher'!F19</f>
        <v>053.115.134-46</v>
      </c>
      <c r="E10" s="5" t="str">
        <f>'[1]TCE - ANEXO IV - Preencher'!G19</f>
        <v>MARIA FABIANA FERREIRA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44924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280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 t="str">
        <f>'[1]TCE - ANEXO IV - Preencher'!F20</f>
        <v>335.489.758-95</v>
      </c>
      <c r="E11" s="5" t="str">
        <f>'[1]TCE - ANEXO IV - Preencher'!G20</f>
        <v>TATIANA DE SOUSA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44924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266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2102498000129</v>
      </c>
      <c r="E12" s="5" t="str">
        <f>'[1]TCE - ANEXO IV - Preencher'!G21</f>
        <v>METROPOLITAN LIFE SEGUROS E PREVIDÊNCIA PRIVADA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962</v>
      </c>
      <c r="I12" s="6">
        <f>IF('[1]TCE - ANEXO IV - Preencher'!K21="","",'[1]TCE - ANEXO IV - Preencher'!K21)</f>
        <v>44966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35 - Sã</v>
      </c>
      <c r="L12" s="7">
        <f>'[1]TCE - ANEXO IV - Preencher'!N21</f>
        <v>53.06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3.12 - Material Hospitalar</v>
      </c>
      <c r="D13" s="3">
        <f>'[1]TCE - ANEXO IV - Preencher'!F22</f>
        <v>31042621000161</v>
      </c>
      <c r="E13" s="5" t="str">
        <f>'[1]TCE - ANEXO IV - Preencher'!G22</f>
        <v>BETELMED COM DE MAT E EQUIP. MEDICOS HOSPITALAR ME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000000424</v>
      </c>
      <c r="I13" s="6">
        <f>IF('[1]TCE - ANEXO IV - Preencher'!K22="","",'[1]TCE - ANEXO IV - Preencher'!K22)</f>
        <v>44921</v>
      </c>
      <c r="J13" s="5" t="str">
        <f>'[1]TCE - ANEXO IV - Preencher'!L22</f>
        <v>26221231042621000161550010000004241322181347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596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000019694</v>
      </c>
      <c r="I14" s="6">
        <f>IF('[1]TCE - ANEXO IV - Preencher'!K23="","",'[1]TCE - ANEXO IV - Preencher'!K23)</f>
        <v>44953</v>
      </c>
      <c r="J14" s="5" t="str">
        <f>'[1]TCE - ANEXO IV - Preencher'!L23</f>
        <v>26230108674752000301550010000196941895109446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283.70999999999998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3.4 - Material Farmacológico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000153418</v>
      </c>
      <c r="I15" s="6">
        <f>IF('[1]TCE - ANEXO IV - Preencher'!K24="","",'[1]TCE - ANEXO IV - Preencher'!K24)</f>
        <v>44953</v>
      </c>
      <c r="J15" s="5" t="str">
        <f>'[1]TCE - ANEXO IV - Preencher'!L24</f>
        <v>26230108674752000140550010001534181493435865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31.54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3.4 - Material Farmacológico</v>
      </c>
      <c r="D16" s="3">
        <f>'[1]TCE - ANEXO IV - Preencher'!F25</f>
        <v>27029310000195</v>
      </c>
      <c r="E16" s="5" t="str">
        <f>'[1]TCE - ANEXO IV - Preencher'!G25</f>
        <v>OLINDA MATERIAIS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00003926</v>
      </c>
      <c r="I16" s="6">
        <f>IF('[1]TCE - ANEXO IV - Preencher'!K25="","",'[1]TCE - ANEXO IV - Preencher'!K25)</f>
        <v>44937</v>
      </c>
      <c r="J16" s="5" t="str">
        <f>'[1]TCE - ANEXO IV - Preencher'!L25</f>
        <v>26230127029310000195550010000039261000104745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95.89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3.14 - Alimentação Preparada</v>
      </c>
      <c r="D17" s="3">
        <f>'[1]TCE - ANEXO IV - Preencher'!F26</f>
        <v>4608482000118</v>
      </c>
      <c r="E17" s="5" t="str">
        <f>'[1]TCE - ANEXO IV - Preencher'!G26</f>
        <v>MARIA OCELIA MARQUES DA SILVA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000008339</v>
      </c>
      <c r="I17" s="6">
        <f>IF('[1]TCE - ANEXO IV - Preencher'!K26="","",'[1]TCE - ANEXO IV - Preencher'!K26)</f>
        <v>44956</v>
      </c>
      <c r="J17" s="5" t="str">
        <f>'[1]TCE - ANEXO IV - Preencher'!L26</f>
        <v>26230104608482000118550010000083391000097176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250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3.6 - Material de Expediente</v>
      </c>
      <c r="D18" s="3">
        <f>'[1]TCE - ANEXO IV - Preencher'!F27</f>
        <v>24348443000136</v>
      </c>
      <c r="E18" s="5" t="str">
        <f>'[1]TCE - ANEXO IV - Preencher'!G27</f>
        <v>FRANCRIS LIVRARIA E PAPELARIA LTDA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000017134</v>
      </c>
      <c r="I18" s="6">
        <f>IF('[1]TCE - ANEXO IV - Preencher'!K27="","",'[1]TCE - ANEXO IV - Preencher'!K27)</f>
        <v>44957</v>
      </c>
      <c r="J18" s="5" t="str">
        <f>'[1]TCE - ANEXO IV - Preencher'!L27</f>
        <v>26230124348443000136550010000171341242796501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1375.36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3.6 - Material de Expediente</v>
      </c>
      <c r="D19" s="3">
        <f>'[1]TCE - ANEXO IV - Preencher'!F28</f>
        <v>27029310000780</v>
      </c>
      <c r="E19" s="5" t="str">
        <f>'[1]TCE - ANEXO IV - Preencher'!G28</f>
        <v>OLINDA MATERIAIS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00000187</v>
      </c>
      <c r="I19" s="6">
        <f>IF('[1]TCE - ANEXO IV - Preencher'!K28="","",'[1]TCE - ANEXO IV - Preencher'!K28)</f>
        <v>44945</v>
      </c>
      <c r="J19" s="5" t="str">
        <f>'[1]TCE - ANEXO IV - Preencher'!L28</f>
        <v>26230127029310000780550010000001871000106769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202.56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 xml:space="preserve">3.10 - Material para Manutenção de Bens Móveis </v>
      </c>
      <c r="D20" s="3">
        <f>'[1]TCE - ANEXO IV - Preencher'!F29</f>
        <v>8574072000154</v>
      </c>
      <c r="E20" s="5" t="str">
        <f>'[1]TCE - ANEXO IV - Preencher'!G29</f>
        <v>J E COMERCIO DE MATERIAL DE CONSTRUÇÃO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000000957</v>
      </c>
      <c r="I20" s="6">
        <f>IF('[1]TCE - ANEXO IV - Preencher'!K29="","",'[1]TCE - ANEXO IV - Preencher'!K29)</f>
        <v>44957</v>
      </c>
      <c r="J20" s="5" t="str">
        <f>'[1]TCE - ANEXO IV - Preencher'!L29</f>
        <v>26230108574072000154550010000009571367830729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504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3.99 - Outras despesas com Material de Consumo</v>
      </c>
      <c r="D21" s="3">
        <f>'[1]TCE - ANEXO IV - Preencher'!F30</f>
        <v>8574072000154</v>
      </c>
      <c r="E21" s="5" t="str">
        <f>'[1]TCE - ANEXO IV - Preencher'!G30</f>
        <v>J E COMERCIO DE MATERIAL DE CONSTRUÇÃO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000000955</v>
      </c>
      <c r="I21" s="6">
        <f>IF('[1]TCE - ANEXO IV - Preencher'!K30="","",'[1]TCE - ANEXO IV - Preencher'!K30)</f>
        <v>44956</v>
      </c>
      <c r="J21" s="5" t="str">
        <f>'[1]TCE - ANEXO IV - Preencher'!L30</f>
        <v>26230108574072000154550010000089551367961799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349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 xml:space="preserve">3.8 - Uniformes, Tecidos e Aviamentos </v>
      </c>
      <c r="D22" s="3">
        <f>'[1]TCE - ANEXO IV - Preencher'!F31</f>
        <v>28903612000103</v>
      </c>
      <c r="E22" s="5" t="str">
        <f>'[1]TCE - ANEXO IV - Preencher'!G31</f>
        <v>A.R CONFECCOES DE ROUPAS E FARDAMENTOS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000000514</v>
      </c>
      <c r="I22" s="6">
        <f>IF('[1]TCE - ANEXO IV - Preencher'!K31="","",'[1]TCE - ANEXO IV - Preencher'!K31)</f>
        <v>44953</v>
      </c>
      <c r="J22" s="5" t="str">
        <f>'[1]TCE - ANEXO IV - Preencher'!L31</f>
        <v>26230128903612000103550010000005141580741957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3070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3.99 - Outras despesas com Material de Consumo</v>
      </c>
      <c r="D23" s="3">
        <f>'[1]TCE - ANEXO IV - Preencher'!F32</f>
        <v>26962203000152</v>
      </c>
      <c r="E23" s="5" t="str">
        <f>'[1]TCE - ANEXO IV - Preencher'!G32</f>
        <v>DEODATO BRASIL VIDROS LTDA ME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000000074</v>
      </c>
      <c r="I23" s="6">
        <f>IF('[1]TCE - ANEXO IV - Preencher'!K32="","",'[1]TCE - ANEXO IV - Preencher'!K32)</f>
        <v>44956</v>
      </c>
      <c r="J23" s="5" t="str">
        <f>'[1]TCE - ANEXO IV - Preencher'!L32</f>
        <v>26230126962203000152550010000000741299906229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3335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 xml:space="preserve">5.21 - Seguros em geral </v>
      </c>
      <c r="D24" s="3">
        <f>'[1]TCE - ANEXO IV - Preencher'!F33</f>
        <v>3502099000118</v>
      </c>
      <c r="E24" s="5" t="str">
        <f>'[1]TCE - ANEXO IV - Preencher'!G33</f>
        <v>CHUBB SEGUROS BRASIL AS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0</v>
      </c>
      <c r="I24" s="6">
        <f>IF('[1]TCE - ANEXO IV - Preencher'!K33="","",'[1]TCE - ANEXO IV - Preencher'!K33)</f>
        <v>44876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Pe</v>
      </c>
      <c r="L24" s="7">
        <f>'[1]TCE - ANEXO IV - Preencher'!N33</f>
        <v>461.7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5.18 - Teledonia Fixa</v>
      </c>
      <c r="D25" s="3">
        <f>'[1]TCE - ANEXO IV - Preencher'!F34</f>
        <v>3423730000193</v>
      </c>
      <c r="E25" s="5" t="str">
        <f>'[1]TCE - ANEXO IV - Preencher'!G34</f>
        <v>SMART LTDA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414669755</v>
      </c>
      <c r="I25" s="6">
        <f>IF('[1]TCE - ANEXO IV - Preencher'!K34="","",'[1]TCE - ANEXO IV - Preencher'!K34)</f>
        <v>44960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Pe</v>
      </c>
      <c r="L25" s="7">
        <f>'[1]TCE - ANEXO IV - Preencher'!N34</f>
        <v>1691.57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5.13 - Água e Esgoto</v>
      </c>
      <c r="D26" s="3">
        <f>'[1]TCE - ANEXO IV - Preencher'!F35</f>
        <v>9769035000164</v>
      </c>
      <c r="E26" s="5" t="str">
        <f>'[1]TCE - ANEXO IV - Preencher'!G35</f>
        <v>COMPESA/ PE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10952837.9</v>
      </c>
      <c r="I26" s="6">
        <f>IF('[1]TCE - ANEXO IV - Preencher'!K35="","",'[1]TCE - ANEXO IV - Preencher'!K35)</f>
        <v>44966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Pe</v>
      </c>
      <c r="L26" s="7">
        <f>'[1]TCE - ANEXO IV - Preencher'!N35</f>
        <v>703.43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>5.12 - Energia Elétrica</v>
      </c>
      <c r="D27" s="3">
        <f>'[1]TCE - ANEXO IV - Preencher'!F36</f>
        <v>10835932000108</v>
      </c>
      <c r="E27" s="5" t="str">
        <f>'[1]TCE - ANEXO IV - Preencher'!G36</f>
        <v>COMPANHIA ENERGETICA DE PERNAMBUCO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243044390</v>
      </c>
      <c r="I27" s="6">
        <f>IF('[1]TCE - ANEXO IV - Preencher'!K36="","",'[1]TCE - ANEXO IV - Preencher'!K36)</f>
        <v>44959</v>
      </c>
      <c r="J27" s="5" t="str">
        <f>'[1]TCE - ANEXO IV - Preencher'!L36</f>
        <v>26230210835932000108660002430443901022924615</v>
      </c>
      <c r="K27" s="5" t="str">
        <f>IF(F27="B",LEFT('[1]TCE - ANEXO IV - Preencher'!M36,2),IF(F27="S",LEFT('[1]TCE - ANEXO IV - Preencher'!M36,7),IF('[1]TCE - ANEXO IV - Preencher'!H36="","")))</f>
        <v>26 - Pe</v>
      </c>
      <c r="L27" s="7">
        <f>'[1]TCE - ANEXO IV - Preencher'!N36</f>
        <v>11544.76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>5.3 - Locação de Máquinas e Equipamentos</v>
      </c>
      <c r="D28" s="3">
        <f>'[1]TCE - ANEXO IV - Preencher'!F37</f>
        <v>24801362000140</v>
      </c>
      <c r="E28" s="5" t="str">
        <f>'[1]TCE - ANEXO IV - Preencher'!G37</f>
        <v>AMD TECNOLOGIA DA INFORMAÇÃO E SISTEMAS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000281</v>
      </c>
      <c r="I28" s="6">
        <f>IF('[1]TCE - ANEXO IV - Preencher'!K37="","",'[1]TCE - ANEXO IV - Preencher'!K37)</f>
        <v>44958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8123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5.3 - Locação de Máquinas e Equipamentos</v>
      </c>
      <c r="D29" s="3">
        <f>'[1]TCE - ANEXO IV - Preencher'!F38</f>
        <v>9039744000194</v>
      </c>
      <c r="E29" s="5" t="str">
        <f>'[1]TCE - ANEXO IV - Preencher'!G38</f>
        <v>RGRAPH COMERCIO E SERVIÇOS LTDA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06109</v>
      </c>
      <c r="I29" s="6">
        <f>IF('[1]TCE - ANEXO IV - Preencher'!K38="","",'[1]TCE - ANEXO IV - Preencher'!K38)</f>
        <v>44963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2370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5.3 - Locação de Máquinas e Equipamentos</v>
      </c>
      <c r="D30" s="3">
        <f>'[1]TCE - ANEXO IV - Preencher'!F39</f>
        <v>24050462000181</v>
      </c>
      <c r="E30" s="5" t="str">
        <f>'[1]TCE - ANEXO IV - Preencher'!G39</f>
        <v>SUPREMA L LIMA SOLUÇÕES E LOCAÇÕES EIRELI ME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00000360</v>
      </c>
      <c r="I30" s="6">
        <f>IF('[1]TCE - ANEXO IV - Preencher'!K39="","",'[1]TCE - ANEXO IV - Preencher'!K39)</f>
        <v>44963</v>
      </c>
      <c r="J30" s="5" t="str">
        <f>'[1]TCE - ANEXO IV - Preencher'!L39</f>
        <v>VH65-JIWYY</v>
      </c>
      <c r="K30" s="5" t="str">
        <f>IF(F30="B",LEFT('[1]TCE - ANEXO IV - Preencher'!M39,2),IF(F30="S",LEFT('[1]TCE - ANEXO IV - Preencher'!M39,7),IF('[1]TCE - ANEXO IV - Preencher'!H39="","")))</f>
        <v>26 - Pe</v>
      </c>
      <c r="L30" s="7">
        <f>'[1]TCE - ANEXO IV - Preencher'!N39</f>
        <v>3010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>5.3 - Locação de Máquinas e Equipamentos</v>
      </c>
      <c r="D31" s="3">
        <f>'[1]TCE - ANEXO IV - Preencher'!F40</f>
        <v>44283333000574</v>
      </c>
      <c r="E31" s="5" t="str">
        <f>'[1]TCE - ANEXO IV - Preencher'!G40</f>
        <v>SCM PARTICIPAÇÕES AS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0000018889</v>
      </c>
      <c r="I31" s="6">
        <f>IF('[1]TCE - ANEXO IV - Preencher'!K40="","",'[1]TCE - ANEXO IV - Preencher'!K40)</f>
        <v>44928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1520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>5.3 - Locação de Máquinas e Equipamentos</v>
      </c>
      <c r="D32" s="3">
        <f>'[1]TCE - ANEXO IV - Preencher'!F41</f>
        <v>26081685000131</v>
      </c>
      <c r="E32" s="5" t="str">
        <f>'[1]TCE - ANEXO IV - Preencher'!G41</f>
        <v>CG REFRIGERAÇÕES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9086</v>
      </c>
      <c r="I32" s="6">
        <f>IF('[1]TCE - ANEXO IV - Preencher'!K41="","",'[1]TCE - ANEXO IV - Preencher'!K41)</f>
        <v>44960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226.67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>5.16 - Serviços Médico-Hospitalares, Odotonlogia e Laboratoriais</v>
      </c>
      <c r="D33" s="3">
        <f>'[1]TCE - ANEXO IV - Preencher'!F42</f>
        <v>4539279016211</v>
      </c>
      <c r="E33" s="5" t="str">
        <f>'[1]TCE - ANEXO IV - Preencher'!G42</f>
        <v>CIENTIFICALAB PRODUTOS LABORATORIAIS E SISTEMAS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00000146</v>
      </c>
      <c r="I33" s="6">
        <f>IF('[1]TCE - ANEXO IV - Preencher'!K42="","",'[1]TCE - ANEXO IV - Preencher'!K42)</f>
        <v>44963</v>
      </c>
      <c r="J33" s="5" t="str">
        <f>'[1]TCE - ANEXO IV - Preencher'!L42</f>
        <v>E72A-VWA8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10215.549999999999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>5.10 - Detetização/Tratamento de Resíduos e Afins</v>
      </c>
      <c r="D34" s="3">
        <f>'[1]TCE - ANEXO IV - Preencher'!F43</f>
        <v>11863530000180</v>
      </c>
      <c r="E34" s="5" t="str">
        <f>'[1]TCE - ANEXO IV - Preencher'!G43</f>
        <v>BRASCON GESTAO AMBIENTAL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00140543</v>
      </c>
      <c r="I34" s="6">
        <f>IF('[1]TCE - ANEXO IV - Preencher'!K43="","",'[1]TCE - ANEXO IV - Preencher'!K43)</f>
        <v>44958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26 - Pe</v>
      </c>
      <c r="L34" s="7">
        <f>'[1]TCE - ANEXO IV - Preencher'!N43</f>
        <v>52.17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>5.17 - Manutenção de Software, Certificação Digital e Microfilmagem</v>
      </c>
      <c r="D35" s="3">
        <f>'[1]TCE - ANEXO IV - Preencher'!F44</f>
        <v>16783034000130</v>
      </c>
      <c r="E35" s="5" t="str">
        <f>'[1]TCE - ANEXO IV - Preencher'!G44</f>
        <v>SINTESE-LICENCIAMENTO DE PROGRAMA PARA COMPUTADORES ON-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00024606</v>
      </c>
      <c r="I35" s="6">
        <f>IF('[1]TCE - ANEXO IV - Preencher'!K44="","",'[1]TCE - ANEXO IV - Preencher'!K44)</f>
        <v>44958</v>
      </c>
      <c r="J35" s="5" t="str">
        <f>'[1]TCE - ANEXO IV - Preencher'!L44</f>
        <v>YBUB-8MWX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1000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>5.17 - Manutenção de Software, Certificação Digital e Microfilmagem</v>
      </c>
      <c r="D36" s="3">
        <f>'[1]TCE - ANEXO IV - Preencher'!F45</f>
        <v>5020356000100</v>
      </c>
      <c r="E36" s="5" t="str">
        <f>'[1]TCE - ANEXO IV - Preencher'!G45</f>
        <v>BID COMERCIO E SERVIÇO EM TECNOLOGIA DA INFORMAÇÃO LTDA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0000000212</v>
      </c>
      <c r="I36" s="6">
        <f>IF('[1]TCE - ANEXO IV - Preencher'!K45="","",'[1]TCE - ANEXO IV - Preencher'!K45)</f>
        <v>44960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Pe</v>
      </c>
      <c r="L36" s="7">
        <f>'[1]TCE - ANEXO IV - Preencher'!N45</f>
        <v>1450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>5.17 - Manutenção de Software, Certificação Digital e Microfilmagem</v>
      </c>
      <c r="D37" s="3">
        <f>'[1]TCE - ANEXO IV - Preencher'!F46</f>
        <v>5401067000151</v>
      </c>
      <c r="E37" s="5" t="str">
        <f>'[1]TCE - ANEXO IV - Preencher'!G46</f>
        <v>TEIKO SOLUÇÕES EM TECNOLOGIA DA INFORMAÇÃO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27547</v>
      </c>
      <c r="I37" s="6">
        <f>IF('[1]TCE - ANEXO IV - Preencher'!K46="","",'[1]TCE - ANEXO IV - Preencher'!K46)</f>
        <v>44941</v>
      </c>
      <c r="J37" s="5" t="str">
        <f>'[1]TCE - ANEXO IV - Preencher'!L46</f>
        <v>927CADB2E</v>
      </c>
      <c r="K37" s="5" t="str">
        <f>IF(F37="B",LEFT('[1]TCE - ANEXO IV - Preencher'!M46,2),IF(F37="S",LEFT('[1]TCE - ANEXO IV - Preencher'!M46,7),IF('[1]TCE - ANEXO IV - Preencher'!H46="","")))</f>
        <v>42 - Sa</v>
      </c>
      <c r="L37" s="7">
        <f>'[1]TCE - ANEXO IV - Preencher'!N46</f>
        <v>3250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>5.17 - Manutenção de Software, Certificação Digital e Microfilmagem</v>
      </c>
      <c r="D38" s="3">
        <f>'[1]TCE - ANEXO IV - Preencher'!F47</f>
        <v>92306257000780</v>
      </c>
      <c r="E38" s="5" t="str">
        <f>'[1]TCE - ANEXO IV - Preencher'!G47</f>
        <v xml:space="preserve">MV INFORMÁRTICA NORDESTE LTDA 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00050840</v>
      </c>
      <c r="I38" s="6">
        <f>IF('[1]TCE - ANEXO IV - Preencher'!K47="","",'[1]TCE - ANEXO IV - Preencher'!K47)</f>
        <v>44936</v>
      </c>
      <c r="J38" s="5" t="str">
        <f>'[1]TCE - ANEXO IV - Preencher'!L47</f>
        <v>H3QX-X5BY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13885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>5.17 - Manutenção de Software, Certificação Digital e Microfilmagem</v>
      </c>
      <c r="D39" s="3">
        <f>'[1]TCE - ANEXO IV - Preencher'!F48</f>
        <v>92306257000780</v>
      </c>
      <c r="E39" s="5" t="str">
        <f>'[1]TCE - ANEXO IV - Preencher'!G48</f>
        <v>MV INFORMÁRTICA NORDESTE LTDA IMPLANTAÇÃO 2/6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00049353</v>
      </c>
      <c r="I39" s="6">
        <f>IF('[1]TCE - ANEXO IV - Preencher'!K48="","",'[1]TCE - ANEXO IV - Preencher'!K48)</f>
        <v>44904</v>
      </c>
      <c r="J39" s="5" t="str">
        <f>'[1]TCE - ANEXO IV - Preencher'!L48</f>
        <v>WN8I-41Y7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21666.66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>5.17 - Manutenção de Software, Certificação Digital e Microfilmagem</v>
      </c>
      <c r="D40" s="3">
        <f>'[1]TCE - ANEXO IV - Preencher'!F49</f>
        <v>5020356000100</v>
      </c>
      <c r="E40" s="5" t="str">
        <f>'[1]TCE - ANEXO IV - Preencher'!G49</f>
        <v>BID COMERCIO E SERVIÇO EM TECNOLOGIA DA INFORMAÇÃO LTDA 2/3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00005212</v>
      </c>
      <c r="I40" s="6">
        <f>IF('[1]TCE - ANEXO IV - Preencher'!K49="","",'[1]TCE - ANEXO IV - Preencher'!K49)</f>
        <v>44956</v>
      </c>
      <c r="J40" s="5" t="str">
        <f>'[1]TCE - ANEXO IV - Preencher'!L49</f>
        <v>WKTS-9HLF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2843.2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>5.17 - Manutenção de Software, Certificação Digital e Microfilmagem</v>
      </c>
      <c r="D41" s="3">
        <f>'[1]TCE - ANEXO IV - Preencher'!F50</f>
        <v>9662060000144</v>
      </c>
      <c r="E41" s="5" t="str">
        <f>'[1]TCE - ANEXO IV - Preencher'!G50</f>
        <v>PRECISE MUTIFORME TECNOLOGIA LTDA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00000249</v>
      </c>
      <c r="I41" s="6">
        <f>IF('[1]TCE - ANEXO IV - Preencher'!K50="","",'[1]TCE - ANEXO IV - Preencher'!K50)</f>
        <v>44963</v>
      </c>
      <c r="J41" s="5" t="str">
        <f>'[1]TCE - ANEXO IV - Preencher'!L50</f>
        <v>UG9L-PIAC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15840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>5.22 - Vigilância Ostensiva / Monitorada</v>
      </c>
      <c r="D42" s="3">
        <f>'[1]TCE - ANEXO IV - Preencher'!F51</f>
        <v>35188179000137</v>
      </c>
      <c r="E42" s="5" t="str">
        <f>'[1]TCE - ANEXO IV - Preencher'!G51</f>
        <v>USINA SEGURANÇA DE VALORES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00000184</v>
      </c>
      <c r="I42" s="6">
        <f>IF('[1]TCE - ANEXO IV - Preencher'!K51="","",'[1]TCE - ANEXO IV - Preencher'!K51)</f>
        <v>44958</v>
      </c>
      <c r="J42" s="5" t="str">
        <f>'[1]TCE - ANEXO IV - Preencher'!L51</f>
        <v>MMRF-XRX4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9650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>5.99 - Outros Serviços de Terceiros Pessoa Jurídica</v>
      </c>
      <c r="D43" s="3">
        <f>'[1]TCE - ANEXO IV - Preencher'!F52</f>
        <v>35521046000130</v>
      </c>
      <c r="E43" s="5" t="str">
        <f>'[1]TCE - ANEXO IV - Preencher'!G52</f>
        <v>TGI - CONSULTORIA EM GESTÃO EMPRESARIAL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00022579</v>
      </c>
      <c r="I43" s="6">
        <f>IF('[1]TCE - ANEXO IV - Preencher'!K52="","",'[1]TCE - ANEXO IV - Preencher'!K52)</f>
        <v>44958</v>
      </c>
      <c r="J43" s="5" t="str">
        <f>'[1]TCE - ANEXO IV - Preencher'!L52</f>
        <v>KUVF-WYIF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3600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>5.10 - Detetização/Tratamento de Resíduos e Afins</v>
      </c>
      <c r="D44" s="3">
        <f>'[1]TCE - ANEXO IV - Preencher'!F53</f>
        <v>10333266000100</v>
      </c>
      <c r="E44" s="5" t="str">
        <f>'[1]TCE - ANEXO IV - Preencher'!G53</f>
        <v>CARLOS ANTONIO DE OLIVEIRA MILET JUNIOR -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00009947</v>
      </c>
      <c r="I44" s="6">
        <f>IF('[1]TCE - ANEXO IV - Preencher'!K53="","",'[1]TCE - ANEXO IV - Preencher'!K53)</f>
        <v>44943</v>
      </c>
      <c r="J44" s="5" t="str">
        <f>'[1]TCE - ANEXO IV - Preencher'!L53</f>
        <v>MYR3-NXSP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360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>5.10 - Detetização/Tratamento de Resíduos e Afins</v>
      </c>
      <c r="D45" s="3">
        <f>'[1]TCE - ANEXO IV - Preencher'!F54</f>
        <v>12882148000186</v>
      </c>
      <c r="E45" s="5" t="str">
        <f>'[1]TCE - ANEXO IV - Preencher'!G54</f>
        <v>SOCASA SAUDE AMBIENTAL LTDA - EPP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000006826</v>
      </c>
      <c r="I45" s="6">
        <f>IF('[1]TCE - ANEXO IV - Preencher'!K54="","",'[1]TCE - ANEXO IV - Preencher'!K54)</f>
        <v>44960</v>
      </c>
      <c r="J45" s="5" t="str">
        <f>'[1]TCE - ANEXO IV - Preencher'!L54</f>
        <v>TQPW65670</v>
      </c>
      <c r="K45" s="5" t="str">
        <f>IF(F45="B",LEFT('[1]TCE - ANEXO IV - Preencher'!M54,2),IF(F45="S",LEFT('[1]TCE - ANEXO IV - Preencher'!M54,7),IF('[1]TCE - ANEXO IV - Preencher'!H54="","")))</f>
        <v>26 - Pe</v>
      </c>
      <c r="L45" s="7">
        <f>'[1]TCE - ANEXO IV - Preencher'!N54</f>
        <v>1430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>5.23 - Limpeza e Conservação</v>
      </c>
      <c r="D46" s="3">
        <f>'[1]TCE - ANEXO IV - Preencher'!F55</f>
        <v>10229013000190</v>
      </c>
      <c r="E46" s="5" t="str">
        <f>'[1]TCE - ANEXO IV - Preencher'!G55</f>
        <v>INTERCLEAN ADMINISTRAÇÃO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00000833</v>
      </c>
      <c r="I46" s="6">
        <f>IF('[1]TCE - ANEXO IV - Preencher'!K55="","",'[1]TCE - ANEXO IV - Preencher'!K55)</f>
        <v>44959</v>
      </c>
      <c r="J46" s="5" t="str">
        <f>'[1]TCE - ANEXO IV - Preencher'!L55</f>
        <v>XS6S-LPU5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23567.15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>5.99 - Outros Serviços de Terceiros Pessoa Jurídica</v>
      </c>
      <c r="D47" s="3">
        <f>'[1]TCE - ANEXO IV - Preencher'!F56</f>
        <v>9039744000194</v>
      </c>
      <c r="E47" s="5" t="str">
        <f>'[1]TCE - ANEXO IV - Preencher'!G56</f>
        <v>BLACK ADVOGADOS ASSOCIADOS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00002331</v>
      </c>
      <c r="I47" s="6">
        <f>IF('[1]TCE - ANEXO IV - Preencher'!K56="","",'[1]TCE - ANEXO IV - Preencher'!K56)</f>
        <v>44963</v>
      </c>
      <c r="J47" s="5" t="str">
        <f>'[1]TCE - ANEXO IV - Preencher'!L56</f>
        <v>KHFU-MP7T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7680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>5.99 - Outros Serviços de Terceiros Pessoa Jurídica</v>
      </c>
      <c r="D48" s="3">
        <f>'[1]TCE - ANEXO IV - Preencher'!F57</f>
        <v>27534506000137</v>
      </c>
      <c r="E48" s="5" t="str">
        <f>'[1]TCE - ANEXO IV - Preencher'!G57</f>
        <v>FELLIPE R P DE OLIVEIRA TRATAMENTO DE AGUA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00001683</v>
      </c>
      <c r="I48" s="6">
        <f>IF('[1]TCE - ANEXO IV - Preencher'!K57="","",'[1]TCE - ANEXO IV - Preencher'!K57)</f>
        <v>44959</v>
      </c>
      <c r="J48" s="5" t="str">
        <f>'[1]TCE - ANEXO IV - Preencher'!L57</f>
        <v>4IZT-XRHR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363.33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>5.99 - Outros Serviços de Terceiros Pessoa Jurídica</v>
      </c>
      <c r="D49" s="3">
        <f>'[1]TCE - ANEXO IV - Preencher'!F58</f>
        <v>19786063000143</v>
      </c>
      <c r="E49" s="5" t="str">
        <f>'[1]TCE - ANEXO IV - Preencher'!G58</f>
        <v>MARINHO E CASTRO SERVIÇOS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00004958</v>
      </c>
      <c r="I49" s="6">
        <f>IF('[1]TCE - ANEXO IV - Preencher'!K58="","",'[1]TCE - ANEXO IV - Preencher'!K58)</f>
        <v>44944</v>
      </c>
      <c r="J49" s="5" t="str">
        <f>'[1]TCE - ANEXO IV - Preencher'!L58</f>
        <v>FLVT-URSL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4150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>5.99 - Outros Serviços de Terceiros Pessoa Jurídica</v>
      </c>
      <c r="D50" s="3">
        <f>'[1]TCE - ANEXO IV - Preencher'!F59</f>
        <v>6164913000120</v>
      </c>
      <c r="E50" s="5" t="str">
        <f>'[1]TCE - ANEXO IV - Preencher'!G59</f>
        <v>AMBIENTALIS ANALISES DE AMBIENTES LTDA EPP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19514</v>
      </c>
      <c r="I50" s="6">
        <f>IF('[1]TCE - ANEXO IV - Preencher'!K59="","",'[1]TCE - ANEXO IV - Preencher'!K59)</f>
        <v>44963</v>
      </c>
      <c r="J50" s="5" t="str">
        <f>'[1]TCE - ANEXO IV - Preencher'!L59</f>
        <v>6D4B-E134-6254-E258</v>
      </c>
      <c r="K50" s="5" t="str">
        <f>IF(F50="B",LEFT('[1]TCE - ANEXO IV - Preencher'!M59,2),IF(F50="S",LEFT('[1]TCE - ANEXO IV - Preencher'!M59,7),IF('[1]TCE - ANEXO IV - Preencher'!H59="","")))</f>
        <v>42 - Sa</v>
      </c>
      <c r="L50" s="7">
        <f>'[1]TCE - ANEXO IV - Preencher'!N59</f>
        <v>1910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>5.99 - Outros Serviços de Terceiros Pessoa Jurídica</v>
      </c>
      <c r="D51" s="3">
        <f>'[1]TCE - ANEXO IV - Preencher'!F60</f>
        <v>3910210000105</v>
      </c>
      <c r="E51" s="5" t="str">
        <f>'[1]TCE - ANEXO IV - Preencher'!G60</f>
        <v>SERVIÇO SOCIAL DA INDUSTRIA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00065519</v>
      </c>
      <c r="I51" s="6">
        <f>IF('[1]TCE - ANEXO IV - Preencher'!K60="","",'[1]TCE - ANEXO IV - Preencher'!K60)</f>
        <v>44960</v>
      </c>
      <c r="J51" s="5" t="str">
        <f>'[1]TCE - ANEXO IV - Preencher'!L60</f>
        <v>LSJB-SPBB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1673.71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>5.5 - Reparo e Manutenção de Máquinas e Equipamentos</v>
      </c>
      <c r="D52" s="3">
        <f>'[1]TCE - ANEXO IV - Preencher'!F61</f>
        <v>3480539000183</v>
      </c>
      <c r="E52" s="5" t="str">
        <f>'[1]TCE - ANEXO IV - Preencher'!G61</f>
        <v>SL ENGENHARIA HOSPITALAR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000012201</v>
      </c>
      <c r="I52" s="6">
        <f>IF('[1]TCE - ANEXO IV - Preencher'!K61="","",'[1]TCE - ANEXO IV - Preencher'!K61)</f>
        <v>44963</v>
      </c>
      <c r="J52" s="5" t="str">
        <f>'[1]TCE - ANEXO IV - Preencher'!L61</f>
        <v>ZFCF23818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3000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>5.5 - Reparo e Manutenção de Máquinas e Equipamentos</v>
      </c>
      <c r="D53" s="3">
        <f>'[1]TCE - ANEXO IV - Preencher'!F62</f>
        <v>40893042000113</v>
      </c>
      <c r="E53" s="5" t="str">
        <f>'[1]TCE - ANEXO IV - Preencher'!G62</f>
        <v>GERASTEP GERADORES ASSISTENCIA TECNICA E PEÇAS LTDA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00039167</v>
      </c>
      <c r="I53" s="6">
        <f>IF('[1]TCE - ANEXO IV - Preencher'!K62="","",'[1]TCE - ANEXO IV - Preencher'!K62)</f>
        <v>44957</v>
      </c>
      <c r="J53" s="5" t="str">
        <f>'[1]TCE - ANEXO IV - Preencher'!L62</f>
        <v>DYUH-W5EW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760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>5.5 - Reparo e Manutenção de Máquinas e Equipamentos</v>
      </c>
      <c r="D54" s="3">
        <f>'[1]TCE - ANEXO IV - Preencher'!F63</f>
        <v>26332434000182</v>
      </c>
      <c r="E54" s="5" t="str">
        <f>'[1]TCE - ANEXO IV - Preencher'!G63</f>
        <v>LOGICO PROJETOS CONSULTORIA E SERVIÇOS DE CLIMATIZAÇÃO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00000653</v>
      </c>
      <c r="I54" s="6">
        <f>IF('[1]TCE - ANEXO IV - Preencher'!K63="","",'[1]TCE - ANEXO IV - Preencher'!K63)</f>
        <v>44959</v>
      </c>
      <c r="J54" s="5" t="str">
        <f>'[1]TCE - ANEXO IV - Preencher'!L63</f>
        <v>TGHX-MBBH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7200</v>
      </c>
    </row>
    <row r="55" spans="1:12" s="8" customFormat="1" ht="19.5" customHeight="1" x14ac:dyDescent="0.2">
      <c r="A55" s="3" t="str">
        <f>IFERROR(VLOOKUP(B55,'[1]DADOS (OCULTAR)'!$Q$3:$S$135,3,0),"")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>
        <f>IF('[1]TCE - ANEXO IV - Preencher'!K64="","",'[1]TCE - ANEXO IV - Preencher'!K64)</f>
        <v>44951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>4.99 - Outros Serviços de Terceiros Pessoa Física</v>
      </c>
      <c r="D56" s="3">
        <f>'[1]TCE - ANEXO IV - Preencher'!F65</f>
        <v>2564059481</v>
      </c>
      <c r="E56" s="5" t="str">
        <f>'[1]TCE - ANEXO IV - Preencher'!G65</f>
        <v>ROSANE KEYLA QUIRINO DE BRITO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44946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120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>4.99 - Outros Serviços de Terceiros Pessoa Física</v>
      </c>
      <c r="D57" s="3">
        <f>'[1]TCE - ANEXO IV - Preencher'!F66</f>
        <v>2564059481</v>
      </c>
      <c r="E57" s="5" t="str">
        <f>'[1]TCE - ANEXO IV - Preencher'!G66</f>
        <v>ROSANE KEYLA QUIRINO DE BRITO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44949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120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>4.99 - Outros Serviços de Terceiros Pessoa Física</v>
      </c>
      <c r="D58" s="3">
        <f>'[1]TCE - ANEXO IV - Preencher'!F67</f>
        <v>6902947430</v>
      </c>
      <c r="E58" s="5" t="str">
        <f>'[1]TCE - ANEXO IV - Preencher'!G67</f>
        <v>FERNANDA VALERIA DOS SANTOS VIDAL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44949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60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>4.99 - Outros Serviços de Terceiros Pessoa Física</v>
      </c>
      <c r="D59" s="3">
        <f>'[1]TCE - ANEXO IV - Preencher'!F68</f>
        <v>6902947430</v>
      </c>
      <c r="E59" s="5" t="str">
        <f>'[1]TCE - ANEXO IV - Preencher'!G68</f>
        <v>FERNANDA VALERIA DOS SANTOS VIDAL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44950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60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37055071000100</v>
      </c>
      <c r="E60" s="5" t="str">
        <f>'[1]TCE - ANEXO IV - Preencher'!G69</f>
        <v>INDIK SERVIÇOS MÉDICOS DE SAUDE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000000436</v>
      </c>
      <c r="I60" s="6">
        <f>IF('[1]TCE - ANEXO IV - Preencher'!K69="","",'[1]TCE - ANEXO IV - Preencher'!K69)</f>
        <v>44959</v>
      </c>
      <c r="J60" s="5" t="str">
        <f>'[1]TCE - ANEXO IV - Preencher'!L69</f>
        <v>UDZB99886</v>
      </c>
      <c r="K60" s="5" t="str">
        <f>IF(F60="B",LEFT('[1]TCE - ANEXO IV - Preencher'!M69,2),IF(F60="S",LEFT('[1]TCE - ANEXO IV - Preencher'!M69,7),IF('[1]TCE - ANEXO IV - Preencher'!H69="","")))</f>
        <v>26 - Pe</v>
      </c>
      <c r="L60" s="7">
        <f>'[1]TCE - ANEXO IV - Preencher'!N69</f>
        <v>9240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43939383000170</v>
      </c>
      <c r="E61" s="5" t="str">
        <f>'[1]TCE - ANEXO IV - Preencher'!G70</f>
        <v>FARIAS &amp; PEREIRA CARDIOVASCULAR SERVICOS MEDICOS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00000029</v>
      </c>
      <c r="I61" s="6">
        <f>IF('[1]TCE - ANEXO IV - Preencher'!K70="","",'[1]TCE - ANEXO IV - Preencher'!K70)</f>
        <v>44953</v>
      </c>
      <c r="J61" s="5" t="str">
        <f>'[1]TCE - ANEXO IV - Preencher'!L70</f>
        <v>CAJR-IIZ4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5280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8381194000124</v>
      </c>
      <c r="E62" s="5" t="str">
        <f>'[1]TCE - ANEXO IV - Preencher'!G71</f>
        <v>NEUROFISIOLOGIA CLINICA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00011097</v>
      </c>
      <c r="I62" s="6">
        <f>IF('[1]TCE - ANEXO IV - Preencher'!K71="","",'[1]TCE - ANEXO IV - Preencher'!K71)</f>
        <v>44959</v>
      </c>
      <c r="J62" s="5" t="str">
        <f>'[1]TCE - ANEXO IV - Preencher'!L71</f>
        <v>1LXJ-CLEQ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5280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41863161000196</v>
      </c>
      <c r="E63" s="5" t="str">
        <f>'[1]TCE - ANEXO IV - Preencher'!G72</f>
        <v>J M SOUZA SERVIÇOS MÉDICOS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000000069</v>
      </c>
      <c r="I63" s="6">
        <f>IF('[1]TCE - ANEXO IV - Preencher'!K72="","",'[1]TCE - ANEXO IV - Preencher'!K72)</f>
        <v>44964</v>
      </c>
      <c r="J63" s="5" t="str">
        <f>'[1]TCE - ANEXO IV - Preencher'!L72</f>
        <v>DEQE09643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7920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32352786000100</v>
      </c>
      <c r="E64" s="5" t="str">
        <f>'[1]TCE - ANEXO IV - Preencher'!G73</f>
        <v>CAMILLA LINS &amp; LUCIANO MOREIRA SERVICOS MEDICOS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00000089</v>
      </c>
      <c r="I64" s="6">
        <f>IF('[1]TCE - ANEXO IV - Preencher'!K73="","",'[1]TCE - ANEXO IV - Preencher'!K73)</f>
        <v>44959</v>
      </c>
      <c r="J64" s="5" t="str">
        <f>'[1]TCE - ANEXO IV - Preencher'!L73</f>
        <v>TVRE-U2KH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9240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40934370000110</v>
      </c>
      <c r="E65" s="5" t="str">
        <f>'[1]TCE - ANEXO IV - Preencher'!G74</f>
        <v>V E ALVES CORDEIRO SERVIÇOS DE PRESTAÇOES HOSPITALARES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00000062</v>
      </c>
      <c r="I65" s="6">
        <f>IF('[1]TCE - ANEXO IV - Preencher'!K74="","",'[1]TCE - ANEXO IV - Preencher'!K74)</f>
        <v>44959</v>
      </c>
      <c r="J65" s="5" t="str">
        <f>'[1]TCE - ANEXO IV - Preencher'!L74</f>
        <v>P73T-HZ1PD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10560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46089047000174</v>
      </c>
      <c r="E66" s="5" t="str">
        <f>'[1]TCE - ANEXO IV - Preencher'!G75</f>
        <v>HOMEOSTASE SERVICOS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00000294</v>
      </c>
      <c r="I66" s="6">
        <f>IF('[1]TCE - ANEXO IV - Preencher'!K75="","",'[1]TCE - ANEXO IV - Preencher'!K75)</f>
        <v>44960</v>
      </c>
      <c r="J66" s="5" t="str">
        <f>'[1]TCE - ANEXO IV - Preencher'!L75</f>
        <v>6LLU-XP1A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6600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28943994000107</v>
      </c>
      <c r="E67" s="5" t="str">
        <f>'[1]TCE - ANEXO IV - Preencher'!G76</f>
        <v>DWL SERVICOS MEDICOS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00000617</v>
      </c>
      <c r="I67" s="6">
        <f>IF('[1]TCE - ANEXO IV - Preencher'!K76="","",'[1]TCE - ANEXO IV - Preencher'!K76)</f>
        <v>44959</v>
      </c>
      <c r="J67" s="5" t="str">
        <f>'[1]TCE - ANEXO IV - Preencher'!L76</f>
        <v>G2CG-R59J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6600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35385996000185</v>
      </c>
      <c r="E68" s="5" t="str">
        <f>'[1]TCE - ANEXO IV - Preencher'!G77</f>
        <v>DIDIER CLINICA ESPECIALIZADA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00000368</v>
      </c>
      <c r="I68" s="6">
        <f>IF('[1]TCE - ANEXO IV - Preencher'!K77="","",'[1]TCE - ANEXO IV - Preencher'!K77)</f>
        <v>44960</v>
      </c>
      <c r="J68" s="5" t="str">
        <f>'[1]TCE - ANEXO IV - Preencher'!L77</f>
        <v>NFIT-DN9T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6600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37355709000110</v>
      </c>
      <c r="E69" s="5" t="str">
        <f>'[1]TCE - ANEXO IV - Preencher'!G78</f>
        <v>GRASS SERVICOS MEDICOS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000000074</v>
      </c>
      <c r="I69" s="6">
        <f>IF('[1]TCE - ANEXO IV - Preencher'!K78="","",'[1]TCE - ANEXO IV - Preencher'!K78)</f>
        <v>44963</v>
      </c>
      <c r="J69" s="5" t="str">
        <f>'[1]TCE - ANEXO IV - Preencher'!L78</f>
        <v>39LNI160B0023C6T0L3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3960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40138078000272</v>
      </c>
      <c r="E70" s="5" t="str">
        <f>'[1]TCE - ANEXO IV - Preencher'!G79</f>
        <v>FIDELIS MEDICINA E SAUDE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00000165</v>
      </c>
      <c r="I70" s="6">
        <f>IF('[1]TCE - ANEXO IV - Preencher'!K79="","",'[1]TCE - ANEXO IV - Preencher'!K79)</f>
        <v>44960</v>
      </c>
      <c r="J70" s="5" t="str">
        <f>'[1]TCE - ANEXO IV - Preencher'!L79</f>
        <v>EELG-QNI6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2640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35341761000191</v>
      </c>
      <c r="E71" s="5" t="str">
        <f>'[1]TCE - ANEXO IV - Preencher'!G80</f>
        <v>GOOD MEDIC ASSISTENCIA EM SAUDE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000000604</v>
      </c>
      <c r="I71" s="6">
        <f>IF('[1]TCE - ANEXO IV - Preencher'!K80="","",'[1]TCE - ANEXO IV - Preencher'!K80)</f>
        <v>44959</v>
      </c>
      <c r="J71" s="5" t="str">
        <f>'[1]TCE - ANEXO IV - Preencher'!L80</f>
        <v>QZIL59030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10560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47468854000160</v>
      </c>
      <c r="E72" s="5" t="str">
        <f>'[1]TCE - ANEXO IV - Preencher'!G81</f>
        <v>DERMA CIRURGICA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00000047</v>
      </c>
      <c r="I72" s="6">
        <f>IF('[1]TCE - ANEXO IV - Preencher'!K81="","",'[1]TCE - ANEXO IV - Preencher'!K81)</f>
        <v>44959</v>
      </c>
      <c r="J72" s="5" t="str">
        <f>'[1]TCE - ANEXO IV - Preencher'!L81</f>
        <v>92E1-3M7C6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5280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46560147000137</v>
      </c>
      <c r="E73" s="5" t="str">
        <f>'[1]TCE - ANEXO IV - Preencher'!G82</f>
        <v>MEDICALMED ATIVIDADES MÉDICAS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000000314</v>
      </c>
      <c r="I73" s="6">
        <f>IF('[1]TCE - ANEXO IV - Preencher'!K82="","",'[1]TCE - ANEXO IV - Preencher'!K82)</f>
        <v>44960</v>
      </c>
      <c r="J73" s="5" t="str">
        <f>'[1]TCE - ANEXO IV - Preencher'!L82</f>
        <v>NHDQ96875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2640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>5.16 - Serviços Médico-Hospitalares, Odotonlogia e Laboratoriais</v>
      </c>
      <c r="D74" s="3">
        <f>'[1]TCE - ANEXO IV - Preencher'!F83</f>
        <v>32983123000186</v>
      </c>
      <c r="E74" s="5" t="str">
        <f>'[1]TCE - ANEXO IV - Preencher'!G83</f>
        <v>KABH SERVICOS MEDICOS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00000154</v>
      </c>
      <c r="I74" s="6">
        <f>IF('[1]TCE - ANEXO IV - Preencher'!K83="","",'[1]TCE - ANEXO IV - Preencher'!K83)</f>
        <v>44963</v>
      </c>
      <c r="J74" s="5" t="str">
        <f>'[1]TCE - ANEXO IV - Preencher'!L83</f>
        <v>6DNU-KJDS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5280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>5.16 - Serviços Médico-Hospitalares, Odotonlogia e Laboratoriais</v>
      </c>
      <c r="D75" s="3">
        <f>'[1]TCE - ANEXO IV - Preencher'!F84</f>
        <v>29870479000107</v>
      </c>
      <c r="E75" s="5" t="str">
        <f>'[1]TCE - ANEXO IV - Preencher'!G84</f>
        <v>CARDIOMETABOLICO SERVIÇOS MEDICOS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00001373</v>
      </c>
      <c r="I75" s="6">
        <f>IF('[1]TCE - ANEXO IV - Preencher'!K84="","",'[1]TCE - ANEXO IV - Preencher'!K84)</f>
        <v>44960</v>
      </c>
      <c r="J75" s="5" t="str">
        <f>'[1]TCE - ANEXO IV - Preencher'!L84</f>
        <v>38WM-Z3Z9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4425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13041826000140</v>
      </c>
      <c r="E76" s="5" t="str">
        <f>'[1]TCE - ANEXO IV - Preencher'!G85</f>
        <v>EDRL SERVIÇOS MEDICOS E DE RADIOLOGIA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00001954</v>
      </c>
      <c r="I76" s="6">
        <f>IF('[1]TCE - ANEXO IV - Preencher'!K85="","",'[1]TCE - ANEXO IV - Preencher'!K85)</f>
        <v>44959</v>
      </c>
      <c r="J76" s="5" t="str">
        <f>'[1]TCE - ANEXO IV - Preencher'!L85</f>
        <v>SKGN-UNXR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1980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28041745000118</v>
      </c>
      <c r="E77" s="5" t="str">
        <f>'[1]TCE - ANEXO IV - Preencher'!G86</f>
        <v>RADIOCOR TRAVASSOS GESTÃO HOSPITALAR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00000435</v>
      </c>
      <c r="I77" s="6">
        <f>IF('[1]TCE - ANEXO IV - Preencher'!K86="","",'[1]TCE - ANEXO IV - Preencher'!K86)</f>
        <v>44963</v>
      </c>
      <c r="J77" s="5" t="str">
        <f>'[1]TCE - ANEXO IV - Preencher'!L86</f>
        <v>JUDA-URR3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990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>5.16 - Serviços Médico-Hospitalares, Odotonlogia e Laboratoriais</v>
      </c>
      <c r="D78" s="3">
        <f>'[1]TCE - ANEXO IV - Preencher'!F87</f>
        <v>8703825000184</v>
      </c>
      <c r="E78" s="5" t="str">
        <f>'[1]TCE - ANEXO IV - Preencher'!G87</f>
        <v>TELEPACS DIAGNOSTICO POR IMAGEM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00012962</v>
      </c>
      <c r="I78" s="6">
        <f>IF('[1]TCE - ANEXO IV - Preencher'!K87="","",'[1]TCE - ANEXO IV - Preencher'!K87)</f>
        <v>44958</v>
      </c>
      <c r="J78" s="5" t="str">
        <f>'[1]TCE - ANEXO IV - Preencher'!L87</f>
        <v>742f995d</v>
      </c>
      <c r="K78" s="5" t="str">
        <f>IF(F78="B",LEFT('[1]TCE - ANEXO IV - Preencher'!M87,2),IF(F78="S",LEFT('[1]TCE - ANEXO IV - Preencher'!M87,7),IF('[1]TCE - ANEXO IV - Preencher'!H87="","")))</f>
        <v>3170206</v>
      </c>
      <c r="L78" s="7">
        <f>'[1]TCE - ANEXO IV - Preencher'!N87</f>
        <v>1386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>5.99 - Outros Serviços de Terceiros Pessoa Jurídica</v>
      </c>
      <c r="D79" s="3">
        <f>'[1]TCE - ANEXO IV - Preencher'!F88</f>
        <v>4236064000147</v>
      </c>
      <c r="E79" s="5" t="str">
        <f>'[1]TCE - ANEXO IV - Preencher'!G88</f>
        <v>GI GROUP BRASIL RECURSOS HUMANOS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00159199</v>
      </c>
      <c r="I79" s="6">
        <f>IF('[1]TCE - ANEXO IV - Preencher'!K88="","",'[1]TCE - ANEXO IV - Preencher'!K88)</f>
        <v>44965</v>
      </c>
      <c r="J79" s="5" t="str">
        <f>'[1]TCE - ANEXO IV - Preencher'!L88</f>
        <v>RLNQ-F5NM</v>
      </c>
      <c r="K79" s="5" t="str">
        <f>IF(F79="B",LEFT('[1]TCE - ANEXO IV - Preencher'!M88,2),IF(F79="S",LEFT('[1]TCE - ANEXO IV - Preencher'!M88,7),IF('[1]TCE - ANEXO IV - Preencher'!H88="","")))</f>
        <v>35 - Sã</v>
      </c>
      <c r="L79" s="7">
        <f>'[1]TCE - ANEXO IV - Preencher'!N88</f>
        <v>602.33000000000004</v>
      </c>
    </row>
    <row r="80" spans="1:12" s="8" customFormat="1" ht="19.5" customHeight="1" x14ac:dyDescent="0.2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>
        <f>IF('[1]TCE - ANEXO IV - Preencher'!K89="","",'[1]TCE - ANEXO IV - Preencher'!K89)</f>
        <v>44951</v>
      </c>
      <c r="J80" s="5" t="str">
        <f>'[1]TCE - ANEXO IV - Preencher'!L89</f>
        <v>CN2W-WDQY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5.99 - Outros Serviços de Terceiros Pessoa Jurídica</v>
      </c>
      <c r="D82" s="3">
        <f>'[1]TCE - ANEXO IV - Preencher'!F91</f>
        <v>19786063000143</v>
      </c>
      <c r="E82" s="5" t="str">
        <f>'[1]TCE - ANEXO IV - Preencher'!G91</f>
        <v>MARINHO E CASTRO SERVIÇOS LTDA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00005056</v>
      </c>
      <c r="I82" s="6">
        <f>IF('[1]TCE - ANEXO IV - Preencher'!K91="","",'[1]TCE - ANEXO IV - Preencher'!K91)</f>
        <v>44972</v>
      </c>
      <c r="J82" s="5" t="str">
        <f>'[1]TCE - ANEXO IV - Preencher'!L91</f>
        <v>PPFD-FQPI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207.5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DOC/TED INTERNET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44946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DOC/TED INTERNET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44946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2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DOC/TED INTERNET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44946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2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>DOC/TED INTERNET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44946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>DOC/TED INTERNET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44946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2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>DOC/TED INTERNET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44946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2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>DOC/TED INTERNET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44946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2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>DOC/TED INTERNET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44946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2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 xml:space="preserve">5.25 - Serviços Bancários </v>
      </c>
      <c r="D91" s="3">
        <f>'[1]TCE - ANEXO IV - Preencher'!F100</f>
        <v>0</v>
      </c>
      <c r="E91" s="5" t="str">
        <f>'[1]TCE - ANEXO IV - Preencher'!G100</f>
        <v>DOC/TED INTERNET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44946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2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 xml:space="preserve">5.25 - Serviços Bancários </v>
      </c>
      <c r="D92" s="3">
        <f>'[1]TCE - ANEXO IV - Preencher'!F101</f>
        <v>0</v>
      </c>
      <c r="E92" s="5" t="str">
        <f>'[1]TCE - ANEXO IV - Preencher'!G101</f>
        <v>DOC/TED INTERNET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44946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2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 xml:space="preserve">5.25 - Serviços Bancários </v>
      </c>
      <c r="D93" s="3">
        <f>'[1]TCE - ANEXO IV - Preencher'!F102</f>
        <v>0</v>
      </c>
      <c r="E93" s="5" t="str">
        <f>'[1]TCE - ANEXO IV - Preencher'!G102</f>
        <v>DOC/TED INTERNET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44946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2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 xml:space="preserve">5.25 - Serviços Bancários </v>
      </c>
      <c r="D94" s="3">
        <f>'[1]TCE - ANEXO IV - Preencher'!F103</f>
        <v>0</v>
      </c>
      <c r="E94" s="5" t="str">
        <f>'[1]TCE - ANEXO IV - Preencher'!G103</f>
        <v>DOC/TED INTERNET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44946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2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 xml:space="preserve">5.25 - Serviços Bancários </v>
      </c>
      <c r="D95" s="3">
        <f>'[1]TCE - ANEXO IV - Preencher'!F104</f>
        <v>0</v>
      </c>
      <c r="E95" s="5" t="str">
        <f>'[1]TCE - ANEXO IV - Preencher'!G104</f>
        <v>DOC/TED INTERNET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44950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2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 xml:space="preserve">5.25 - Serviços Bancários </v>
      </c>
      <c r="D96" s="3">
        <f>'[1]TCE - ANEXO IV - Preencher'!F105</f>
        <v>0</v>
      </c>
      <c r="E96" s="5" t="str">
        <f>'[1]TCE - ANEXO IV - Preencher'!G105</f>
        <v>DOC/TED INTERNET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44950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2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 xml:space="preserve">5.25 - Serviços Bancários </v>
      </c>
      <c r="D97" s="3">
        <f>'[1]TCE - ANEXO IV - Preencher'!F106</f>
        <v>0</v>
      </c>
      <c r="E97" s="5" t="str">
        <f>'[1]TCE - ANEXO IV - Preencher'!G106</f>
        <v>DOC/TED INTERNET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44951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2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 xml:space="preserve">5.25 - Serviços Bancários </v>
      </c>
      <c r="D98" s="3">
        <f>'[1]TCE - ANEXO IV - Preencher'!F107</f>
        <v>0</v>
      </c>
      <c r="E98" s="5" t="str">
        <f>'[1]TCE - ANEXO IV - Preencher'!G107</f>
        <v>DOC/TED INTERNET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44953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2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 xml:space="preserve">5.25 - Serviços Bancários </v>
      </c>
      <c r="D99" s="3">
        <f>'[1]TCE - ANEXO IV - Preencher'!F108</f>
        <v>0</v>
      </c>
      <c r="E99" s="5" t="str">
        <f>'[1]TCE - ANEXO IV - Preencher'!G108</f>
        <v>DOC/TED INTERNET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44953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2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 xml:space="preserve">5.25 - Serviços Bancários </v>
      </c>
      <c r="D100" s="3">
        <f>'[1]TCE - ANEXO IV - Preencher'!F109</f>
        <v>0</v>
      </c>
      <c r="E100" s="5" t="str">
        <f>'[1]TCE - ANEXO IV - Preencher'!G109</f>
        <v>DOC/TED INTERNET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44953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2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 xml:space="preserve">5.25 - Serviços Bancários </v>
      </c>
      <c r="D101" s="3">
        <f>'[1]TCE - ANEXO IV - Preencher'!F110</f>
        <v>0</v>
      </c>
      <c r="E101" s="5" t="str">
        <f>'[1]TCE - ANEXO IV - Preencher'!G110</f>
        <v>DOC/TED INTERNET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44953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 xml:space="preserve">5.25 - Serviços Bancários </v>
      </c>
      <c r="D102" s="3">
        <f>'[1]TCE - ANEXO IV - Preencher'!F111</f>
        <v>0</v>
      </c>
      <c r="E102" s="5" t="str">
        <f>'[1]TCE - ANEXO IV - Preencher'!G111</f>
        <v>DOC/TED INTERNET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44953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2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 xml:space="preserve">5.25 - Serviços Bancários </v>
      </c>
      <c r="D103" s="3">
        <f>'[1]TCE - ANEXO IV - Preencher'!F112</f>
        <v>0</v>
      </c>
      <c r="E103" s="5" t="str">
        <f>'[1]TCE - ANEXO IV - Preencher'!G112</f>
        <v>DOC/TED INTERNET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44953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2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 xml:space="preserve">5.25 - Serviços Bancários </v>
      </c>
      <c r="D104" s="3">
        <f>'[1]TCE - ANEXO IV - Preencher'!F113</f>
        <v>0</v>
      </c>
      <c r="E104" s="5" t="str">
        <f>'[1]TCE - ANEXO IV - Preencher'!G113</f>
        <v>DOC/TED INTERNET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44953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2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 xml:space="preserve">5.25 - Serviços Bancários </v>
      </c>
      <c r="D105" s="3">
        <f>'[1]TCE - ANEXO IV - Preencher'!F114</f>
        <v>0</v>
      </c>
      <c r="E105" s="5" t="str">
        <f>'[1]TCE - ANEXO IV - Preencher'!G114</f>
        <v>DOC/TED INTERNET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44957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2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 xml:space="preserve">5.25 - Serviços Bancários </v>
      </c>
      <c r="D106" s="3">
        <f>'[1]TCE - ANEXO IV - Preencher'!F115</f>
        <v>0</v>
      </c>
      <c r="E106" s="5" t="str">
        <f>'[1]TCE - ANEXO IV - Preencher'!G115</f>
        <v>DOC/TED INTERNET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44957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2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 xml:space="preserve">5.25 - Serviços Bancários </v>
      </c>
      <c r="D107" s="3">
        <f>'[1]TCE - ANEXO IV - Preencher'!F116</f>
        <v>0</v>
      </c>
      <c r="E107" s="5" t="str">
        <f>'[1]TCE - ANEXO IV - Preencher'!G116</f>
        <v>DOC/TED INTERNET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44957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2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Correia Lima</dc:creator>
  <cp:lastModifiedBy>Luciana Correia Lima</cp:lastModifiedBy>
  <dcterms:created xsi:type="dcterms:W3CDTF">2023-02-27T17:49:14Z</dcterms:created>
  <dcterms:modified xsi:type="dcterms:W3CDTF">2023-02-27T17:49:41Z</dcterms:modified>
</cp:coreProperties>
</file>